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جاهز للنشر\"/>
    </mc:Choice>
  </mc:AlternateContent>
  <bookViews>
    <workbookView xWindow="-120" yWindow="-120" windowWidth="24240" windowHeight="13140" activeTab="3"/>
  </bookViews>
  <sheets>
    <sheet name="2.2" sheetId="2" r:id="rId1"/>
    <sheet name="2.3" sheetId="1" r:id="rId2"/>
    <sheet name="2.4" sheetId="3" r:id="rId3"/>
    <sheet name="2.5" sheetId="4" r:id="rId4"/>
    <sheet name="2.6" sheetId="5" r:id="rId5"/>
    <sheet name="2.7" sheetId="6" r:id="rId6"/>
  </sheets>
  <definedNames>
    <definedName name="_Toc175789536" localSheetId="0">'2.2'!#REF!</definedName>
    <definedName name="_Toc175789541" localSheetId="0">'2.2'!#REF!</definedName>
    <definedName name="_Toc175789544" localSheetId="0">'2.2'!#REF!</definedName>
    <definedName name="_Toc175789548" localSheetId="0">'2.2'!#REF!</definedName>
    <definedName name="_Toc175789552" localSheetId="0">'2.2'!#REF!</definedName>
    <definedName name="_Toc175789556" localSheetId="0">'2.2'!#REF!</definedName>
    <definedName name="_Toc175789616" localSheetId="0">'2.2'!#REF!</definedName>
    <definedName name="_Toc175789620" localSheetId="0">'2.2'!#REF!</definedName>
    <definedName name="_Toc175789624" localSheetId="0">'2.2'!#REF!</definedName>
    <definedName name="_Toc175789628" localSheetId="0">'2.2'!#REF!</definedName>
    <definedName name="_Toc175789632" localSheetId="0">'2.2'!#REF!</definedName>
    <definedName name="_Toc175789636" localSheetId="0">'2.2'!#REF!</definedName>
    <definedName name="_Toc175789640" localSheetId="0">'2.2'!#REF!</definedName>
    <definedName name="_Toc175789644" localSheetId="0">'2.2'!#REF!</definedName>
    <definedName name="_Toc175789648" localSheetId="0">'2.2'!#REF!</definedName>
    <definedName name="_Toc175789652" localSheetId="0">'2.2'!#REF!</definedName>
    <definedName name="_Toc175789656" localSheetId="0">'2.2'!#REF!</definedName>
    <definedName name="_Toc175789660" localSheetId="0">'2.2'!#REF!</definedName>
    <definedName name="_Toc175789664" localSheetId="0">'2.2'!#REF!</definedName>
    <definedName name="_Toc175789668" localSheetId="0">'2.2'!#REF!</definedName>
    <definedName name="_Toc175789672" localSheetId="0">'2.2'!#REF!</definedName>
    <definedName name="_Toc175789676" localSheetId="0">'2.2'!#REF!</definedName>
    <definedName name="_Toc175789680" localSheetId="0">'2.2'!#REF!</definedName>
    <definedName name="_Toc175789684" localSheetId="0">'2.2'!#REF!</definedName>
    <definedName name="_Toc175789688" localSheetId="0">'2.2'!#REF!</definedName>
    <definedName name="_Toc175789692" localSheetId="0">'2.2'!#REF!</definedName>
    <definedName name="_Toc175789696" localSheetId="0">'2.2'!#REF!</definedName>
    <definedName name="_Toc175789700" localSheetId="0">'2.2'!#REF!</definedName>
    <definedName name="_Toc175789704" localSheetId="0">'2.2'!#REF!</definedName>
    <definedName name="_Toc175789708" localSheetId="0">'2.2'!#REF!</definedName>
    <definedName name="_Toc175789712" localSheetId="0">'2.2'!#REF!</definedName>
    <definedName name="_Toc175789716" localSheetId="0">'2.2'!#REF!</definedName>
    <definedName name="_Toc175789720" localSheetId="0">'2.2'!#REF!</definedName>
    <definedName name="_Toc175789724" localSheetId="0">'2.2'!#REF!</definedName>
    <definedName name="_Toc175789728" localSheetId="0">'2.2'!#REF!</definedName>
    <definedName name="_Toc175789732" localSheetId="0">'2.2'!#REF!</definedName>
    <definedName name="_Toc175789736" localSheetId="0">'2.2'!#REF!</definedName>
    <definedName name="_Toc175789740" localSheetId="0">'2.2'!$B$51</definedName>
    <definedName name="_Toc175789741" localSheetId="0">'2.2'!#REF!</definedName>
    <definedName name="_Toc175789742" localSheetId="0">'2.2'!$B$52</definedName>
    <definedName name="_Toc175789743" localSheetId="0">'2.2'!#REF!</definedName>
    <definedName name="_Toc175789744" localSheetId="0">'2.2'!$B$53</definedName>
    <definedName name="_Toc175789745" localSheetId="0">'2.2'!#REF!</definedName>
    <definedName name="_Toc175789746" localSheetId="0">'2.2'!$A$54</definedName>
    <definedName name="_Toc175789747" localSheetId="0">'2.2'!$D$54</definedName>
    <definedName name="_Toc175789748" localSheetId="0">'2.2'!$B$55</definedName>
    <definedName name="_Toc175789749" localSheetId="0">'2.2'!#REF!</definedName>
    <definedName name="_Toc175789750" localSheetId="0">'2.2'!$B$56</definedName>
    <definedName name="_Toc175789751" localSheetId="0">'2.2'!#REF!</definedName>
    <definedName name="_Toc175789752" localSheetId="0">'2.2'!$B$57</definedName>
    <definedName name="_Toc175789753" localSheetId="0">'2.2'!#REF!</definedName>
    <definedName name="_xlnm.Print_Area" localSheetId="0">'2.2'!$A$1:$D$49</definedName>
    <definedName name="_xlnm.Print_Area" localSheetId="1">'2.3'!$A$1:$F$43</definedName>
    <definedName name="_xlnm.Print_Area" localSheetId="2">'2.4'!$A$1:$G$41</definedName>
    <definedName name="_xlnm.Print_Area" localSheetId="3">'2.5'!$A$1:$G$48</definedName>
    <definedName name="_xlnm.Print_Area" localSheetId="5">'2.7'!$A$1:$I$42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B39" i="1"/>
  <c r="C38" i="1"/>
  <c r="D19" i="1"/>
  <c r="C19" i="1"/>
  <c r="B19" i="1"/>
  <c r="D6" i="2"/>
  <c r="D5" i="2"/>
  <c r="G33" i="6"/>
  <c r="G29" i="6"/>
  <c r="G41" i="6"/>
  <c r="C13" i="2" l="1"/>
  <c r="C14" i="2"/>
  <c r="C15" i="2"/>
  <c r="C16" i="2"/>
  <c r="C17" i="2"/>
  <c r="C18" i="2"/>
  <c r="C19" i="2"/>
  <c r="C20" i="2"/>
  <c r="C12" i="2"/>
  <c r="G30" i="6" l="1"/>
  <c r="G31" i="6"/>
  <c r="G32" i="6"/>
  <c r="G34" i="6"/>
  <c r="G35" i="6"/>
  <c r="G36" i="6"/>
  <c r="G37" i="6"/>
  <c r="G38" i="6"/>
  <c r="G39" i="6"/>
  <c r="G40" i="6"/>
  <c r="E7" i="1"/>
  <c r="E8" i="1"/>
  <c r="E9" i="1"/>
  <c r="E10" i="1"/>
  <c r="E11" i="1"/>
  <c r="E12" i="1"/>
  <c r="E13" i="1"/>
  <c r="E14" i="1"/>
  <c r="E15" i="1"/>
  <c r="E16" i="1"/>
  <c r="E17" i="1"/>
  <c r="E6" i="1"/>
</calcChain>
</file>

<file path=xl/sharedStrings.xml><?xml version="1.0" encoding="utf-8"?>
<sst xmlns="http://schemas.openxmlformats.org/spreadsheetml/2006/main" count="450" uniqueCount="354">
  <si>
    <t>Administrative Divisions</t>
  </si>
  <si>
    <t>المحافظة</t>
  </si>
  <si>
    <t>ذكور</t>
  </si>
  <si>
    <t>اناث</t>
  </si>
  <si>
    <t xml:space="preserve">المجموع  </t>
  </si>
  <si>
    <t xml:space="preserve">   Total </t>
  </si>
  <si>
    <t>Governorate</t>
  </si>
  <si>
    <t>المجموع</t>
  </si>
  <si>
    <t>Male</t>
  </si>
  <si>
    <t>Female</t>
  </si>
  <si>
    <t>عدد   .No</t>
  </si>
  <si>
    <t>%</t>
  </si>
  <si>
    <t>Total</t>
  </si>
  <si>
    <t>العاصمة</t>
  </si>
  <si>
    <t>Amman</t>
  </si>
  <si>
    <t>محافظة العاصمة</t>
  </si>
  <si>
    <t>البلقاء</t>
  </si>
  <si>
    <t>Balqa</t>
  </si>
  <si>
    <t>محافظة البلقاء</t>
  </si>
  <si>
    <t>Balqa Governorate</t>
  </si>
  <si>
    <t>الزرقاء</t>
  </si>
  <si>
    <t>Zarqa</t>
  </si>
  <si>
    <t>محافظة الزرقاء</t>
  </si>
  <si>
    <t>Zarqa Governorate</t>
  </si>
  <si>
    <t>مادبا</t>
  </si>
  <si>
    <t>Madaba</t>
  </si>
  <si>
    <t>Madaba Governorate</t>
  </si>
  <si>
    <t xml:space="preserve">اربد </t>
  </si>
  <si>
    <t>Irbid</t>
  </si>
  <si>
    <t xml:space="preserve"> Irbid Governorate</t>
  </si>
  <si>
    <t>المفرق</t>
  </si>
  <si>
    <t>Mafraq</t>
  </si>
  <si>
    <t>Mafraq Governorate</t>
  </si>
  <si>
    <t>جرش</t>
  </si>
  <si>
    <t>Jarash</t>
  </si>
  <si>
    <t>Jarash Governorate</t>
  </si>
  <si>
    <t>عجلون</t>
  </si>
  <si>
    <t>Ajlun</t>
  </si>
  <si>
    <t>محافظة عجلون</t>
  </si>
  <si>
    <t>Ajlun Governorate</t>
  </si>
  <si>
    <t>الكرك</t>
  </si>
  <si>
    <t>Karak</t>
  </si>
  <si>
    <t>محافظة الكرك</t>
  </si>
  <si>
    <t>Karak Governorate</t>
  </si>
  <si>
    <t>الطفيلة</t>
  </si>
  <si>
    <t>Tafiela</t>
  </si>
  <si>
    <t xml:space="preserve">محافظة الطفيلة </t>
  </si>
  <si>
    <t>Tafiela Governorate</t>
  </si>
  <si>
    <t>معان</t>
  </si>
  <si>
    <t>Ma'an</t>
  </si>
  <si>
    <t>محافظة معان</t>
  </si>
  <si>
    <t>Ma'an Governorate</t>
  </si>
  <si>
    <t>العقبة</t>
  </si>
  <si>
    <t>Aqaba</t>
  </si>
  <si>
    <t>محافظة العقبة</t>
  </si>
  <si>
    <t>Aqaba Governorate</t>
  </si>
  <si>
    <t>ريف</t>
  </si>
  <si>
    <t>Rural</t>
  </si>
  <si>
    <t>اربد</t>
  </si>
  <si>
    <t>التقسيمات الادارية</t>
  </si>
  <si>
    <t xml:space="preserve"> الســكان</t>
  </si>
  <si>
    <t>Population</t>
  </si>
  <si>
    <t xml:space="preserve">   Amman Governorate</t>
  </si>
  <si>
    <t>لواء قصبة عمان (1)</t>
  </si>
  <si>
    <t>Amman Qasabah District (1)</t>
  </si>
  <si>
    <t>لواء ماركا</t>
  </si>
  <si>
    <t xml:space="preserve">            Marka District      </t>
  </si>
  <si>
    <t>لواء القويسمة</t>
  </si>
  <si>
    <t xml:space="preserve">            Quaismeh District</t>
  </si>
  <si>
    <t xml:space="preserve">            Al-Jami'ah District</t>
  </si>
  <si>
    <t>لواء وادي السير</t>
  </si>
  <si>
    <t xml:space="preserve">            Wadi Essier District</t>
  </si>
  <si>
    <t>لواء سحاب</t>
  </si>
  <si>
    <t xml:space="preserve">            Sahab District</t>
  </si>
  <si>
    <t xml:space="preserve">لواء الجيزة </t>
  </si>
  <si>
    <t xml:space="preserve">            Jizah District </t>
  </si>
  <si>
    <t>قضاء الجيزة</t>
  </si>
  <si>
    <t xml:space="preserve">  Jizah Sub-District</t>
  </si>
  <si>
    <t>قضاء ام الرصاص</t>
  </si>
  <si>
    <t xml:space="preserve">  Um Al-Rasas Sub-District</t>
  </si>
  <si>
    <t>لواء الموقر</t>
  </si>
  <si>
    <t xml:space="preserve">             Muaqqar District</t>
  </si>
  <si>
    <t>قضاء الموقر</t>
  </si>
  <si>
    <t xml:space="preserve">       Muaqqar  Sub-District</t>
  </si>
  <si>
    <t xml:space="preserve">قضاء رجم الشامي </t>
  </si>
  <si>
    <t xml:space="preserve">       Rajm al-Shami Sub-District</t>
  </si>
  <si>
    <t>لواء ناعور</t>
  </si>
  <si>
    <t xml:space="preserve"> Na'oor District</t>
  </si>
  <si>
    <t>قضاء ناعور</t>
  </si>
  <si>
    <t xml:space="preserve">   Na'oor Sub-District</t>
  </si>
  <si>
    <t>قضاء ام البساتين</t>
  </si>
  <si>
    <t xml:space="preserve">   Um Elbasatien Sub-District</t>
  </si>
  <si>
    <t xml:space="preserve">قضاء حسبان       </t>
  </si>
  <si>
    <t xml:space="preserve">    Hosba'n Sub-District</t>
  </si>
  <si>
    <t xml:space="preserve">لواء قصبة السلط </t>
  </si>
  <si>
    <t xml:space="preserve">Salt Qasabah District </t>
  </si>
  <si>
    <t>قضاء السلط</t>
  </si>
  <si>
    <t xml:space="preserve">   Salt Sub-District</t>
  </si>
  <si>
    <t>قضاء العارضة</t>
  </si>
  <si>
    <t xml:space="preserve">   Al-Ardha Sub-District</t>
  </si>
  <si>
    <t>قضاء علان وزي</t>
  </si>
  <si>
    <t>قضاء عيرا ويرقا</t>
  </si>
  <si>
    <t xml:space="preserve">   Ira &amp;Yargha Sub-District</t>
  </si>
  <si>
    <t>لواء الشونة الجنوبية</t>
  </si>
  <si>
    <t>Shoonah Janoobiyah District</t>
  </si>
  <si>
    <t>لواء دير علا</t>
  </si>
  <si>
    <t>Dair Alla District</t>
  </si>
  <si>
    <t>لواء عين الباشا</t>
  </si>
  <si>
    <t>Ain Albasha District</t>
  </si>
  <si>
    <t xml:space="preserve">لواء ماحص والفحيص </t>
  </si>
  <si>
    <t>Fuhais&amp;Mahes District</t>
  </si>
  <si>
    <t>لواء قصبة الزرقاء</t>
  </si>
  <si>
    <t>Zarqa Qasabah District</t>
  </si>
  <si>
    <t>قضاء الزرقاء</t>
  </si>
  <si>
    <t xml:space="preserve">  Zarqa Sub-District</t>
  </si>
  <si>
    <t>قضاء بيرين</t>
  </si>
  <si>
    <t xml:space="preserve">  Bierain Sub-District</t>
  </si>
  <si>
    <t>قضاء الظليل</t>
  </si>
  <si>
    <t xml:space="preserve">  Dhlail Sub-District</t>
  </si>
  <si>
    <t>قضاء الازرق</t>
  </si>
  <si>
    <t xml:space="preserve">  Azraq Sub-District</t>
  </si>
  <si>
    <t>لواء الرصيفة</t>
  </si>
  <si>
    <t>Russeifa District</t>
  </si>
  <si>
    <t xml:space="preserve">لواء الهاشمية     </t>
  </si>
  <si>
    <t>Hashemiyah District</t>
  </si>
  <si>
    <t>(1) تتضمن بعض اجزاء مدينة عمان فقط</t>
  </si>
  <si>
    <t>(1) Includes some parts of Amman City only</t>
  </si>
  <si>
    <t>يتبع/...</t>
  </si>
  <si>
    <t>Contd.\…</t>
  </si>
  <si>
    <t>السكان</t>
  </si>
  <si>
    <t xml:space="preserve"> محافظة مادبا</t>
  </si>
  <si>
    <r>
      <t>لواء قصبة مادبا</t>
    </r>
    <r>
      <rPr>
        <vertAlign val="superscript"/>
        <sz val="9"/>
        <rFont val="Times New Roman"/>
        <family val="1"/>
      </rPr>
      <t xml:space="preserve"> </t>
    </r>
  </si>
  <si>
    <t xml:space="preserve"> Madaba Qasabah District</t>
  </si>
  <si>
    <t xml:space="preserve">قضاء مادبا </t>
  </si>
  <si>
    <t xml:space="preserve"> Madaba Sub-District</t>
  </si>
  <si>
    <t xml:space="preserve">قضاء جرينة </t>
  </si>
  <si>
    <t xml:space="preserve"> Jrainah Sub-District</t>
  </si>
  <si>
    <t xml:space="preserve">قضاء ماعين </t>
  </si>
  <si>
    <t xml:space="preserve"> Maeen Sub- District</t>
  </si>
  <si>
    <t xml:space="preserve">قضاء الفيصلية </t>
  </si>
  <si>
    <t xml:space="preserve"> Faisaliah Sub-District</t>
  </si>
  <si>
    <t>لواء ذيبان</t>
  </si>
  <si>
    <t xml:space="preserve"> Dieban District</t>
  </si>
  <si>
    <t>قضاء ذيبان</t>
  </si>
  <si>
    <t xml:space="preserve"> Dieban Sub-District</t>
  </si>
  <si>
    <t xml:space="preserve">قضاء العريض </t>
  </si>
  <si>
    <t xml:space="preserve"> Areedh Sub-District</t>
  </si>
  <si>
    <t xml:space="preserve">قضاء مليح </t>
  </si>
  <si>
    <t xml:space="preserve"> Mlaih Sub-District</t>
  </si>
  <si>
    <t xml:space="preserve"> محافظة اربد</t>
  </si>
  <si>
    <t>لواء قصبة اربد</t>
  </si>
  <si>
    <t xml:space="preserve"> Irbid Qasabah District</t>
  </si>
  <si>
    <t>لواء الرمثا</t>
  </si>
  <si>
    <t xml:space="preserve"> Ramtha District</t>
  </si>
  <si>
    <t>لواء الكورة</t>
  </si>
  <si>
    <t xml:space="preserve"> Koorah District</t>
  </si>
  <si>
    <t>لواء بني كنانة</t>
  </si>
  <si>
    <t xml:space="preserve"> Bani Kenanah District</t>
  </si>
  <si>
    <t>لواء الاغوار الشمالية</t>
  </si>
  <si>
    <t xml:space="preserve"> Aghwar Shamaliyah District</t>
  </si>
  <si>
    <t>لواء بني عبيد</t>
  </si>
  <si>
    <t xml:space="preserve"> Bani Obeid District</t>
  </si>
  <si>
    <t>لواء المزار الشمالي</t>
  </si>
  <si>
    <t xml:space="preserve"> Mazar Shamali District</t>
  </si>
  <si>
    <t>لواء الطيبة</t>
  </si>
  <si>
    <t xml:space="preserve"> Taybeh District</t>
  </si>
  <si>
    <t>لواء الوسطية</t>
  </si>
  <si>
    <t xml:space="preserve"> Wastiyyah District</t>
  </si>
  <si>
    <t xml:space="preserve"> محافظة المفرق</t>
  </si>
  <si>
    <t>لواء قصبة المفرق</t>
  </si>
  <si>
    <t xml:space="preserve"> Mafraq Qasabah District</t>
  </si>
  <si>
    <t>قضاء المفرق</t>
  </si>
  <si>
    <t xml:space="preserve"> Mafraq Sub-District</t>
  </si>
  <si>
    <t>قضاء بلعما</t>
  </si>
  <si>
    <t xml:space="preserve"> Bal'ama Sub-District</t>
  </si>
  <si>
    <t>قضاء ارحاب</t>
  </si>
  <si>
    <t xml:space="preserve"> Irhab Sub-District</t>
  </si>
  <si>
    <t>قضاء المنشية</t>
  </si>
  <si>
    <t xml:space="preserve"> Manshiyah Sub-District</t>
  </si>
  <si>
    <t>لواء البادية الشمالية</t>
  </si>
  <si>
    <t xml:space="preserve"> Badiah Shamaliyah District</t>
  </si>
  <si>
    <t>قضاء الصالحية</t>
  </si>
  <si>
    <t xml:space="preserve"> Salhiya Sub-District</t>
  </si>
  <si>
    <t>قضاء صبحا</t>
  </si>
  <si>
    <t xml:space="preserve"> Sabha Sub-District</t>
  </si>
  <si>
    <t>قضاء ام الجمال</t>
  </si>
  <si>
    <t xml:space="preserve"> Um Al-Jemal Sub-District</t>
  </si>
  <si>
    <t>قضاء دير الكهف</t>
  </si>
  <si>
    <t xml:space="preserve"> Dair Al Kahf Sub-District</t>
  </si>
  <si>
    <t>قضاء أم القطين</t>
  </si>
  <si>
    <t xml:space="preserve"> Om-Elqotain Sub-District</t>
  </si>
  <si>
    <t>لواء البادية الشمالية الغربية</t>
  </si>
  <si>
    <t>قضاء البادية الشمالية الغربية</t>
  </si>
  <si>
    <t>قضاء حوشا</t>
  </si>
  <si>
    <t xml:space="preserve"> Hosha Sub-District</t>
  </si>
  <si>
    <t>قضاء الخالدية</t>
  </si>
  <si>
    <t xml:space="preserve"> Khaldiyah Sub-District</t>
  </si>
  <si>
    <t>لواء الرويشد</t>
  </si>
  <si>
    <t xml:space="preserve"> Rwaished District</t>
  </si>
  <si>
    <t xml:space="preserve"> محافظة جرش</t>
  </si>
  <si>
    <t>لواء قصبة جرش</t>
  </si>
  <si>
    <t xml:space="preserve"> Jarash District</t>
  </si>
  <si>
    <t>قضاء جرش</t>
  </si>
  <si>
    <t xml:space="preserve"> Jarash Sub-District</t>
  </si>
  <si>
    <t>قضاء المصطبة</t>
  </si>
  <si>
    <t>قضاء برما</t>
  </si>
  <si>
    <t xml:space="preserve"> Borma Sub-District</t>
  </si>
  <si>
    <t>لواء قصبة عجلون</t>
  </si>
  <si>
    <t xml:space="preserve"> Ajlun District</t>
  </si>
  <si>
    <t>قضاء عجلون</t>
  </si>
  <si>
    <t xml:space="preserve"> Ajlun Sub-District</t>
  </si>
  <si>
    <t>قضاء صخرة</t>
  </si>
  <si>
    <t xml:space="preserve"> Sakhrah Sub-District</t>
  </si>
  <si>
    <t>قضاء عرجان</t>
  </si>
  <si>
    <t xml:space="preserve"> Orjan Sub-District</t>
  </si>
  <si>
    <t xml:space="preserve"> Kufranjah District</t>
  </si>
  <si>
    <t>لواء قصبة الكرك</t>
  </si>
  <si>
    <t xml:space="preserve"> Karak District</t>
  </si>
  <si>
    <t>لواء المزار  الجنوبي</t>
  </si>
  <si>
    <t xml:space="preserve"> Mazar Janoobee District </t>
  </si>
  <si>
    <t>قضاء المزار</t>
  </si>
  <si>
    <t xml:space="preserve"> Mazar  Sub-District</t>
  </si>
  <si>
    <t>قضاء مؤاب</t>
  </si>
  <si>
    <t xml:space="preserve"> Mo'aab  Sub-District</t>
  </si>
  <si>
    <t>لواء القصر</t>
  </si>
  <si>
    <t xml:space="preserve"> Qasr District</t>
  </si>
  <si>
    <t>قضاء القصر</t>
  </si>
  <si>
    <t xml:space="preserve"> Qasr  Sub-District</t>
  </si>
  <si>
    <t>قضاء الموجب</t>
  </si>
  <si>
    <t xml:space="preserve"> Mowjeb  Sub-District</t>
  </si>
  <si>
    <t>لواء الاغوار الجنوبية</t>
  </si>
  <si>
    <t xml:space="preserve"> Aghwar Janoobiyah District</t>
  </si>
  <si>
    <t>قضاء الصافي</t>
  </si>
  <si>
    <t xml:space="preserve"> Safi  Sub-District</t>
  </si>
  <si>
    <t>قضاء غور المزرعة</t>
  </si>
  <si>
    <t xml:space="preserve"> Ghawr Almazra'a Sub-District</t>
  </si>
  <si>
    <t xml:space="preserve">لواء عي </t>
  </si>
  <si>
    <t>لواء فقوع</t>
  </si>
  <si>
    <t xml:space="preserve"> Faqo'e District</t>
  </si>
  <si>
    <t xml:space="preserve"> Qatraneh District</t>
  </si>
  <si>
    <t xml:space="preserve">   لواء قصبة الطفيلة </t>
  </si>
  <si>
    <t xml:space="preserve"> Tafiela District</t>
  </si>
  <si>
    <t xml:space="preserve">   لواء بصيرا</t>
  </si>
  <si>
    <t xml:space="preserve"> Bsaira District</t>
  </si>
  <si>
    <t xml:space="preserve">   لواء الحسا</t>
  </si>
  <si>
    <t xml:space="preserve"> Hasa District</t>
  </si>
  <si>
    <t>لواء قصبة معان</t>
  </si>
  <si>
    <t xml:space="preserve"> Ma'an District</t>
  </si>
  <si>
    <t>قضاء معان</t>
  </si>
  <si>
    <t xml:space="preserve"> Ma'an Sub-District</t>
  </si>
  <si>
    <t>قضاء إيل</t>
  </si>
  <si>
    <t xml:space="preserve"> Iel Sub-District</t>
  </si>
  <si>
    <t>قضاء الجفر</t>
  </si>
  <si>
    <t xml:space="preserve"> Jafr Sub-District</t>
  </si>
  <si>
    <t xml:space="preserve"> Mraighah Sub-District</t>
  </si>
  <si>
    <t>قضاء أذرح</t>
  </si>
  <si>
    <t xml:space="preserve"> Athroh Sub-District</t>
  </si>
  <si>
    <t>لواء البتراء</t>
  </si>
  <si>
    <t xml:space="preserve">         Petra District</t>
  </si>
  <si>
    <t xml:space="preserve">لواء الشوبك </t>
  </si>
  <si>
    <t xml:space="preserve"> Shobak Qasabah District </t>
  </si>
  <si>
    <t>لواء الحسينية</t>
  </si>
  <si>
    <t xml:space="preserve"> Huseiniya District</t>
  </si>
  <si>
    <t xml:space="preserve">                   Wadi Araba Sub-District  </t>
  </si>
  <si>
    <t xml:space="preserve">      Diesah Sub-District</t>
  </si>
  <si>
    <t>فئة العمر</t>
  </si>
  <si>
    <t>المجموع       Total</t>
  </si>
  <si>
    <t>Age Group</t>
  </si>
  <si>
    <t>عدد</t>
  </si>
  <si>
    <t>Sex Ratio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</si>
  <si>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</si>
  <si>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</si>
  <si>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</si>
  <si>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</si>
  <si>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</si>
  <si>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</si>
  <si>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</si>
  <si>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</si>
  <si>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</si>
  <si>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</si>
  <si>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</si>
  <si>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</si>
  <si>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</si>
  <si>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 xml:space="preserve"> +65</t>
  </si>
  <si>
    <t>* نسبة الجنس:عدد الذكور لكل 100 أنثى</t>
  </si>
  <si>
    <t>* Sex Ratio: Number of males Per 100 females</t>
  </si>
  <si>
    <t>المساحة      Area</t>
  </si>
  <si>
    <t>(Km2)</t>
  </si>
  <si>
    <t xml:space="preserve">معان </t>
  </si>
  <si>
    <t>السنة</t>
  </si>
  <si>
    <t>Year</t>
  </si>
  <si>
    <t xml:space="preserve">    المجموع Total </t>
  </si>
  <si>
    <t>نسبة الجنس *</t>
  </si>
  <si>
    <r>
      <t>(1)</t>
    </r>
    <r>
      <rPr>
        <sz val="8"/>
        <color theme="1"/>
        <rFont val="Traditional Arabic"/>
        <family val="1"/>
      </rPr>
      <t xml:space="preserve"> احصاءات المساكن 1952 </t>
    </r>
  </si>
  <si>
    <r>
      <t>(2)</t>
    </r>
    <r>
      <rPr>
        <sz val="8"/>
        <color theme="1"/>
        <rFont val="Traditional Arabic"/>
        <family val="1"/>
      </rPr>
      <t xml:space="preserve"> نتائج التعداد العام الأول للسكان والمساكن في</t>
    </r>
    <r>
      <rPr>
        <sz val="7"/>
        <color theme="1"/>
        <rFont val="Times New Roman"/>
        <family val="1"/>
      </rPr>
      <t>1961/11/18</t>
    </r>
  </si>
  <si>
    <r>
      <t xml:space="preserve">(3) </t>
    </r>
    <r>
      <rPr>
        <sz val="8"/>
        <color theme="1"/>
        <rFont val="Traditional Arabic"/>
        <family val="1"/>
      </rPr>
      <t>نتائج التعداد العام للمساكن والسكان في</t>
    </r>
    <r>
      <rPr>
        <sz val="7"/>
        <color theme="1"/>
        <rFont val="Times New Roman"/>
        <family val="1"/>
      </rPr>
      <t>1979/11/10</t>
    </r>
  </si>
  <si>
    <r>
      <t>(4)</t>
    </r>
    <r>
      <rPr>
        <sz val="8"/>
        <color theme="1"/>
        <rFont val="Traditional Arabic"/>
        <family val="1"/>
      </rPr>
      <t xml:space="preserve"> نتائج التعداد العام للسكان والمساكن في</t>
    </r>
    <r>
      <rPr>
        <sz val="7"/>
        <color theme="1"/>
        <rFont val="Times New Roman"/>
        <family val="1"/>
      </rPr>
      <t>1994/12/10</t>
    </r>
  </si>
  <si>
    <t xml:space="preserve">(1) Housing Statistics,1952 </t>
  </si>
  <si>
    <t>(2) Results of the First Population&amp; Housing Census on 18/11/1961</t>
  </si>
  <si>
    <t>(3) Results of Housing &amp; Population Census on 10/11/1979</t>
  </si>
  <si>
    <t>(4) Results of Population &amp; Housing Census on10/12/1994</t>
  </si>
  <si>
    <t>(6) Results of Population&amp; Housing Census on 30/11/2015</t>
  </si>
  <si>
    <r>
      <t>(7)</t>
    </r>
    <r>
      <rPr>
        <sz val="8"/>
        <color theme="1"/>
        <rFont val="Traditional Arabic"/>
        <family val="1"/>
      </rPr>
      <t>السكان نهاية 2015</t>
    </r>
  </si>
  <si>
    <t>(7) Population End Of 2015</t>
  </si>
  <si>
    <r>
      <t xml:space="preserve">(6) </t>
    </r>
    <r>
      <rPr>
        <sz val="8"/>
        <color theme="1"/>
        <rFont val="Traditional Arabic"/>
        <family val="1"/>
      </rPr>
      <t>نتائج التعداد العام للسكان والمساكن في2015/11/30</t>
    </r>
  </si>
  <si>
    <r>
      <t>(1)</t>
    </r>
    <r>
      <rPr>
        <b/>
        <sz val="9"/>
        <rFont val="Times New Roman"/>
        <family val="1"/>
      </rPr>
      <t>1952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</si>
  <si>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(2)</t>
    </r>
    <r>
      <rPr>
        <b/>
        <sz val="9"/>
        <rFont val="Times New Roman"/>
        <family val="1"/>
      </rPr>
      <t>1961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</si>
  <si>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(3)</t>
    </r>
    <r>
      <rPr>
        <b/>
        <sz val="9"/>
        <rFont val="Times New Roman"/>
        <family val="1"/>
      </rPr>
      <t>1979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</si>
  <si>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t>(4)</t>
    </r>
    <r>
      <rPr>
        <b/>
        <sz val="9"/>
        <rFont val="Times New Roman"/>
        <family val="1"/>
      </rPr>
      <t>1994</t>
    </r>
    <r>
      <rPr>
        <b/>
        <vertAlign val="superscript"/>
        <sz val="9"/>
        <rFont val="Times New Roman"/>
        <family val="1"/>
      </rPr>
      <t xml:space="preserve">                       </t>
    </r>
  </si>
  <si>
    <r>
      <rPr>
        <b/>
        <vertAlign val="superscript"/>
        <sz val="9"/>
        <rFont val="Times New Roman"/>
        <family val="1"/>
      </rPr>
      <t>(6)</t>
    </r>
    <r>
      <rPr>
        <b/>
        <sz val="9"/>
        <rFont val="Times New Roman"/>
        <family val="1"/>
      </rPr>
      <t xml:space="preserve">2015 </t>
    </r>
  </si>
  <si>
    <r>
      <rPr>
        <b/>
        <vertAlign val="superscript"/>
        <sz val="9"/>
        <rFont val="Times New Roman"/>
        <family val="1"/>
      </rPr>
      <t>(7)</t>
    </r>
    <r>
      <rPr>
        <b/>
        <sz val="9"/>
        <rFont val="Times New Roman"/>
        <family val="1"/>
      </rPr>
      <t xml:space="preserve">2015 </t>
    </r>
  </si>
  <si>
    <t>لواء الجامعة</t>
  </si>
  <si>
    <t>قضاء المريغة</t>
  </si>
  <si>
    <t>لواء كفرنجة</t>
  </si>
  <si>
    <t>لواء القطرانة</t>
  </si>
  <si>
    <t>الكثافة السكانية فرد /كم²</t>
  </si>
  <si>
    <r>
      <t>Density person/Km</t>
    </r>
    <r>
      <rPr>
        <b/>
        <vertAlign val="superscript"/>
        <sz val="9"/>
        <rFont val="Symbol"/>
        <family val="1"/>
        <charset val="2"/>
      </rPr>
      <t>2</t>
    </r>
  </si>
  <si>
    <t>مركز لواء العقبة</t>
  </si>
  <si>
    <t>قضاء وادي عربه</t>
  </si>
  <si>
    <t>مركز لواء القويره</t>
  </si>
  <si>
    <t>قضاء الديسه</t>
  </si>
  <si>
    <t xml:space="preserve"> Aqaba District Center</t>
  </si>
  <si>
    <t xml:space="preserve"> Quairah District Center</t>
  </si>
  <si>
    <t xml:space="preserve">جدول 1.2 عدد سكان المملكة المقدر حسب الجنس  لسنوات مختارة </t>
  </si>
  <si>
    <t>Table 2.1 Population of the Kingdom by Sex for Some Selected Years</t>
  </si>
  <si>
    <t>جدول 2.2 عدد سكان المملكة المقدر حسب المحافظة والجنس في نهاية عام، 2024</t>
  </si>
  <si>
    <t>Table 2.2 Estimated Population of the Kingdom by Governorate and Sex, at The End of year 2024</t>
  </si>
  <si>
    <t>المصدر: دائرة الاحصاءات العامة/الاحصاءات السكانية والاجتماعية 2024</t>
  </si>
  <si>
    <t>Source:Department of General Statistics/Population and Social  Statistics 2024</t>
  </si>
  <si>
    <t>جدول 3.2 عدد سكان المملكة المقدر حسب المحافظة والحضر والريف في نهاية عام، 2024</t>
  </si>
  <si>
    <t>Table 2.3 Estimated Population of the Kingdom by Governorate, Urban and Rural, at The End of year 2024</t>
  </si>
  <si>
    <r>
      <t xml:space="preserve">حضر </t>
    </r>
    <r>
      <rPr>
        <b/>
        <vertAlign val="superscript"/>
        <sz val="10"/>
        <rFont val="Times New Roman"/>
        <family val="1"/>
      </rPr>
      <t>(1)</t>
    </r>
  </si>
  <si>
    <r>
      <t>Urban</t>
    </r>
    <r>
      <rPr>
        <b/>
        <vertAlign val="superscript"/>
        <sz val="9"/>
        <rFont val="Times New Roman"/>
        <family val="1"/>
      </rPr>
      <t>(1)</t>
    </r>
  </si>
  <si>
    <t>(1) يقصد بـ"الحضر" التجمعات التي يبلغ عدد سكانها 5 آلاف نسمة  فاكثر  حسب التعريف المعتمد في تعداد 2015.</t>
  </si>
  <si>
    <t>(1) "Urban" includes localities of (5000) or more Population  as were defined in the2015 census.</t>
  </si>
  <si>
    <t>جدول 4.2 عدد سكان المملكة المقدر حسب التقسيمات الادارية في نهاية عام، 2024</t>
  </si>
  <si>
    <t>Table 2.4 Estimated Population of the Kingdom by Administrative Divisions, at The End of year 2024</t>
  </si>
  <si>
    <t>Contd./ Table 2.4  Estimated Population of the Kingdom by Administrative Divisions,  at The End of year 2024</t>
  </si>
  <si>
    <t>Contd./ Table 2.4  Estimated Population of the Kingdom by Administrative Divisions, at The End of year 2024</t>
  </si>
  <si>
    <t>تابع/ جدول 4.2 عدد سكان المملكة المقدر حسب التقسيمات الادارية في نهاية عام، 2024</t>
  </si>
  <si>
    <t>جدول 5.2  عدد سكان المملكة المقدر حسب الجنس وفئة العمر في نهاية عام، 2024</t>
  </si>
  <si>
    <r>
      <t>جدول 2. 6 عدد سكان المملكة المقدر والمساحة (كم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 xml:space="preserve">) والكثافة السكانية حسب المحافظة في نهاية عام، 2024  </t>
    </r>
  </si>
  <si>
    <t>Table 2.5 Estimated Population of the Kingdom by Sex and Age Group, at The End of year 2024</t>
  </si>
  <si>
    <r>
      <t>Table 2.6  Estimated  Population of the Kingdom, Area (Km</t>
    </r>
    <r>
      <rPr>
        <b/>
        <vertAlign val="superscript"/>
        <sz val="9"/>
        <rFont val="Times New Roman"/>
        <family val="1"/>
      </rPr>
      <t>2</t>
    </r>
    <r>
      <rPr>
        <b/>
        <sz val="9"/>
        <rFont val="Times New Roman"/>
        <family val="1"/>
      </rPr>
      <t>) and Population Density by Governorate ,at The End of year 2024</t>
    </r>
  </si>
  <si>
    <t xml:space="preserve"> Mastabah Sub-District</t>
  </si>
  <si>
    <r>
      <t xml:space="preserve">(5) </t>
    </r>
    <r>
      <rPr>
        <sz val="8"/>
        <color theme="1"/>
        <rFont val="Traditional Arabic"/>
        <family val="1"/>
      </rPr>
      <t>تم تعديل الرقم 2004-2014 بناءً علىتوزيع النسب الجديدة 2015</t>
    </r>
  </si>
  <si>
    <t>(5) 2014-2004 figures have been adjusted based on the distribution of the new ratios 2015.</t>
  </si>
  <si>
    <r>
      <rPr>
        <b/>
        <vertAlign val="superscript"/>
        <sz val="9"/>
        <rFont val="Times New Roman"/>
        <family val="1"/>
      </rPr>
      <t>(5)</t>
    </r>
    <r>
      <rPr>
        <b/>
        <sz val="9"/>
        <rFont val="Times New Roman"/>
        <family val="1"/>
      </rPr>
      <t>2004</t>
    </r>
  </si>
  <si>
    <t xml:space="preserve"> Ayy  District </t>
  </si>
  <si>
    <t xml:space="preserve">  Badiah Sh.Gh.District</t>
  </si>
  <si>
    <t xml:space="preserve"> Badiyah Sh.Gh Sub-District</t>
  </si>
  <si>
    <t xml:space="preserve">    Allan &amp; Zayy Sub-District</t>
  </si>
  <si>
    <t>قضاء سما السرحان</t>
  </si>
  <si>
    <t>Sama Serhan Sub-District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</si>
</sst>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0"/>
    <numFmt numFmtId="166" formatCode="0.000"/>
    <numFmt numFmtId="167" formatCode="0.000000"/>
    <numFmt numFmtId="168" formatCode="0.0000000"/>
    <numFmt numFmtId="169" formatCode="0.000000000"/>
    <numFmt numFmtId="170" formatCode="#,##0;[Red]#,##0"/>
    <numFmt numFmtId="171" formatCode="0.00000"/>
    <numFmt numFmtId="172" formatCode="#,##0.0"/>
  </numFmts>
  <fonts count="30" x14ac:knownFonts="1">
    <font>
      <sz val="12"/>
      <color theme="1"/>
      <name val="Times New Roman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10"/>
      <name val="Arabic Transparent"/>
      <charset val="178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raditional Arabic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  <charset val="178"/>
    </font>
    <font>
      <sz val="10"/>
      <name val="Arial"/>
      <family val="2"/>
    </font>
    <font>
      <sz val="11"/>
      <name val="Times New Roman"/>
      <family val="1"/>
    </font>
    <font>
      <b/>
      <vertAlign val="superscript"/>
      <sz val="9"/>
      <name val="Times New Roman"/>
      <family val="1"/>
    </font>
    <font>
      <b/>
      <vertAlign val="superscript"/>
      <sz val="9"/>
      <name val="Symbol"/>
      <family val="1"/>
      <charset val="2"/>
    </font>
    <font>
      <b/>
      <vertAlign val="superscript"/>
      <sz val="10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/>
    <xf numFmtId="0" fontId="2" fillId="0" borderId="0"/>
    <xf numFmtId="0" fontId="23" fillId="0" borderId="0"/>
    <xf numFmtId="0" fontId="2" fillId="0" borderId="0"/>
    <xf numFmtId="0" fontId="24" fillId="0" borderId="0" applyNumberFormat="0" applyFill="0" applyBorder="0" applyAlignment="0" applyProtection="0"/>
    <xf numFmtId="0" fontId="15" fillId="0" borderId="0"/>
    <xf numFmtId="0" fontId="1" fillId="0" borderId="0"/>
  </cellStyleXfs>
  <cellXfs count="243">
    <xf numFmtId="0" fontId="0" fillId="0" borderId="0" xfId="0"/>
    <xf numFmtId="0" fontId="3" fillId="0" borderId="7" xfId="0" applyFont="1" applyBorder="1" applyAlignment="1">
      <alignment horizontal="center"/>
    </xf>
    <xf numFmtId="0" fontId="5" fillId="0" borderId="0" xfId="0" applyFont="1"/>
    <xf numFmtId="1" fontId="0" fillId="0" borderId="0" xfId="0" applyNumberFormat="1"/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8" fillId="0" borderId="12" xfId="0" applyFont="1" applyBorder="1"/>
    <xf numFmtId="0" fontId="12" fillId="0" borderId="12" xfId="0" applyFont="1" applyBorder="1"/>
    <xf numFmtId="0" fontId="6" fillId="0" borderId="0" xfId="0" applyFont="1"/>
    <xf numFmtId="0" fontId="6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readingOrder="1"/>
    </xf>
    <xf numFmtId="164" fontId="6" fillId="0" borderId="9" xfId="1" applyNumberFormat="1" applyFont="1" applyBorder="1" applyAlignment="1">
      <alignment horizontal="center"/>
    </xf>
    <xf numFmtId="49" fontId="10" fillId="0" borderId="0" xfId="1" applyNumberFormat="1" applyFont="1" applyAlignment="1">
      <alignment horizontal="right" readingOrder="2"/>
    </xf>
    <xf numFmtId="0" fontId="7" fillId="0" borderId="0" xfId="1" applyFont="1" applyAlignment="1">
      <alignment readingOrder="1"/>
    </xf>
    <xf numFmtId="0" fontId="8" fillId="0" borderId="0" xfId="1" applyFont="1" applyAlignment="1">
      <alignment horizontal="left" readingOrder="1"/>
    </xf>
    <xf numFmtId="0" fontId="17" fillId="0" borderId="0" xfId="1" applyFont="1" applyAlignment="1">
      <alignment horizontal="left" readingOrder="1"/>
    </xf>
    <xf numFmtId="0" fontId="7" fillId="0" borderId="0" xfId="1" applyFont="1"/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4" fillId="0" borderId="9" xfId="1" applyFont="1" applyBorder="1" applyAlignment="1">
      <alignment horizontal="center"/>
    </xf>
    <xf numFmtId="164" fontId="6" fillId="0" borderId="2" xfId="1" applyNumberFormat="1" applyFont="1" applyBorder="1" applyAlignment="1">
      <alignment horizontal="right" indent="2"/>
    </xf>
    <xf numFmtId="164" fontId="6" fillId="0" borderId="9" xfId="1" applyNumberFormat="1" applyFont="1" applyBorder="1" applyAlignment="1">
      <alignment horizontal="right" indent="2"/>
    </xf>
    <xf numFmtId="164" fontId="6" fillId="0" borderId="7" xfId="1" applyNumberFormat="1" applyFont="1" applyBorder="1" applyAlignment="1">
      <alignment horizontal="right" indent="2"/>
    </xf>
    <xf numFmtId="2" fontId="4" fillId="0" borderId="7" xfId="1" applyNumberFormat="1" applyFont="1" applyBorder="1" applyAlignment="1">
      <alignment horizontal="right" vertical="center" indent="2"/>
    </xf>
    <xf numFmtId="2" fontId="5" fillId="0" borderId="0" xfId="0" applyNumberFormat="1" applyFont="1"/>
    <xf numFmtId="164" fontId="6" fillId="0" borderId="0" xfId="1" applyNumberFormat="1" applyFont="1" applyAlignment="1">
      <alignment horizontal="right" indent="2"/>
    </xf>
    <xf numFmtId="0" fontId="18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4" fillId="0" borderId="11" xfId="1" applyNumberFormat="1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/>
    </xf>
    <xf numFmtId="0" fontId="4" fillId="0" borderId="5" xfId="1" applyFont="1" applyBorder="1" applyAlignment="1">
      <alignment horizontal="center" readingOrder="1"/>
    </xf>
    <xf numFmtId="0" fontId="19" fillId="0" borderId="0" xfId="0" applyFont="1"/>
    <xf numFmtId="0" fontId="4" fillId="0" borderId="4" xfId="1" applyFont="1" applyBorder="1" applyAlignment="1">
      <alignment horizontal="center" readingOrder="1"/>
    </xf>
    <xf numFmtId="0" fontId="4" fillId="0" borderId="8" xfId="1" applyFont="1" applyBorder="1" applyAlignment="1">
      <alignment horizontal="center" readingOrder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0" fillId="0" borderId="0" xfId="0" applyNumberFormat="1"/>
    <xf numFmtId="164" fontId="0" fillId="0" borderId="0" xfId="0" applyNumberFormat="1"/>
    <xf numFmtId="0" fontId="21" fillId="0" borderId="0" xfId="0" applyFont="1" applyAlignment="1">
      <alignment horizontal="left" vertical="center" readingOrder="2"/>
    </xf>
    <xf numFmtId="166" fontId="0" fillId="0" borderId="0" xfId="0" applyNumberFormat="1"/>
    <xf numFmtId="165" fontId="0" fillId="0" borderId="0" xfId="0" applyNumberFormat="1"/>
    <xf numFmtId="0" fontId="22" fillId="0" borderId="0" xfId="0" applyFont="1" applyAlignment="1">
      <alignment vertical="center"/>
    </xf>
    <xf numFmtId="3" fontId="0" fillId="0" borderId="0" xfId="0" applyNumberFormat="1"/>
    <xf numFmtId="0" fontId="20" fillId="0" borderId="0" xfId="0" applyFont="1" applyAlignment="1">
      <alignment horizontal="right" vertical="center" readingOrder="2"/>
    </xf>
    <xf numFmtId="168" fontId="0" fillId="0" borderId="0" xfId="0" applyNumberFormat="1"/>
    <xf numFmtId="169" fontId="0" fillId="0" borderId="0" xfId="0" applyNumberFormat="1"/>
    <xf numFmtId="164" fontId="4" fillId="0" borderId="11" xfId="1" applyNumberFormat="1" applyFont="1" applyBorder="1" applyAlignment="1">
      <alignment horizontal="right" vertical="center" indent="2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6" fillId="0" borderId="10" xfId="0" applyNumberFormat="1" applyFont="1" applyBorder="1" applyAlignment="1">
      <alignment horizontal="center" vertical="center"/>
    </xf>
    <xf numFmtId="170" fontId="6" fillId="0" borderId="10" xfId="0" applyNumberFormat="1" applyFont="1" applyBorder="1" applyAlignment="1">
      <alignment horizontal="center" vertical="center" readingOrder="1"/>
    </xf>
    <xf numFmtId="170" fontId="6" fillId="0" borderId="9" xfId="0" applyNumberFormat="1" applyFont="1" applyBorder="1" applyAlignment="1">
      <alignment horizontal="center" vertical="center" readingOrder="1"/>
    </xf>
    <xf numFmtId="170" fontId="6" fillId="0" borderId="0" xfId="0" applyNumberFormat="1" applyFont="1" applyAlignment="1">
      <alignment horizontal="center" vertical="center" readingOrder="1"/>
    </xf>
    <xf numFmtId="170" fontId="6" fillId="0" borderId="14" xfId="0" applyNumberFormat="1" applyFont="1" applyBorder="1" applyAlignment="1">
      <alignment horizontal="center" vertical="center" readingOrder="1"/>
    </xf>
    <xf numFmtId="170" fontId="0" fillId="0" borderId="0" xfId="0" applyNumberFormat="1"/>
    <xf numFmtId="0" fontId="0" fillId="0" borderId="0" xfId="0" applyAlignment="1">
      <alignment horizontal="right"/>
    </xf>
    <xf numFmtId="0" fontId="3" fillId="0" borderId="13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70" fontId="6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70" fontId="6" fillId="0" borderId="10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 vertical="center" readingOrder="1"/>
    </xf>
    <xf numFmtId="3" fontId="6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7" fontId="0" fillId="0" borderId="0" xfId="0" applyNumberFormat="1"/>
    <xf numFmtId="3" fontId="6" fillId="0" borderId="2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right" vertical="center" indent="2"/>
    </xf>
    <xf numFmtId="9" fontId="4" fillId="0" borderId="11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25" fillId="0" borderId="7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5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0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1" fontId="0" fillId="0" borderId="0" xfId="0" applyNumberFormat="1"/>
    <xf numFmtId="0" fontId="3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172" fontId="4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164" fontId="4" fillId="0" borderId="3" xfId="1" applyNumberFormat="1" applyFont="1" applyBorder="1" applyAlignment="1">
      <alignment horizontal="center" vertical="center" readingOrder="1"/>
    </xf>
    <xf numFmtId="0" fontId="20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readingOrder="2"/>
    </xf>
    <xf numFmtId="0" fontId="20" fillId="0" borderId="12" xfId="0" applyFont="1" applyBorder="1" applyAlignment="1">
      <alignment horizontal="right" vertical="center" readingOrder="2"/>
    </xf>
    <xf numFmtId="0" fontId="22" fillId="0" borderId="0" xfId="0" applyFont="1" applyBorder="1" applyAlignment="1">
      <alignment horizontal="right" vertical="top"/>
    </xf>
    <xf numFmtId="0" fontId="29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 readingOrder="2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top" wrapText="1"/>
    </xf>
    <xf numFmtId="0" fontId="22" fillId="0" borderId="12" xfId="0" applyFont="1" applyBorder="1" applyAlignment="1">
      <alignment horizontal="right" vertical="top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5" fillId="0" borderId="13" xfId="0" applyFont="1" applyBorder="1" applyAlignment="1">
      <alignment horizontal="right" indent="2" readingOrder="2"/>
    </xf>
    <xf numFmtId="0" fontId="5" fillId="0" borderId="6" xfId="0" applyFont="1" applyBorder="1" applyAlignment="1">
      <alignment horizontal="right" indent="2" readingOrder="2"/>
    </xf>
    <xf numFmtId="0" fontId="6" fillId="0" borderId="13" xfId="0" applyFont="1" applyBorder="1" applyAlignment="1">
      <alignment horizontal="left" indent="3"/>
    </xf>
    <xf numFmtId="0" fontId="8" fillId="0" borderId="12" xfId="0" applyFont="1" applyBorder="1" applyAlignment="1">
      <alignment horizontal="right" readingOrder="2"/>
    </xf>
    <xf numFmtId="0" fontId="13" fillId="0" borderId="0" xfId="0" applyFont="1" applyAlignment="1">
      <alignment horizontal="right" readingOrder="2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right" indent="3" readingOrder="2"/>
    </xf>
    <xf numFmtId="0" fontId="5" fillId="0" borderId="14" xfId="0" applyFont="1" applyBorder="1" applyAlignment="1">
      <alignment horizontal="right" indent="3" readingOrder="2"/>
    </xf>
    <xf numFmtId="0" fontId="6" fillId="0" borderId="0" xfId="0" applyFont="1" applyAlignment="1">
      <alignment horizontal="left" indent="4"/>
    </xf>
    <xf numFmtId="0" fontId="5" fillId="0" borderId="0" xfId="0" applyFont="1" applyAlignment="1">
      <alignment horizontal="right" indent="2" readingOrder="2"/>
    </xf>
    <xf numFmtId="0" fontId="5" fillId="0" borderId="14" xfId="0" applyFont="1" applyBorder="1" applyAlignment="1">
      <alignment horizontal="right" indent="2" readingOrder="2"/>
    </xf>
    <xf numFmtId="0" fontId="6" fillId="0" borderId="0" xfId="0" applyFont="1" applyAlignment="1">
      <alignment horizontal="left" indent="3"/>
    </xf>
    <xf numFmtId="0" fontId="7" fillId="0" borderId="0" xfId="0" applyFont="1" applyAlignment="1">
      <alignment horizontal="right" indent="2" readingOrder="2"/>
    </xf>
    <xf numFmtId="0" fontId="3" fillId="0" borderId="0" xfId="0" applyFont="1" applyAlignment="1">
      <alignment horizontal="right" indent="1" readingOrder="2"/>
    </xf>
    <xf numFmtId="0" fontId="3" fillId="0" borderId="14" xfId="0" applyFont="1" applyBorder="1" applyAlignment="1">
      <alignment horizontal="right" indent="1" readingOrder="2"/>
    </xf>
    <xf numFmtId="0" fontId="4" fillId="0" borderId="0" xfId="0" applyFont="1" applyAlignment="1">
      <alignment horizontal="left" indent="1"/>
    </xf>
    <xf numFmtId="0" fontId="7" fillId="0" borderId="0" xfId="0" applyFont="1" applyAlignment="1">
      <alignment horizontal="right" indent="3" readingOrder="2"/>
    </xf>
    <xf numFmtId="0" fontId="7" fillId="0" borderId="14" xfId="0" applyFont="1" applyBorder="1" applyAlignment="1">
      <alignment horizontal="right" indent="3" readingOrder="2"/>
    </xf>
    <xf numFmtId="0" fontId="6" fillId="0" borderId="0" xfId="0" applyFont="1"/>
    <xf numFmtId="0" fontId="5" fillId="0" borderId="0" xfId="0" applyFont="1" applyAlignment="1">
      <alignment horizontal="right" indent="2"/>
    </xf>
    <xf numFmtId="0" fontId="5" fillId="0" borderId="14" xfId="0" applyFont="1" applyBorder="1" applyAlignment="1">
      <alignment horizontal="right" indent="2"/>
    </xf>
    <xf numFmtId="0" fontId="7" fillId="0" borderId="14" xfId="0" applyFont="1" applyBorder="1" applyAlignment="1">
      <alignment horizontal="right" indent="2" readingOrder="2"/>
    </xf>
    <xf numFmtId="0" fontId="6" fillId="0" borderId="0" xfId="0" applyFont="1" applyAlignment="1">
      <alignment horizontal="left" indent="3" readingOrder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right" indent="1" readingOrder="2"/>
    </xf>
    <xf numFmtId="0" fontId="3" fillId="0" borderId="1" xfId="0" applyFont="1" applyBorder="1" applyAlignment="1">
      <alignment horizontal="right" indent="1" readingOrder="2"/>
    </xf>
    <xf numFmtId="0" fontId="4" fillId="0" borderId="12" xfId="0" applyFont="1" applyBorder="1"/>
    <xf numFmtId="0" fontId="13" fillId="0" borderId="12" xfId="0" applyFont="1" applyBorder="1" applyAlignment="1">
      <alignment horizontal="right" readingOrder="2"/>
    </xf>
    <xf numFmtId="0" fontId="13" fillId="0" borderId="12" xfId="0" applyFont="1" applyBorder="1" applyAlignment="1">
      <alignment horizontal="left"/>
    </xf>
    <xf numFmtId="0" fontId="5" fillId="0" borderId="13" xfId="0" applyFont="1" applyBorder="1" applyAlignment="1">
      <alignment horizontal="right" indent="3" readingOrder="2"/>
    </xf>
    <xf numFmtId="0" fontId="5" fillId="0" borderId="6" xfId="0" applyFont="1" applyBorder="1" applyAlignment="1">
      <alignment horizontal="right" indent="3" readingOrder="2"/>
    </xf>
    <xf numFmtId="0" fontId="6" fillId="0" borderId="0" xfId="0" applyFont="1" applyAlignment="1">
      <alignment horizontal="left" indent="2"/>
    </xf>
    <xf numFmtId="0" fontId="4" fillId="0" borderId="12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29" fillId="0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indent="2"/>
    </xf>
    <xf numFmtId="0" fontId="3" fillId="0" borderId="4" xfId="0" applyFont="1" applyBorder="1" applyAlignment="1">
      <alignment vertical="center" readingOrder="2"/>
    </xf>
    <xf numFmtId="0" fontId="3" fillId="0" borderId="15" xfId="0" applyFont="1" applyBorder="1" applyAlignment="1">
      <alignment vertical="center" readingOrder="2"/>
    </xf>
    <xf numFmtId="0" fontId="3" fillId="0" borderId="4" xfId="0" applyFont="1" applyBorder="1"/>
    <xf numFmtId="0" fontId="6" fillId="0" borderId="10" xfId="0" applyFont="1" applyBorder="1" applyAlignment="1">
      <alignment horizontal="left" indent="3" readingOrder="2"/>
    </xf>
    <xf numFmtId="0" fontId="6" fillId="0" borderId="0" xfId="0" applyFont="1" applyAlignment="1">
      <alignment horizontal="left" indent="3" readingOrder="2"/>
    </xf>
    <xf numFmtId="0" fontId="6" fillId="0" borderId="10" xfId="0" applyFont="1" applyBorder="1" applyAlignment="1">
      <alignment horizontal="left" indent="2"/>
    </xf>
    <xf numFmtId="0" fontId="5" fillId="0" borderId="0" xfId="0" applyFont="1" applyAlignment="1">
      <alignment horizontal="right" indent="1" readingOrder="2"/>
    </xf>
    <xf numFmtId="0" fontId="5" fillId="0" borderId="14" xfId="0" applyFont="1" applyBorder="1" applyAlignment="1">
      <alignment horizontal="right" indent="1" readingOrder="2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 wrapText="1"/>
    </xf>
    <xf numFmtId="0" fontId="3" fillId="0" borderId="13" xfId="1" applyFont="1" applyBorder="1" applyAlignment="1">
      <alignment horizontal="right" vertical="center" indent="1"/>
    </xf>
    <xf numFmtId="0" fontId="3" fillId="0" borderId="6" xfId="1" applyFont="1" applyBorder="1" applyAlignment="1">
      <alignment horizontal="right" vertical="center" inden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0" xfId="1" applyFont="1" applyAlignment="1">
      <alignment horizontal="right" indent="1"/>
    </xf>
    <xf numFmtId="0" fontId="7" fillId="0" borderId="14" xfId="1" applyFont="1" applyBorder="1" applyAlignment="1">
      <alignment horizontal="right" indent="1"/>
    </xf>
    <xf numFmtId="0" fontId="7" fillId="0" borderId="1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horizontal="right" indent="1"/>
    </xf>
    <xf numFmtId="0" fontId="7" fillId="0" borderId="6" xfId="1" applyFont="1" applyBorder="1" applyAlignment="1">
      <alignment horizontal="right" indent="1"/>
    </xf>
    <xf numFmtId="0" fontId="7" fillId="0" borderId="8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readingOrder="1"/>
    </xf>
    <xf numFmtId="0" fontId="7" fillId="0" borderId="14" xfId="1" applyFont="1" applyBorder="1" applyAlignment="1">
      <alignment horizontal="center" readingOrder="1"/>
    </xf>
    <xf numFmtId="0" fontId="4" fillId="0" borderId="0" xfId="1" applyFont="1" applyAlignment="1">
      <alignment horizontal="center" readingOrder="1"/>
    </xf>
    <xf numFmtId="0" fontId="4" fillId="0" borderId="12" xfId="1" applyFont="1" applyBorder="1" applyAlignment="1">
      <alignment horizontal="center" readingOrder="1"/>
    </xf>
    <xf numFmtId="0" fontId="4" fillId="0" borderId="1" xfId="1" applyFont="1" applyBorder="1" applyAlignment="1">
      <alignment horizontal="center" readingOrder="1"/>
    </xf>
    <xf numFmtId="0" fontId="4" fillId="0" borderId="3" xfId="1" applyFont="1" applyBorder="1" applyAlignment="1">
      <alignment horizontal="center" readingOrder="1"/>
    </xf>
    <xf numFmtId="0" fontId="4" fillId="0" borderId="15" xfId="1" applyFont="1" applyBorder="1" applyAlignment="1">
      <alignment horizontal="center" readingOrder="1"/>
    </xf>
    <xf numFmtId="0" fontId="4" fillId="0" borderId="13" xfId="1" applyFont="1" applyBorder="1" applyAlignment="1">
      <alignment horizontal="center" readingOrder="1"/>
    </xf>
    <xf numFmtId="0" fontId="4" fillId="0" borderId="6" xfId="1" applyFont="1" applyBorder="1" applyAlignment="1">
      <alignment horizontal="center" readingOrder="1"/>
    </xf>
    <xf numFmtId="49" fontId="7" fillId="0" borderId="0" xfId="1" applyNumberFormat="1" applyFont="1" applyBorder="1" applyAlignment="1">
      <alignment horizontal="center" readingOrder="1"/>
    </xf>
    <xf numFmtId="49" fontId="7" fillId="0" borderId="14" xfId="1" applyNumberFormat="1" applyFont="1" applyBorder="1" applyAlignment="1">
      <alignment horizontal="center" readingOrder="1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wrapText="1" readingOrder="1"/>
    </xf>
    <xf numFmtId="0" fontId="3" fillId="0" borderId="15" xfId="1" applyFont="1" applyBorder="1" applyAlignment="1">
      <alignment horizontal="center" wrapText="1" readingOrder="1"/>
    </xf>
    <xf numFmtId="49" fontId="17" fillId="0" borderId="0" xfId="1" applyNumberFormat="1" applyFont="1" applyAlignment="1">
      <alignment horizontal="right" readingOrder="2"/>
    </xf>
  </cellXfs>
  <cellStyles count="8">
    <cellStyle name="Normal" xfId="0" builtinId="0"/>
    <cellStyle name="Normal 2" xfId="1"/>
    <cellStyle name="Normal 2 2" xfId="6"/>
    <cellStyle name="Normal 2 3" xfId="4"/>
    <cellStyle name="Normal 2 4" xfId="7"/>
    <cellStyle name="Normal 3" xfId="5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rightToLeft="1" view="pageBreakPreview" topLeftCell="A13" zoomScale="140" zoomScaleNormal="100" zoomScaleSheetLayoutView="140" workbookViewId="0">
      <selection activeCell="E48" sqref="E48"/>
    </sheetView>
  </sheetViews>
  <sheetFormatPr defaultColWidth="12.125" defaultRowHeight="12.75" customHeight="1" x14ac:dyDescent="0.25"/>
  <cols>
    <col min="1" max="1" width="13.625" customWidth="1"/>
    <col min="2" max="3" width="21.625" customWidth="1"/>
    <col min="4" max="4" width="22.75" customWidth="1"/>
  </cols>
  <sheetData>
    <row r="1" spans="1:5" s="34" customFormat="1" ht="12.75" customHeight="1" x14ac:dyDescent="0.2">
      <c r="A1" s="117" t="s">
        <v>323</v>
      </c>
      <c r="B1" s="117"/>
      <c r="C1" s="117"/>
      <c r="D1" s="117"/>
    </row>
    <row r="2" spans="1:5" s="34" customFormat="1" ht="12.75" customHeight="1" x14ac:dyDescent="0.2">
      <c r="A2" s="118" t="s">
        <v>324</v>
      </c>
      <c r="B2" s="118"/>
      <c r="C2" s="118"/>
      <c r="D2" s="118"/>
    </row>
    <row r="3" spans="1:5" ht="12" customHeight="1" x14ac:dyDescent="0.25">
      <c r="A3" s="74" t="s">
        <v>289</v>
      </c>
      <c r="B3" s="30" t="s">
        <v>2</v>
      </c>
      <c r="C3" s="30" t="s">
        <v>3</v>
      </c>
      <c r="D3" s="30" t="s">
        <v>7</v>
      </c>
    </row>
    <row r="4" spans="1:5" ht="11.25" customHeight="1" x14ac:dyDescent="0.25">
      <c r="A4" s="32" t="s">
        <v>290</v>
      </c>
      <c r="B4" s="29" t="s">
        <v>8</v>
      </c>
      <c r="C4" s="29" t="s">
        <v>9</v>
      </c>
      <c r="D4" s="29" t="s">
        <v>12</v>
      </c>
    </row>
    <row r="5" spans="1:5" ht="11.25" customHeight="1" x14ac:dyDescent="0.25">
      <c r="A5" s="105">
        <v>1922</v>
      </c>
      <c r="B5" s="64">
        <v>120900</v>
      </c>
      <c r="C5" s="64">
        <v>114100</v>
      </c>
      <c r="D5" s="75">
        <f>C5+B5</f>
        <v>235000</v>
      </c>
    </row>
    <row r="6" spans="1:5" ht="11.25" customHeight="1" x14ac:dyDescent="0.25">
      <c r="A6" s="105">
        <v>1927</v>
      </c>
      <c r="B6" s="65">
        <v>136900</v>
      </c>
      <c r="C6" s="65">
        <v>129100</v>
      </c>
      <c r="D6" s="77">
        <f>C6+B6</f>
        <v>266000</v>
      </c>
    </row>
    <row r="7" spans="1:5" ht="12" customHeight="1" x14ac:dyDescent="0.25">
      <c r="A7" s="107" t="s">
        <v>305</v>
      </c>
      <c r="B7" s="65">
        <v>301700</v>
      </c>
      <c r="C7" s="65">
        <v>284500</v>
      </c>
      <c r="D7" s="77">
        <v>586200</v>
      </c>
      <c r="E7" s="70"/>
    </row>
    <row r="8" spans="1:5" ht="12" customHeight="1" x14ac:dyDescent="0.25">
      <c r="A8" s="76" t="s">
        <v>306</v>
      </c>
      <c r="B8" s="65">
        <v>469400</v>
      </c>
      <c r="C8" s="65">
        <v>431400</v>
      </c>
      <c r="D8" s="77">
        <v>900800</v>
      </c>
      <c r="E8" s="70"/>
    </row>
    <row r="9" spans="1:5" ht="12" customHeight="1" x14ac:dyDescent="0.25">
      <c r="A9" s="56">
        <v>1970</v>
      </c>
      <c r="B9" s="65">
        <v>784300</v>
      </c>
      <c r="C9" s="65">
        <v>723900</v>
      </c>
      <c r="D9" s="77">
        <v>1508199.9999999998</v>
      </c>
      <c r="E9" s="70"/>
    </row>
    <row r="10" spans="1:5" ht="12" customHeight="1" x14ac:dyDescent="0.25">
      <c r="A10" s="76" t="s">
        <v>307</v>
      </c>
      <c r="B10" s="65">
        <v>1115800</v>
      </c>
      <c r="C10" s="65">
        <v>1017200</v>
      </c>
      <c r="D10" s="77">
        <v>2133000</v>
      </c>
      <c r="E10" s="70"/>
    </row>
    <row r="11" spans="1:5" ht="12" customHeight="1" x14ac:dyDescent="0.25">
      <c r="A11" s="76" t="s">
        <v>308</v>
      </c>
      <c r="B11" s="65">
        <v>2160700</v>
      </c>
      <c r="C11" s="65">
        <v>1978700</v>
      </c>
      <c r="D11" s="77">
        <v>4139399.9999999995</v>
      </c>
      <c r="E11" s="70"/>
    </row>
    <row r="12" spans="1:5" ht="12" customHeight="1" x14ac:dyDescent="0.25">
      <c r="A12" s="56">
        <v>1995</v>
      </c>
      <c r="B12" s="65">
        <v>2225800</v>
      </c>
      <c r="C12" s="65">
        <f>D12-B12</f>
        <v>2038200</v>
      </c>
      <c r="D12" s="77">
        <v>4264000</v>
      </c>
      <c r="E12" s="70"/>
    </row>
    <row r="13" spans="1:5" ht="12" customHeight="1" x14ac:dyDescent="0.25">
      <c r="A13" s="56">
        <v>1996</v>
      </c>
      <c r="B13" s="65">
        <v>2287900</v>
      </c>
      <c r="C13" s="65">
        <f t="shared" ref="C13:C20" si="0">D13-B13</f>
        <v>2095100</v>
      </c>
      <c r="D13" s="77">
        <v>4383000</v>
      </c>
      <c r="E13" s="70"/>
    </row>
    <row r="14" spans="1:5" ht="12" customHeight="1" x14ac:dyDescent="0.25">
      <c r="A14" s="56">
        <v>1997</v>
      </c>
      <c r="B14" s="65">
        <v>2352100</v>
      </c>
      <c r="C14" s="65">
        <f t="shared" si="0"/>
        <v>2153900</v>
      </c>
      <c r="D14" s="77">
        <v>4506000</v>
      </c>
      <c r="E14" s="70"/>
    </row>
    <row r="15" spans="1:5" ht="12" customHeight="1" x14ac:dyDescent="0.25">
      <c r="A15" s="56">
        <v>1998</v>
      </c>
      <c r="B15" s="65">
        <v>2413200</v>
      </c>
      <c r="C15" s="65">
        <f t="shared" si="0"/>
        <v>2209800</v>
      </c>
      <c r="D15" s="77">
        <v>4623000</v>
      </c>
      <c r="E15" s="70"/>
    </row>
    <row r="16" spans="1:5" ht="12" customHeight="1" x14ac:dyDescent="0.25">
      <c r="A16" s="56">
        <v>1999</v>
      </c>
      <c r="B16" s="65">
        <v>2473200</v>
      </c>
      <c r="C16" s="65">
        <f t="shared" si="0"/>
        <v>2264800</v>
      </c>
      <c r="D16" s="77">
        <v>4738000</v>
      </c>
      <c r="E16" s="70"/>
    </row>
    <row r="17" spans="1:8" ht="12" customHeight="1" x14ac:dyDescent="0.25">
      <c r="A17" s="56">
        <v>2000</v>
      </c>
      <c r="B17" s="65">
        <v>2501400</v>
      </c>
      <c r="C17" s="65">
        <f t="shared" si="0"/>
        <v>2355600</v>
      </c>
      <c r="D17" s="77">
        <v>4857000</v>
      </c>
      <c r="E17" s="70"/>
    </row>
    <row r="18" spans="1:8" ht="12" customHeight="1" x14ac:dyDescent="0.25">
      <c r="A18" s="56">
        <v>2001</v>
      </c>
      <c r="B18" s="65">
        <v>2563700</v>
      </c>
      <c r="C18" s="65">
        <f t="shared" si="0"/>
        <v>2414300</v>
      </c>
      <c r="D18" s="77">
        <v>4978000</v>
      </c>
      <c r="E18" s="70"/>
    </row>
    <row r="19" spans="1:8" ht="12" customHeight="1" x14ac:dyDescent="0.25">
      <c r="A19" s="56">
        <v>2002</v>
      </c>
      <c r="B19" s="65">
        <v>2625500</v>
      </c>
      <c r="C19" s="65">
        <f t="shared" si="0"/>
        <v>2472500</v>
      </c>
      <c r="D19" s="77">
        <v>5098000</v>
      </c>
      <c r="E19" s="70"/>
    </row>
    <row r="20" spans="1:8" ht="12" customHeight="1" x14ac:dyDescent="0.25">
      <c r="A20" s="56">
        <v>2003</v>
      </c>
      <c r="B20" s="65">
        <v>2693500</v>
      </c>
      <c r="C20" s="65">
        <f t="shared" si="0"/>
        <v>2536500</v>
      </c>
      <c r="D20" s="77">
        <v>5230000</v>
      </c>
      <c r="E20" s="70"/>
    </row>
    <row r="21" spans="1:8" ht="12" customHeight="1" x14ac:dyDescent="0.25">
      <c r="A21" s="78" t="s">
        <v>347</v>
      </c>
      <c r="B21" s="65">
        <v>2887000</v>
      </c>
      <c r="C21" s="65">
        <v>2710000</v>
      </c>
      <c r="D21" s="77">
        <v>5597000</v>
      </c>
      <c r="E21" s="70"/>
    </row>
    <row r="22" spans="1:8" ht="12" customHeight="1" x14ac:dyDescent="0.25">
      <c r="A22" s="56">
        <v>2005</v>
      </c>
      <c r="B22" s="65">
        <v>2968000</v>
      </c>
      <c r="C22" s="65">
        <v>2790000</v>
      </c>
      <c r="D22" s="77">
        <v>5758000</v>
      </c>
      <c r="E22" s="70"/>
    </row>
    <row r="23" spans="1:8" ht="12" customHeight="1" x14ac:dyDescent="0.25">
      <c r="A23" s="56">
        <v>2006</v>
      </c>
      <c r="B23" s="65">
        <v>3058000</v>
      </c>
      <c r="C23" s="66">
        <v>2870000</v>
      </c>
      <c r="D23" s="77">
        <v>5928000</v>
      </c>
      <c r="E23" s="70"/>
    </row>
    <row r="24" spans="1:8" ht="12" customHeight="1" x14ac:dyDescent="0.25">
      <c r="A24" s="56">
        <v>2007</v>
      </c>
      <c r="B24" s="65">
        <v>3146000</v>
      </c>
      <c r="C24" s="66">
        <v>2960000</v>
      </c>
      <c r="D24" s="77">
        <v>6106000</v>
      </c>
      <c r="E24" s="70"/>
    </row>
    <row r="25" spans="1:8" ht="12" customHeight="1" x14ac:dyDescent="0.25">
      <c r="A25" s="56">
        <v>2008</v>
      </c>
      <c r="B25" s="65">
        <v>3243000</v>
      </c>
      <c r="C25" s="66">
        <v>3050000</v>
      </c>
      <c r="D25" s="77">
        <v>6293000</v>
      </c>
      <c r="E25" s="70"/>
    </row>
    <row r="26" spans="1:8" ht="12" customHeight="1" x14ac:dyDescent="0.25">
      <c r="A26" s="56">
        <v>2009</v>
      </c>
      <c r="B26" s="65">
        <v>3340000</v>
      </c>
      <c r="C26" s="66">
        <v>3150000</v>
      </c>
      <c r="D26" s="77">
        <v>6490000</v>
      </c>
      <c r="E26" s="70"/>
    </row>
    <row r="27" spans="1:8" ht="12" customHeight="1" x14ac:dyDescent="0.25">
      <c r="A27" s="56">
        <v>2010</v>
      </c>
      <c r="B27" s="65">
        <v>3448000</v>
      </c>
      <c r="C27" s="66">
        <v>3250000</v>
      </c>
      <c r="D27" s="77">
        <v>6698000</v>
      </c>
      <c r="E27" s="70"/>
    </row>
    <row r="28" spans="1:8" ht="12" customHeight="1" x14ac:dyDescent="0.25">
      <c r="A28" s="78">
        <v>2011</v>
      </c>
      <c r="B28" s="66">
        <v>3705000</v>
      </c>
      <c r="C28" s="66">
        <v>3288000</v>
      </c>
      <c r="D28" s="77">
        <v>6993000</v>
      </c>
      <c r="E28" s="70"/>
    </row>
    <row r="29" spans="1:8" ht="12" customHeight="1" x14ac:dyDescent="0.25">
      <c r="A29" s="78">
        <v>2012</v>
      </c>
      <c r="B29" s="66">
        <v>3935000</v>
      </c>
      <c r="C29" s="66">
        <v>3492000</v>
      </c>
      <c r="D29" s="77">
        <v>7427000</v>
      </c>
      <c r="E29" s="70"/>
    </row>
    <row r="30" spans="1:8" ht="12" customHeight="1" x14ac:dyDescent="0.25">
      <c r="A30" s="78">
        <v>2013</v>
      </c>
      <c r="B30" s="66">
        <v>4299000</v>
      </c>
      <c r="C30" s="66">
        <v>3815000</v>
      </c>
      <c r="D30" s="77">
        <v>8114000</v>
      </c>
      <c r="E30" s="70"/>
    </row>
    <row r="31" spans="1:8" ht="12" customHeight="1" x14ac:dyDescent="0.25">
      <c r="A31" s="56">
        <v>2014</v>
      </c>
      <c r="B31" s="65">
        <v>4664000</v>
      </c>
      <c r="C31" s="66">
        <v>4140000</v>
      </c>
      <c r="D31" s="77">
        <v>8804000</v>
      </c>
      <c r="E31" s="70"/>
    </row>
    <row r="32" spans="1:8" ht="12" customHeight="1" x14ac:dyDescent="0.25">
      <c r="A32" s="78" t="s">
        <v>309</v>
      </c>
      <c r="B32" s="65">
        <v>5046800</v>
      </c>
      <c r="C32" s="66">
        <v>4484900</v>
      </c>
      <c r="D32" s="77">
        <v>9531700</v>
      </c>
      <c r="E32" s="70"/>
      <c r="H32" s="45"/>
    </row>
    <row r="33" spans="1:8" ht="12" customHeight="1" x14ac:dyDescent="0.25">
      <c r="A33" s="78" t="s">
        <v>310</v>
      </c>
      <c r="B33" s="66">
        <v>5061000</v>
      </c>
      <c r="C33" s="67">
        <v>4498000</v>
      </c>
      <c r="D33" s="77">
        <v>9559000</v>
      </c>
      <c r="E33" s="70"/>
      <c r="H33" s="45"/>
    </row>
    <row r="34" spans="1:8" ht="12" customHeight="1" x14ac:dyDescent="0.25">
      <c r="A34" s="78">
        <v>2016</v>
      </c>
      <c r="B34" s="66">
        <v>5188000</v>
      </c>
      <c r="C34" s="67">
        <v>4610000</v>
      </c>
      <c r="D34" s="66">
        <v>9798000</v>
      </c>
      <c r="E34" s="70"/>
      <c r="H34" s="45"/>
    </row>
    <row r="35" spans="1:8" ht="13.5" customHeight="1" x14ac:dyDescent="0.25">
      <c r="A35" s="78">
        <v>2017</v>
      </c>
      <c r="B35" s="67">
        <v>5323000</v>
      </c>
      <c r="C35" s="67">
        <v>4730000</v>
      </c>
      <c r="D35" s="77">
        <v>10053000</v>
      </c>
      <c r="E35" s="70"/>
      <c r="H35" s="45"/>
    </row>
    <row r="36" spans="1:8" ht="12" customHeight="1" x14ac:dyDescent="0.25">
      <c r="A36" s="78">
        <v>2018</v>
      </c>
      <c r="B36" s="68">
        <v>5458000</v>
      </c>
      <c r="C36" s="67">
        <v>4851000</v>
      </c>
      <c r="D36" s="66">
        <v>10309000</v>
      </c>
      <c r="E36" s="70"/>
      <c r="H36" s="45"/>
    </row>
    <row r="37" spans="1:8" ht="12" customHeight="1" x14ac:dyDescent="0.25">
      <c r="A37" s="78">
        <v>2019</v>
      </c>
      <c r="B37" s="67">
        <v>5588000</v>
      </c>
      <c r="C37" s="67">
        <v>4966000</v>
      </c>
      <c r="D37" s="66">
        <v>10554000</v>
      </c>
      <c r="E37" s="70"/>
      <c r="H37" s="45"/>
    </row>
    <row r="38" spans="1:8" ht="12" customHeight="1" x14ac:dyDescent="0.25">
      <c r="A38" s="78">
        <v>2020</v>
      </c>
      <c r="B38" s="69">
        <v>5722000</v>
      </c>
      <c r="C38" s="67">
        <v>5084000</v>
      </c>
      <c r="D38" s="68">
        <v>10806000</v>
      </c>
      <c r="E38" s="70"/>
      <c r="H38" s="45"/>
    </row>
    <row r="39" spans="1:8" ht="12.75" customHeight="1" x14ac:dyDescent="0.25">
      <c r="A39" s="78">
        <v>2021</v>
      </c>
      <c r="B39" s="67">
        <v>5854000</v>
      </c>
      <c r="C39" s="67">
        <v>5203000</v>
      </c>
      <c r="D39" s="66">
        <v>11057000</v>
      </c>
      <c r="E39" s="70"/>
      <c r="H39" s="45"/>
    </row>
    <row r="40" spans="1:8" ht="12" customHeight="1" x14ac:dyDescent="0.25">
      <c r="A40" s="78">
        <v>2022</v>
      </c>
      <c r="B40" s="69">
        <v>5984000</v>
      </c>
      <c r="C40" s="67">
        <v>5318000</v>
      </c>
      <c r="D40" s="68">
        <v>11302000</v>
      </c>
      <c r="E40" s="70"/>
    </row>
    <row r="41" spans="1:8" ht="12" customHeight="1" x14ac:dyDescent="0.25">
      <c r="A41" s="78">
        <v>2023</v>
      </c>
      <c r="B41" s="67">
        <v>6097000</v>
      </c>
      <c r="C41" s="67">
        <v>5419000</v>
      </c>
      <c r="D41" s="66">
        <v>11516000</v>
      </c>
      <c r="E41" s="70"/>
    </row>
    <row r="42" spans="1:8" ht="11.25" customHeight="1" x14ac:dyDescent="0.25">
      <c r="A42" s="102">
        <v>2024</v>
      </c>
      <c r="B42" s="63">
        <v>6212500</v>
      </c>
      <c r="C42" s="63">
        <v>5521500</v>
      </c>
      <c r="D42" s="106">
        <v>11734000</v>
      </c>
      <c r="E42" s="70"/>
    </row>
    <row r="43" spans="1:8" ht="12" customHeight="1" x14ac:dyDescent="0.25">
      <c r="A43" s="120" t="s">
        <v>293</v>
      </c>
      <c r="B43" s="120"/>
      <c r="C43" s="42"/>
      <c r="D43" s="115" t="s">
        <v>297</v>
      </c>
      <c r="E43" s="70"/>
    </row>
    <row r="44" spans="1:8" ht="12" customHeight="1" x14ac:dyDescent="0.25">
      <c r="A44" s="119" t="s">
        <v>294</v>
      </c>
      <c r="B44" s="119"/>
      <c r="C44" s="43"/>
      <c r="D44" s="55" t="s">
        <v>298</v>
      </c>
      <c r="E44" s="70"/>
    </row>
    <row r="45" spans="1:8" ht="12" customHeight="1" x14ac:dyDescent="0.25">
      <c r="A45" s="119" t="s">
        <v>295</v>
      </c>
      <c r="B45" s="119"/>
      <c r="C45" s="43"/>
      <c r="D45" s="55" t="s">
        <v>299</v>
      </c>
      <c r="E45" s="70"/>
    </row>
    <row r="46" spans="1:8" ht="12" customHeight="1" x14ac:dyDescent="0.25">
      <c r="A46" s="51" t="s">
        <v>296</v>
      </c>
      <c r="B46" s="46"/>
      <c r="C46" s="43"/>
      <c r="D46" s="55" t="s">
        <v>300</v>
      </c>
      <c r="E46" s="70"/>
    </row>
    <row r="47" spans="1:8" ht="12" customHeight="1" x14ac:dyDescent="0.25">
      <c r="A47" s="119" t="s">
        <v>345</v>
      </c>
      <c r="B47" s="119"/>
      <c r="C47" s="41"/>
      <c r="D47" s="55" t="s">
        <v>346</v>
      </c>
      <c r="E47" s="70"/>
    </row>
    <row r="48" spans="1:8" ht="12" customHeight="1" x14ac:dyDescent="0.25">
      <c r="A48" s="119" t="s">
        <v>304</v>
      </c>
      <c r="B48" s="119"/>
      <c r="C48" s="41"/>
      <c r="D48" s="55" t="s">
        <v>301</v>
      </c>
      <c r="E48" s="70"/>
    </row>
    <row r="49" spans="1:11" ht="9.75" customHeight="1" x14ac:dyDescent="0.25">
      <c r="A49" s="119" t="s">
        <v>302</v>
      </c>
      <c r="B49" s="119"/>
      <c r="C49" s="28"/>
      <c r="D49" s="55" t="s">
        <v>303</v>
      </c>
      <c r="E49" s="70"/>
    </row>
    <row r="50" spans="1:11" ht="12" customHeight="1" x14ac:dyDescent="0.25">
      <c r="A50" s="119"/>
      <c r="B50" s="119"/>
      <c r="C50" s="28"/>
      <c r="D50" s="49"/>
      <c r="E50" s="70"/>
    </row>
    <row r="51" spans="1:11" ht="12" customHeight="1" x14ac:dyDescent="0.25">
      <c r="A51" s="116"/>
      <c r="B51" s="116"/>
      <c r="C51" s="116"/>
      <c r="D51" s="116"/>
      <c r="E51" s="70"/>
      <c r="I51" s="50"/>
      <c r="J51" s="50"/>
    </row>
    <row r="52" spans="1:11" ht="12" customHeight="1" x14ac:dyDescent="0.25">
      <c r="A52" s="116"/>
      <c r="B52" s="116"/>
      <c r="C52" s="116"/>
      <c r="D52" s="116"/>
      <c r="E52" s="70"/>
      <c r="J52" s="50"/>
    </row>
    <row r="53" spans="1:11" ht="12" customHeight="1" x14ac:dyDescent="0.25">
      <c r="A53" s="28"/>
      <c r="B53" s="28"/>
      <c r="C53" s="28"/>
      <c r="D53" s="28"/>
      <c r="E53" s="70"/>
      <c r="I53" s="50"/>
      <c r="J53" s="50"/>
    </row>
    <row r="54" spans="1:11" ht="12" customHeight="1" x14ac:dyDescent="0.25">
      <c r="A54" s="28"/>
      <c r="B54" s="28"/>
      <c r="C54" s="28"/>
      <c r="D54" s="28"/>
      <c r="E54" s="70"/>
      <c r="I54" s="50"/>
      <c r="J54" s="50"/>
    </row>
    <row r="55" spans="1:11" ht="12" customHeight="1" x14ac:dyDescent="0.25">
      <c r="E55" s="70"/>
      <c r="I55" s="50"/>
      <c r="J55" s="50"/>
    </row>
    <row r="56" spans="1:11" ht="12" customHeight="1" x14ac:dyDescent="0.25">
      <c r="E56" s="70"/>
      <c r="I56" s="50"/>
      <c r="J56" s="50"/>
    </row>
    <row r="57" spans="1:11" ht="10.5" customHeight="1" x14ac:dyDescent="0.25">
      <c r="E57" s="45"/>
      <c r="J57" s="50"/>
    </row>
    <row r="58" spans="1:11" ht="11.25" customHeight="1" x14ac:dyDescent="0.25">
      <c r="J58" s="50"/>
    </row>
    <row r="59" spans="1:11" ht="12.75" customHeight="1" x14ac:dyDescent="0.25">
      <c r="J59" s="50"/>
    </row>
    <row r="60" spans="1:11" ht="9" customHeight="1" x14ac:dyDescent="0.25"/>
    <row r="62" spans="1:11" ht="11.25" customHeight="1" x14ac:dyDescent="0.25"/>
    <row r="63" spans="1:11" ht="10.5" customHeight="1" x14ac:dyDescent="0.25"/>
    <row r="64" spans="1:11" ht="11.25" customHeight="1" x14ac:dyDescent="0.25">
      <c r="J64" s="45"/>
      <c r="K64" s="50"/>
    </row>
    <row r="65" spans="3:11" ht="12.75" customHeight="1" x14ac:dyDescent="0.25">
      <c r="J65" s="45"/>
      <c r="K65" s="50"/>
    </row>
    <row r="66" spans="3:11" ht="12.75" customHeight="1" x14ac:dyDescent="0.25">
      <c r="J66" s="45"/>
      <c r="K66" s="50"/>
    </row>
    <row r="67" spans="3:11" ht="12.75" customHeight="1" x14ac:dyDescent="0.25">
      <c r="C67" s="3"/>
      <c r="J67" s="45"/>
      <c r="K67" s="50"/>
    </row>
    <row r="68" spans="3:11" ht="12.75" customHeight="1" x14ac:dyDescent="0.25">
      <c r="J68" s="45"/>
      <c r="K68" s="50"/>
    </row>
    <row r="69" spans="3:11" ht="12.75" customHeight="1" x14ac:dyDescent="0.25">
      <c r="G69" s="50"/>
      <c r="H69" s="50"/>
      <c r="J69" s="45"/>
      <c r="K69" s="50"/>
    </row>
    <row r="70" spans="3:11" ht="12.75" customHeight="1" x14ac:dyDescent="0.25">
      <c r="H70" s="50"/>
    </row>
    <row r="71" spans="3:11" ht="12.75" customHeight="1" x14ac:dyDescent="0.25">
      <c r="G71" s="50"/>
      <c r="H71" s="50"/>
    </row>
    <row r="76" spans="3:11" ht="12.75" customHeight="1" x14ac:dyDescent="0.25">
      <c r="E76" s="50"/>
    </row>
  </sheetData>
  <mergeCells count="13">
    <mergeCell ref="A52:B52"/>
    <mergeCell ref="C51:D51"/>
    <mergeCell ref="C52:D52"/>
    <mergeCell ref="A1:D1"/>
    <mergeCell ref="A2:D2"/>
    <mergeCell ref="A49:B49"/>
    <mergeCell ref="A50:B50"/>
    <mergeCell ref="A51:B51"/>
    <mergeCell ref="A43:B43"/>
    <mergeCell ref="A44:B44"/>
    <mergeCell ref="A45:B45"/>
    <mergeCell ref="A47:B47"/>
    <mergeCell ref="A48:B4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rightToLeft="1" view="pageBreakPreview" topLeftCell="A25" zoomScaleNormal="100" zoomScaleSheetLayoutView="100" workbookViewId="0">
      <selection activeCell="K19" sqref="K19"/>
    </sheetView>
  </sheetViews>
  <sheetFormatPr defaultColWidth="12.25" defaultRowHeight="15" customHeight="1" x14ac:dyDescent="0.25"/>
  <cols>
    <col min="3" max="3" width="15.375" bestFit="1" customWidth="1"/>
    <col min="6" max="6" width="14.25" customWidth="1"/>
  </cols>
  <sheetData>
    <row r="1" spans="1:13" s="34" customFormat="1" ht="13.5" customHeight="1" x14ac:dyDescent="0.2"/>
    <row r="2" spans="1:13" s="34" customFormat="1" ht="13.5" customHeight="1" x14ac:dyDescent="0.2">
      <c r="A2" s="117" t="s">
        <v>325</v>
      </c>
      <c r="B2" s="117"/>
      <c r="C2" s="117"/>
      <c r="D2" s="117"/>
      <c r="E2" s="117"/>
      <c r="F2" s="117"/>
    </row>
    <row r="3" spans="1:13" s="34" customFormat="1" ht="13.5" customHeight="1" x14ac:dyDescent="0.2">
      <c r="A3" s="117" t="s">
        <v>326</v>
      </c>
      <c r="B3" s="117"/>
      <c r="C3" s="117"/>
      <c r="D3" s="117"/>
      <c r="E3" s="117"/>
      <c r="F3" s="117"/>
    </row>
    <row r="4" spans="1:13" s="34" customFormat="1" ht="13.5" customHeight="1" x14ac:dyDescent="0.2">
      <c r="A4" s="126" t="s">
        <v>1</v>
      </c>
      <c r="B4" s="38" t="s">
        <v>2</v>
      </c>
      <c r="C4" s="38" t="s">
        <v>3</v>
      </c>
      <c r="D4" s="5" t="s">
        <v>4</v>
      </c>
      <c r="E4" s="40" t="s">
        <v>5</v>
      </c>
      <c r="F4" s="131" t="s">
        <v>6</v>
      </c>
    </row>
    <row r="5" spans="1:13" ht="15" customHeight="1" x14ac:dyDescent="0.25">
      <c r="A5" s="127"/>
      <c r="B5" s="1" t="s">
        <v>8</v>
      </c>
      <c r="C5" s="1" t="s">
        <v>9</v>
      </c>
      <c r="D5" s="1" t="s">
        <v>10</v>
      </c>
      <c r="E5" s="72" t="s">
        <v>11</v>
      </c>
      <c r="F5" s="132"/>
    </row>
    <row r="6" spans="1:13" ht="15" customHeight="1" x14ac:dyDescent="0.25">
      <c r="A6" s="2" t="s">
        <v>13</v>
      </c>
      <c r="B6" s="58">
        <v>2643500</v>
      </c>
      <c r="C6" s="58">
        <v>2276600</v>
      </c>
      <c r="D6" s="58">
        <v>4920100</v>
      </c>
      <c r="E6" s="73">
        <f>D6/$D$18*100</f>
        <v>41.930288051815239</v>
      </c>
      <c r="F6" s="113" t="s">
        <v>14</v>
      </c>
      <c r="J6" s="45"/>
      <c r="K6" s="3"/>
      <c r="L6" s="3"/>
      <c r="M6" s="53"/>
    </row>
    <row r="7" spans="1:13" ht="15" customHeight="1" x14ac:dyDescent="0.25">
      <c r="A7" s="2" t="s">
        <v>16</v>
      </c>
      <c r="B7" s="58">
        <v>324400</v>
      </c>
      <c r="C7" s="58">
        <v>279300</v>
      </c>
      <c r="D7" s="58">
        <v>603700</v>
      </c>
      <c r="E7" s="73">
        <f t="shared" ref="E7:E17" si="0">D7/$D$18*100</f>
        <v>5.1448781319243224</v>
      </c>
      <c r="F7" s="113" t="s">
        <v>17</v>
      </c>
      <c r="J7" s="45"/>
      <c r="K7" s="3"/>
      <c r="L7" s="3"/>
      <c r="M7" s="45"/>
    </row>
    <row r="8" spans="1:13" ht="15" customHeight="1" x14ac:dyDescent="0.25">
      <c r="A8" s="2" t="s">
        <v>20</v>
      </c>
      <c r="B8" s="58">
        <v>886600</v>
      </c>
      <c r="C8" s="58">
        <v>789100</v>
      </c>
      <c r="D8" s="58">
        <v>1675700</v>
      </c>
      <c r="E8" s="73">
        <f t="shared" si="0"/>
        <v>14.280722686211011</v>
      </c>
      <c r="F8" s="113" t="s">
        <v>21</v>
      </c>
      <c r="J8" s="45"/>
      <c r="K8" s="3"/>
      <c r="L8" s="3"/>
      <c r="M8" s="45"/>
    </row>
    <row r="9" spans="1:13" ht="15" customHeight="1" x14ac:dyDescent="0.25">
      <c r="A9" s="2" t="s">
        <v>24</v>
      </c>
      <c r="B9" s="58">
        <v>122900</v>
      </c>
      <c r="C9" s="58">
        <v>109400</v>
      </c>
      <c r="D9" s="58">
        <v>232300</v>
      </c>
      <c r="E9" s="73">
        <f t="shared" si="0"/>
        <v>1.9797170615305948</v>
      </c>
      <c r="F9" s="113" t="s">
        <v>25</v>
      </c>
      <c r="J9" s="45"/>
      <c r="K9" s="3"/>
      <c r="L9" s="3"/>
      <c r="M9" s="45"/>
    </row>
    <row r="10" spans="1:13" ht="15" customHeight="1" x14ac:dyDescent="0.25">
      <c r="A10" s="2" t="s">
        <v>27</v>
      </c>
      <c r="B10" s="58">
        <v>1123700</v>
      </c>
      <c r="C10" s="58">
        <v>1049500</v>
      </c>
      <c r="D10" s="58">
        <v>2173200</v>
      </c>
      <c r="E10" s="73">
        <f t="shared" si="0"/>
        <v>18.520538605761036</v>
      </c>
      <c r="F10" s="113" t="s">
        <v>28</v>
      </c>
      <c r="J10" s="45"/>
      <c r="K10" s="3"/>
      <c r="L10" s="3"/>
      <c r="M10" s="45"/>
    </row>
    <row r="11" spans="1:13" ht="15" customHeight="1" x14ac:dyDescent="0.25">
      <c r="A11" s="2" t="s">
        <v>30</v>
      </c>
      <c r="B11" s="58">
        <v>348400</v>
      </c>
      <c r="C11" s="58">
        <v>326800</v>
      </c>
      <c r="D11" s="58">
        <v>675200</v>
      </c>
      <c r="E11" s="73">
        <f t="shared" si="0"/>
        <v>5.7542185103119143</v>
      </c>
      <c r="F11" s="113" t="s">
        <v>31</v>
      </c>
      <c r="J11" s="45"/>
      <c r="K11" s="3"/>
      <c r="L11" s="3"/>
      <c r="M11" s="45"/>
    </row>
    <row r="12" spans="1:13" ht="15" customHeight="1" x14ac:dyDescent="0.25">
      <c r="A12" s="2" t="s">
        <v>33</v>
      </c>
      <c r="B12" s="58">
        <v>151400</v>
      </c>
      <c r="C12" s="58">
        <v>139600</v>
      </c>
      <c r="D12" s="58">
        <v>291000</v>
      </c>
      <c r="E12" s="73">
        <f t="shared" si="0"/>
        <v>2.4799727288222257</v>
      </c>
      <c r="F12" s="113" t="s">
        <v>34</v>
      </c>
      <c r="J12" s="45"/>
      <c r="K12" s="3"/>
      <c r="L12" s="3"/>
      <c r="M12" s="45"/>
    </row>
    <row r="13" spans="1:13" ht="15" customHeight="1" x14ac:dyDescent="0.25">
      <c r="A13" s="2" t="s">
        <v>36</v>
      </c>
      <c r="B13" s="58">
        <v>111400</v>
      </c>
      <c r="C13" s="58">
        <v>104800</v>
      </c>
      <c r="D13" s="58">
        <v>216200</v>
      </c>
      <c r="E13" s="73">
        <f t="shared" si="0"/>
        <v>1.8425089483552073</v>
      </c>
      <c r="F13" s="113" t="s">
        <v>37</v>
      </c>
      <c r="J13" s="45"/>
      <c r="K13" s="3"/>
      <c r="L13" s="3"/>
      <c r="M13" s="45"/>
    </row>
    <row r="14" spans="1:13" ht="15" customHeight="1" x14ac:dyDescent="0.25">
      <c r="A14" s="2" t="s">
        <v>40</v>
      </c>
      <c r="B14" s="58">
        <v>203200</v>
      </c>
      <c r="C14" s="58">
        <v>185500</v>
      </c>
      <c r="D14" s="58">
        <v>388700</v>
      </c>
      <c r="E14" s="73">
        <f t="shared" si="0"/>
        <v>3.3125958752343614</v>
      </c>
      <c r="F14" s="113" t="s">
        <v>41</v>
      </c>
      <c r="J14" s="45"/>
      <c r="K14" s="3"/>
      <c r="L14" s="3"/>
      <c r="M14" s="45"/>
    </row>
    <row r="15" spans="1:13" ht="15" customHeight="1" x14ac:dyDescent="0.25">
      <c r="A15" s="2" t="s">
        <v>44</v>
      </c>
      <c r="B15" s="58">
        <v>61900</v>
      </c>
      <c r="C15" s="58">
        <v>56300</v>
      </c>
      <c r="D15" s="58">
        <v>118200</v>
      </c>
      <c r="E15" s="73">
        <f t="shared" si="0"/>
        <v>1.0073291290267599</v>
      </c>
      <c r="F15" s="113" t="s">
        <v>45</v>
      </c>
      <c r="J15" s="45"/>
      <c r="K15" s="3"/>
      <c r="L15" s="3"/>
      <c r="M15" s="45"/>
    </row>
    <row r="16" spans="1:13" ht="15" customHeight="1" x14ac:dyDescent="0.25">
      <c r="A16" s="2" t="s">
        <v>48</v>
      </c>
      <c r="B16" s="58">
        <v>101600</v>
      </c>
      <c r="C16" s="58">
        <v>92900</v>
      </c>
      <c r="D16" s="58">
        <v>194500</v>
      </c>
      <c r="E16" s="73">
        <f t="shared" si="0"/>
        <v>1.6575762740753366</v>
      </c>
      <c r="F16" s="113" t="s">
        <v>49</v>
      </c>
      <c r="J16" s="45"/>
      <c r="K16" s="3"/>
      <c r="L16" s="3"/>
      <c r="M16" s="45"/>
    </row>
    <row r="17" spans="1:13" ht="15" customHeight="1" x14ac:dyDescent="0.25">
      <c r="A17" s="2" t="s">
        <v>52</v>
      </c>
      <c r="B17" s="58">
        <v>133500</v>
      </c>
      <c r="C17" s="58">
        <v>111700</v>
      </c>
      <c r="D17" s="58">
        <v>245200</v>
      </c>
      <c r="E17" s="73">
        <f t="shared" si="0"/>
        <v>2.0896539969319927</v>
      </c>
      <c r="F17" s="113" t="s">
        <v>53</v>
      </c>
      <c r="J17" s="45"/>
      <c r="K17" s="3"/>
      <c r="L17" s="3"/>
      <c r="M17" s="45"/>
    </row>
    <row r="18" spans="1:13" ht="15" customHeight="1" x14ac:dyDescent="0.25">
      <c r="A18" s="109" t="s">
        <v>7</v>
      </c>
      <c r="B18" s="110">
        <v>6212500</v>
      </c>
      <c r="C18" s="110">
        <v>5521500</v>
      </c>
      <c r="D18" s="110">
        <v>11734000</v>
      </c>
      <c r="E18" s="134">
        <v>100</v>
      </c>
      <c r="F18" s="131" t="s">
        <v>12</v>
      </c>
      <c r="J18" s="45"/>
      <c r="K18" s="3"/>
      <c r="L18" s="3"/>
      <c r="M18" s="45"/>
    </row>
    <row r="19" spans="1:13" ht="15" customHeight="1" x14ac:dyDescent="0.25">
      <c r="A19" s="111" t="s">
        <v>11</v>
      </c>
      <c r="B19" s="112">
        <f>B18/D18*100</f>
        <v>52.944434975285489</v>
      </c>
      <c r="C19" s="112">
        <f>C18/D18*100</f>
        <v>47.055565024714511</v>
      </c>
      <c r="D19" s="112">
        <f>C19+B19</f>
        <v>100</v>
      </c>
      <c r="E19" s="135"/>
      <c r="F19" s="132"/>
    </row>
    <row r="20" spans="1:13" ht="15.75" x14ac:dyDescent="0.25">
      <c r="A20" s="137" t="s">
        <v>327</v>
      </c>
      <c r="B20" s="137"/>
      <c r="C20" s="137"/>
      <c r="D20" s="136" t="s">
        <v>328</v>
      </c>
      <c r="E20" s="136"/>
      <c r="F20" s="136"/>
    </row>
    <row r="21" spans="1:13" ht="15" customHeight="1" x14ac:dyDescent="0.25">
      <c r="E21" s="3"/>
    </row>
    <row r="22" spans="1:13" ht="17.25" customHeight="1" x14ac:dyDescent="0.25"/>
    <row r="23" spans="1:13" ht="15" customHeight="1" x14ac:dyDescent="0.25">
      <c r="A23" s="133" t="s">
        <v>329</v>
      </c>
      <c r="B23" s="133"/>
      <c r="C23" s="133"/>
      <c r="D23" s="133"/>
      <c r="E23" s="133"/>
      <c r="F23" s="133"/>
    </row>
    <row r="24" spans="1:13" ht="15" customHeight="1" x14ac:dyDescent="0.25">
      <c r="A24" s="117" t="s">
        <v>330</v>
      </c>
      <c r="B24" s="117"/>
      <c r="C24" s="117"/>
      <c r="D24" s="117"/>
      <c r="E24" s="117"/>
      <c r="F24" s="117"/>
    </row>
    <row r="25" spans="1:13" ht="15" customHeight="1" x14ac:dyDescent="0.25">
      <c r="A25" s="126" t="s">
        <v>1</v>
      </c>
      <c r="B25" s="4" t="s">
        <v>331</v>
      </c>
      <c r="C25" s="4" t="s">
        <v>56</v>
      </c>
      <c r="D25" s="4" t="s">
        <v>7</v>
      </c>
      <c r="E25" s="131" t="s">
        <v>6</v>
      </c>
      <c r="F25" s="138"/>
    </row>
    <row r="26" spans="1:13" ht="15" customHeight="1" x14ac:dyDescent="0.25">
      <c r="A26" s="127"/>
      <c r="B26" s="5" t="s">
        <v>332</v>
      </c>
      <c r="C26" s="5" t="s">
        <v>57</v>
      </c>
      <c r="D26" s="87" t="s">
        <v>12</v>
      </c>
      <c r="E26" s="132"/>
      <c r="F26" s="139"/>
    </row>
    <row r="27" spans="1:13" ht="15" customHeight="1" x14ac:dyDescent="0.25">
      <c r="A27" s="2" t="s">
        <v>13</v>
      </c>
      <c r="B27" s="62">
        <v>4783200</v>
      </c>
      <c r="C27" s="62">
        <v>136900</v>
      </c>
      <c r="D27" s="88">
        <v>4920100</v>
      </c>
      <c r="E27" s="140" t="s">
        <v>14</v>
      </c>
      <c r="F27" s="140"/>
      <c r="G27" s="3"/>
      <c r="H27" s="3"/>
      <c r="J27" s="3"/>
      <c r="K27" s="3"/>
      <c r="L27" s="3"/>
      <c r="M27" s="3"/>
    </row>
    <row r="28" spans="1:13" ht="15" customHeight="1" x14ac:dyDescent="0.25">
      <c r="A28" s="2" t="s">
        <v>16</v>
      </c>
      <c r="B28" s="58">
        <v>495600</v>
      </c>
      <c r="C28" s="58">
        <v>108100</v>
      </c>
      <c r="D28" s="58">
        <v>603700</v>
      </c>
      <c r="E28" s="124" t="s">
        <v>17</v>
      </c>
      <c r="F28" s="124"/>
      <c r="G28" s="3"/>
      <c r="H28" s="3"/>
      <c r="J28" s="3"/>
      <c r="K28" s="3"/>
      <c r="L28" s="3"/>
      <c r="M28" s="3"/>
    </row>
    <row r="29" spans="1:13" ht="15" customHeight="1" x14ac:dyDescent="0.25">
      <c r="A29" s="2" t="s">
        <v>20</v>
      </c>
      <c r="B29" s="58">
        <v>1614700</v>
      </c>
      <c r="C29" s="58">
        <v>61000</v>
      </c>
      <c r="D29" s="58">
        <v>1675700</v>
      </c>
      <c r="E29" s="124" t="s">
        <v>21</v>
      </c>
      <c r="F29" s="124"/>
      <c r="G29" s="3"/>
      <c r="H29" s="3"/>
      <c r="J29" s="3"/>
      <c r="K29" s="3"/>
      <c r="L29" s="3"/>
      <c r="M29" s="3"/>
    </row>
    <row r="30" spans="1:13" ht="15" customHeight="1" x14ac:dyDescent="0.25">
      <c r="A30" s="2" t="s">
        <v>24</v>
      </c>
      <c r="B30" s="58">
        <v>181700</v>
      </c>
      <c r="C30" s="58">
        <v>50600</v>
      </c>
      <c r="D30" s="58">
        <v>232300</v>
      </c>
      <c r="E30" s="124" t="s">
        <v>25</v>
      </c>
      <c r="F30" s="124"/>
      <c r="G30" s="3"/>
      <c r="H30" s="3"/>
      <c r="J30" s="3"/>
      <c r="K30" s="3"/>
      <c r="L30" s="3"/>
      <c r="M30" s="3"/>
    </row>
    <row r="31" spans="1:13" ht="15" customHeight="1" x14ac:dyDescent="0.25">
      <c r="A31" s="2" t="s">
        <v>58</v>
      </c>
      <c r="B31" s="58">
        <v>2007000</v>
      </c>
      <c r="C31" s="58">
        <v>166200</v>
      </c>
      <c r="D31" s="58">
        <v>2173200</v>
      </c>
      <c r="E31" s="124" t="s">
        <v>28</v>
      </c>
      <c r="F31" s="124"/>
      <c r="G31" s="3"/>
      <c r="H31" s="3"/>
      <c r="J31" s="3"/>
      <c r="K31" s="3"/>
      <c r="L31" s="3"/>
      <c r="M31" s="3"/>
    </row>
    <row r="32" spans="1:13" ht="15" customHeight="1" x14ac:dyDescent="0.25">
      <c r="A32" s="2" t="s">
        <v>30</v>
      </c>
      <c r="B32" s="58">
        <v>470300</v>
      </c>
      <c r="C32" s="58">
        <v>204900</v>
      </c>
      <c r="D32" s="58">
        <v>675200</v>
      </c>
      <c r="E32" s="124" t="s">
        <v>31</v>
      </c>
      <c r="F32" s="124"/>
      <c r="G32" s="3"/>
      <c r="H32" s="3"/>
      <c r="J32" s="3"/>
      <c r="K32" s="3"/>
      <c r="L32" s="3"/>
      <c r="M32" s="3"/>
    </row>
    <row r="33" spans="1:13" ht="15" customHeight="1" x14ac:dyDescent="0.25">
      <c r="A33" s="2" t="s">
        <v>33</v>
      </c>
      <c r="B33" s="58">
        <v>223900</v>
      </c>
      <c r="C33" s="58">
        <v>67100</v>
      </c>
      <c r="D33" s="89">
        <v>291000</v>
      </c>
      <c r="E33" s="124" t="s">
        <v>34</v>
      </c>
      <c r="F33" s="124"/>
      <c r="G33" s="3"/>
      <c r="H33" s="3"/>
      <c r="J33" s="3"/>
      <c r="K33" s="3"/>
      <c r="L33" s="3"/>
      <c r="M33" s="3"/>
    </row>
    <row r="34" spans="1:13" ht="15" customHeight="1" x14ac:dyDescent="0.25">
      <c r="A34" s="2" t="s">
        <v>36</v>
      </c>
      <c r="B34" s="58">
        <v>181400</v>
      </c>
      <c r="C34" s="58">
        <v>34800</v>
      </c>
      <c r="D34" s="58">
        <v>216200</v>
      </c>
      <c r="E34" s="124" t="s">
        <v>37</v>
      </c>
      <c r="F34" s="124"/>
      <c r="G34" s="3"/>
      <c r="H34" s="3"/>
      <c r="J34" s="3"/>
      <c r="K34" s="3"/>
      <c r="L34" s="3"/>
      <c r="M34" s="3"/>
    </row>
    <row r="35" spans="1:13" ht="15" customHeight="1" x14ac:dyDescent="0.25">
      <c r="A35" s="2" t="s">
        <v>40</v>
      </c>
      <c r="B35" s="58">
        <v>229900</v>
      </c>
      <c r="C35" s="58">
        <v>158800</v>
      </c>
      <c r="D35" s="58">
        <v>388700</v>
      </c>
      <c r="E35" s="124" t="s">
        <v>41</v>
      </c>
      <c r="F35" s="124"/>
      <c r="G35" s="3"/>
      <c r="H35" s="3"/>
      <c r="J35" s="3"/>
      <c r="K35" s="3"/>
      <c r="L35" s="3"/>
      <c r="M35" s="3"/>
    </row>
    <row r="36" spans="1:13" ht="15" customHeight="1" x14ac:dyDescent="0.25">
      <c r="A36" s="2" t="s">
        <v>44</v>
      </c>
      <c r="B36" s="58">
        <v>92100</v>
      </c>
      <c r="C36" s="58">
        <v>26100</v>
      </c>
      <c r="D36" s="58">
        <v>118200</v>
      </c>
      <c r="E36" s="124" t="s">
        <v>45</v>
      </c>
      <c r="F36" s="124"/>
      <c r="G36" s="3"/>
      <c r="H36" s="3"/>
      <c r="J36" s="3"/>
      <c r="K36" s="3"/>
      <c r="L36" s="3"/>
      <c r="M36" s="3"/>
    </row>
    <row r="37" spans="1:13" ht="15" customHeight="1" x14ac:dyDescent="0.25">
      <c r="A37" s="2" t="s">
        <v>48</v>
      </c>
      <c r="B37" s="58">
        <v>105200</v>
      </c>
      <c r="C37" s="58">
        <v>89300</v>
      </c>
      <c r="D37" s="58">
        <v>194500</v>
      </c>
      <c r="E37" s="124" t="s">
        <v>49</v>
      </c>
      <c r="F37" s="124"/>
      <c r="G37" s="3"/>
      <c r="H37" s="3"/>
      <c r="J37" s="3"/>
      <c r="K37" s="3"/>
      <c r="L37" s="3"/>
      <c r="M37" s="3"/>
    </row>
    <row r="38" spans="1:13" ht="15" customHeight="1" x14ac:dyDescent="0.25">
      <c r="A38" s="2" t="s">
        <v>52</v>
      </c>
      <c r="B38" s="63">
        <v>216300</v>
      </c>
      <c r="C38" s="63">
        <f>D38-B38</f>
        <v>28900</v>
      </c>
      <c r="D38" s="63">
        <v>245200</v>
      </c>
      <c r="E38" s="125" t="s">
        <v>53</v>
      </c>
      <c r="F38" s="125"/>
      <c r="G38" s="3"/>
      <c r="H38" s="3"/>
      <c r="J38" s="3"/>
      <c r="K38" s="3"/>
      <c r="L38" s="3"/>
      <c r="M38" s="3"/>
    </row>
    <row r="39" spans="1:13" ht="15" customHeight="1" x14ac:dyDescent="0.25">
      <c r="A39" s="126" t="s">
        <v>7</v>
      </c>
      <c r="B39" s="60">
        <f>SUM(B27:B38)</f>
        <v>10601300</v>
      </c>
      <c r="C39" s="60">
        <f>SUM(C27:C38)</f>
        <v>1132700</v>
      </c>
      <c r="D39" s="60">
        <v>11734000</v>
      </c>
      <c r="E39" s="128" t="s">
        <v>12</v>
      </c>
      <c r="F39" s="129"/>
      <c r="G39" s="3"/>
      <c r="H39" s="3"/>
      <c r="J39" s="3"/>
      <c r="K39" s="3"/>
      <c r="L39" s="3"/>
      <c r="M39" s="3"/>
    </row>
    <row r="40" spans="1:13" ht="15" customHeight="1" x14ac:dyDescent="0.25">
      <c r="A40" s="127"/>
      <c r="B40" s="6">
        <v>90.287559723942664</v>
      </c>
      <c r="C40" s="6">
        <v>9.7124402760573361</v>
      </c>
      <c r="D40" s="6">
        <v>100</v>
      </c>
      <c r="E40" s="128"/>
      <c r="F40" s="129"/>
      <c r="G40" s="3"/>
      <c r="H40" s="3"/>
    </row>
    <row r="41" spans="1:13" ht="15" customHeight="1" x14ac:dyDescent="0.25">
      <c r="A41" s="130" t="s">
        <v>333</v>
      </c>
      <c r="B41" s="130"/>
      <c r="C41" s="130"/>
      <c r="D41" s="130"/>
      <c r="E41" s="130"/>
      <c r="F41" s="130"/>
    </row>
    <row r="42" spans="1:13" ht="15" customHeight="1" x14ac:dyDescent="0.25">
      <c r="A42" s="123" t="s">
        <v>334</v>
      </c>
      <c r="B42" s="123"/>
      <c r="C42" s="123"/>
      <c r="D42" s="123"/>
      <c r="E42" s="123"/>
      <c r="F42" s="123"/>
    </row>
    <row r="43" spans="1:13" ht="15" customHeight="1" x14ac:dyDescent="0.25">
      <c r="A43" s="121" t="s">
        <v>327</v>
      </c>
      <c r="B43" s="121"/>
      <c r="C43" s="121"/>
      <c r="D43" s="122" t="s">
        <v>328</v>
      </c>
      <c r="E43" s="122"/>
      <c r="F43" s="122"/>
    </row>
    <row r="44" spans="1:13" ht="15" customHeight="1" x14ac:dyDescent="0.25">
      <c r="B44" s="3"/>
    </row>
    <row r="45" spans="1:13" ht="15" customHeight="1" x14ac:dyDescent="0.25">
      <c r="C45" s="83"/>
    </row>
    <row r="47" spans="1:13" ht="15" customHeight="1" x14ac:dyDescent="0.25">
      <c r="C47" s="3"/>
    </row>
    <row r="48" spans="1:13" ht="15" customHeight="1" x14ac:dyDescent="0.25">
      <c r="C48" s="50"/>
      <c r="D48" s="3"/>
    </row>
    <row r="49" spans="2:7" ht="15" customHeight="1" x14ac:dyDescent="0.25">
      <c r="C49" s="50"/>
      <c r="G49" s="108"/>
    </row>
    <row r="50" spans="2:7" ht="15" customHeight="1" x14ac:dyDescent="0.25">
      <c r="B50" s="3"/>
    </row>
    <row r="55" spans="2:7" ht="22.5" customHeight="1" x14ac:dyDescent="0.25"/>
    <row r="56" spans="2:7" ht="21.75" customHeight="1" x14ac:dyDescent="0.25"/>
  </sheetData>
  <mergeCells count="30">
    <mergeCell ref="E29:F29"/>
    <mergeCell ref="E30:F30"/>
    <mergeCell ref="E31:F31"/>
    <mergeCell ref="A24:F24"/>
    <mergeCell ref="A25:A26"/>
    <mergeCell ref="E25:F26"/>
    <mergeCell ref="E27:F27"/>
    <mergeCell ref="E28:F28"/>
    <mergeCell ref="A2:F2"/>
    <mergeCell ref="A3:F3"/>
    <mergeCell ref="A4:A5"/>
    <mergeCell ref="F4:F5"/>
    <mergeCell ref="A23:F23"/>
    <mergeCell ref="E18:E19"/>
    <mergeCell ref="F18:F19"/>
    <mergeCell ref="D20:F20"/>
    <mergeCell ref="A20:C20"/>
    <mergeCell ref="E32:F32"/>
    <mergeCell ref="E33:F33"/>
    <mergeCell ref="A39:A40"/>
    <mergeCell ref="E39:F40"/>
    <mergeCell ref="A41:F41"/>
    <mergeCell ref="A43:C43"/>
    <mergeCell ref="D43:F43"/>
    <mergeCell ref="A42:F42"/>
    <mergeCell ref="E34:F34"/>
    <mergeCell ref="E35:F35"/>
    <mergeCell ref="E36:F36"/>
    <mergeCell ref="E37:F37"/>
    <mergeCell ref="E38:F3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Jordan2024&amp;C&amp;P&amp;Rدائرة الإحصاءات العامة، الكتاب الإحصائي السنوي الأردني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rightToLeft="1" view="pageBreakPreview" topLeftCell="A25" zoomScaleNormal="100" zoomScaleSheetLayoutView="100" workbookViewId="0">
      <selection activeCell="K19" sqref="K19"/>
    </sheetView>
  </sheetViews>
  <sheetFormatPr defaultRowHeight="15" customHeight="1" x14ac:dyDescent="0.25"/>
  <cols>
    <col min="4" max="4" width="12.375" customWidth="1"/>
    <col min="7" max="7" width="18.625" customWidth="1"/>
  </cols>
  <sheetData>
    <row r="1" spans="1:9" s="34" customFormat="1" ht="13.5" customHeight="1" x14ac:dyDescent="0.2">
      <c r="A1" s="118" t="s">
        <v>335</v>
      </c>
      <c r="B1" s="118"/>
      <c r="C1" s="118"/>
      <c r="D1" s="118"/>
      <c r="E1" s="118"/>
      <c r="F1" s="118"/>
      <c r="G1" s="118"/>
    </row>
    <row r="2" spans="1:9" s="34" customFormat="1" ht="13.5" customHeight="1" x14ac:dyDescent="0.2">
      <c r="A2" s="164" t="s">
        <v>336</v>
      </c>
      <c r="B2" s="164"/>
      <c r="C2" s="164"/>
      <c r="D2" s="164"/>
      <c r="E2" s="164"/>
      <c r="F2" s="164"/>
      <c r="G2" s="164"/>
    </row>
    <row r="3" spans="1:9" s="34" customFormat="1" ht="13.5" customHeight="1" x14ac:dyDescent="0.2">
      <c r="A3" s="165" t="s">
        <v>59</v>
      </c>
      <c r="B3" s="165"/>
      <c r="C3" s="166"/>
      <c r="D3" s="38" t="s">
        <v>60</v>
      </c>
      <c r="E3" s="169" t="s">
        <v>0</v>
      </c>
      <c r="F3" s="169"/>
      <c r="G3" s="169"/>
    </row>
    <row r="4" spans="1:9" s="34" customFormat="1" ht="13.5" customHeight="1" x14ac:dyDescent="0.2">
      <c r="A4" s="167"/>
      <c r="B4" s="167"/>
      <c r="C4" s="168"/>
      <c r="D4" s="39" t="s">
        <v>61</v>
      </c>
      <c r="E4" s="170"/>
      <c r="F4" s="170"/>
      <c r="G4" s="170"/>
    </row>
    <row r="5" spans="1:9" ht="15" customHeight="1" x14ac:dyDescent="0.25">
      <c r="A5" s="171" t="s">
        <v>15</v>
      </c>
      <c r="B5" s="171"/>
      <c r="C5" s="172"/>
      <c r="D5" s="96">
        <v>4920100</v>
      </c>
      <c r="E5" s="173" t="s">
        <v>62</v>
      </c>
      <c r="F5" s="173"/>
      <c r="G5" s="173"/>
      <c r="I5" s="3"/>
    </row>
    <row r="6" spans="1:9" ht="15" customHeight="1" x14ac:dyDescent="0.25">
      <c r="A6" s="153" t="s">
        <v>63</v>
      </c>
      <c r="B6" s="153"/>
      <c r="C6" s="162"/>
      <c r="D6" s="91">
        <v>1050870</v>
      </c>
      <c r="E6" s="163" t="s">
        <v>64</v>
      </c>
      <c r="F6" s="163"/>
      <c r="G6" s="163"/>
      <c r="I6" s="3"/>
    </row>
    <row r="7" spans="1:9" ht="15" customHeight="1" x14ac:dyDescent="0.25">
      <c r="A7" s="150" t="s">
        <v>65</v>
      </c>
      <c r="B7" s="150"/>
      <c r="C7" s="151"/>
      <c r="D7" s="91">
        <v>1173825</v>
      </c>
      <c r="E7" s="159" t="s">
        <v>66</v>
      </c>
      <c r="F7" s="159"/>
      <c r="G7" s="159"/>
      <c r="I7" s="3"/>
    </row>
    <row r="8" spans="1:9" ht="15" customHeight="1" x14ac:dyDescent="0.25">
      <c r="A8" s="150" t="s">
        <v>67</v>
      </c>
      <c r="B8" s="160"/>
      <c r="C8" s="161"/>
      <c r="D8" s="91">
        <v>715340</v>
      </c>
      <c r="E8" s="159" t="s">
        <v>68</v>
      </c>
      <c r="F8" s="159"/>
      <c r="G8" s="159"/>
      <c r="I8" s="3"/>
    </row>
    <row r="9" spans="1:9" ht="15" customHeight="1" x14ac:dyDescent="0.25">
      <c r="A9" s="150" t="s">
        <v>311</v>
      </c>
      <c r="B9" s="160"/>
      <c r="C9" s="161"/>
      <c r="D9" s="91">
        <v>913395</v>
      </c>
      <c r="E9" s="159" t="s">
        <v>69</v>
      </c>
      <c r="F9" s="159"/>
      <c r="G9" s="159"/>
      <c r="I9" s="3"/>
    </row>
    <row r="10" spans="1:9" ht="15" customHeight="1" x14ac:dyDescent="0.25">
      <c r="A10" s="150" t="s">
        <v>70</v>
      </c>
      <c r="B10" s="150"/>
      <c r="C10" s="151"/>
      <c r="D10" s="91">
        <v>451025</v>
      </c>
      <c r="E10" s="159" t="s">
        <v>71</v>
      </c>
      <c r="F10" s="159"/>
      <c r="G10" s="159"/>
      <c r="I10" s="3"/>
    </row>
    <row r="11" spans="1:9" ht="15" customHeight="1" x14ac:dyDescent="0.25">
      <c r="A11" s="150" t="s">
        <v>72</v>
      </c>
      <c r="B11" s="150"/>
      <c r="C11" s="151"/>
      <c r="D11" s="97">
        <v>208015</v>
      </c>
      <c r="E11" s="159" t="s">
        <v>73</v>
      </c>
      <c r="F11" s="159"/>
      <c r="G11" s="159"/>
      <c r="I11" s="3"/>
    </row>
    <row r="12" spans="1:9" ht="15" customHeight="1" x14ac:dyDescent="0.25">
      <c r="A12" s="150" t="s">
        <v>74</v>
      </c>
      <c r="B12" s="150"/>
      <c r="C12" s="151"/>
      <c r="D12" s="91">
        <v>144875</v>
      </c>
      <c r="E12" s="159" t="s">
        <v>75</v>
      </c>
      <c r="F12" s="159"/>
      <c r="G12" s="159"/>
      <c r="I12" s="3"/>
    </row>
    <row r="13" spans="1:9" ht="15" customHeight="1" x14ac:dyDescent="0.25">
      <c r="A13" s="147" t="s">
        <v>76</v>
      </c>
      <c r="B13" s="147"/>
      <c r="C13" s="148"/>
      <c r="D13" s="92">
        <v>127885</v>
      </c>
      <c r="E13" s="149" t="s">
        <v>77</v>
      </c>
      <c r="F13" s="149"/>
      <c r="G13" s="149"/>
      <c r="I13" s="3"/>
    </row>
    <row r="14" spans="1:9" ht="15" customHeight="1" x14ac:dyDescent="0.25">
      <c r="A14" s="147" t="s">
        <v>78</v>
      </c>
      <c r="B14" s="147"/>
      <c r="C14" s="148"/>
      <c r="D14" s="92">
        <v>16990</v>
      </c>
      <c r="E14" s="149" t="s">
        <v>79</v>
      </c>
      <c r="F14" s="149"/>
      <c r="G14" s="149"/>
      <c r="I14" s="3"/>
    </row>
    <row r="15" spans="1:9" ht="15" customHeight="1" x14ac:dyDescent="0.25">
      <c r="A15" s="150" t="s">
        <v>80</v>
      </c>
      <c r="B15" s="150"/>
      <c r="C15" s="151"/>
      <c r="D15" s="91">
        <v>103580</v>
      </c>
      <c r="E15" s="159" t="s">
        <v>81</v>
      </c>
      <c r="F15" s="159"/>
      <c r="G15" s="159"/>
      <c r="I15" s="3"/>
    </row>
    <row r="16" spans="1:9" ht="15" customHeight="1" x14ac:dyDescent="0.25">
      <c r="A16" s="147" t="s">
        <v>82</v>
      </c>
      <c r="B16" s="147"/>
      <c r="C16" s="148"/>
      <c r="D16" s="92">
        <v>58625</v>
      </c>
      <c r="E16" s="152" t="s">
        <v>83</v>
      </c>
      <c r="F16" s="152"/>
      <c r="G16" s="152"/>
      <c r="I16" s="3"/>
    </row>
    <row r="17" spans="1:9" ht="15" customHeight="1" x14ac:dyDescent="0.25">
      <c r="A17" s="147" t="s">
        <v>84</v>
      </c>
      <c r="B17" s="147"/>
      <c r="C17" s="148"/>
      <c r="D17" s="92">
        <v>44955</v>
      </c>
      <c r="E17" s="152" t="s">
        <v>85</v>
      </c>
      <c r="F17" s="152"/>
      <c r="G17" s="152"/>
      <c r="I17" s="3"/>
    </row>
    <row r="18" spans="1:9" ht="15" customHeight="1" x14ac:dyDescent="0.25">
      <c r="A18" s="150" t="s">
        <v>86</v>
      </c>
      <c r="B18" s="150"/>
      <c r="C18" s="151"/>
      <c r="D18" s="91">
        <v>159175</v>
      </c>
      <c r="E18" s="152" t="s">
        <v>87</v>
      </c>
      <c r="F18" s="152"/>
      <c r="G18" s="152"/>
      <c r="I18" s="3"/>
    </row>
    <row r="19" spans="1:9" ht="15" customHeight="1" x14ac:dyDescent="0.25">
      <c r="A19" s="147" t="s">
        <v>88</v>
      </c>
      <c r="B19" s="147"/>
      <c r="C19" s="148"/>
      <c r="D19" s="92">
        <v>96980</v>
      </c>
      <c r="E19" s="149" t="s">
        <v>89</v>
      </c>
      <c r="F19" s="149"/>
      <c r="G19" s="149"/>
      <c r="I19" s="3"/>
    </row>
    <row r="20" spans="1:9" ht="15" customHeight="1" x14ac:dyDescent="0.25">
      <c r="A20" s="147" t="s">
        <v>90</v>
      </c>
      <c r="B20" s="147"/>
      <c r="C20" s="148"/>
      <c r="D20" s="92">
        <v>23960</v>
      </c>
      <c r="E20" s="149" t="s">
        <v>91</v>
      </c>
      <c r="F20" s="149"/>
      <c r="G20" s="149"/>
      <c r="I20" s="3"/>
    </row>
    <row r="21" spans="1:9" ht="15" customHeight="1" x14ac:dyDescent="0.25">
      <c r="A21" s="147" t="s">
        <v>92</v>
      </c>
      <c r="B21" s="147"/>
      <c r="C21" s="147"/>
      <c r="D21" s="92">
        <v>38235</v>
      </c>
      <c r="E21" s="149" t="s">
        <v>93</v>
      </c>
      <c r="F21" s="149"/>
      <c r="G21" s="149"/>
      <c r="I21" s="3"/>
    </row>
    <row r="22" spans="1:9" ht="15" customHeight="1" x14ac:dyDescent="0.25">
      <c r="A22" s="154" t="s">
        <v>18</v>
      </c>
      <c r="B22" s="154"/>
      <c r="C22" s="155"/>
      <c r="D22" s="93">
        <v>603700</v>
      </c>
      <c r="E22" s="156" t="s">
        <v>19</v>
      </c>
      <c r="F22" s="156"/>
      <c r="G22" s="156"/>
      <c r="I22" s="3"/>
    </row>
    <row r="23" spans="1:9" ht="15" customHeight="1" x14ac:dyDescent="0.25">
      <c r="A23" s="150" t="s">
        <v>94</v>
      </c>
      <c r="B23" s="150"/>
      <c r="C23" s="151"/>
      <c r="D23" s="91">
        <v>186770</v>
      </c>
      <c r="E23" s="152" t="s">
        <v>95</v>
      </c>
      <c r="F23" s="152"/>
      <c r="G23" s="152"/>
      <c r="I23" s="3"/>
    </row>
    <row r="24" spans="1:9" ht="15" customHeight="1" x14ac:dyDescent="0.25">
      <c r="A24" s="157" t="s">
        <v>96</v>
      </c>
      <c r="B24" s="157"/>
      <c r="C24" s="158"/>
      <c r="D24" s="92">
        <v>130010</v>
      </c>
      <c r="E24" s="149" t="s">
        <v>97</v>
      </c>
      <c r="F24" s="149"/>
      <c r="G24" s="149"/>
      <c r="I24" s="3"/>
    </row>
    <row r="25" spans="1:9" ht="15" customHeight="1" x14ac:dyDescent="0.25">
      <c r="A25" s="157" t="s">
        <v>98</v>
      </c>
      <c r="B25" s="157"/>
      <c r="C25" s="158"/>
      <c r="D25" s="98">
        <v>19205</v>
      </c>
      <c r="E25" s="149" t="s">
        <v>99</v>
      </c>
      <c r="F25" s="149"/>
      <c r="G25" s="149"/>
      <c r="I25" s="3"/>
    </row>
    <row r="26" spans="1:9" ht="15" customHeight="1" x14ac:dyDescent="0.25">
      <c r="A26" s="157" t="s">
        <v>100</v>
      </c>
      <c r="B26" s="157"/>
      <c r="C26" s="158"/>
      <c r="D26" s="92">
        <v>23880</v>
      </c>
      <c r="E26" s="149" t="s">
        <v>351</v>
      </c>
      <c r="F26" s="149"/>
      <c r="G26" s="149"/>
      <c r="I26" s="3"/>
    </row>
    <row r="27" spans="1:9" ht="15" customHeight="1" x14ac:dyDescent="0.25">
      <c r="A27" s="157" t="s">
        <v>101</v>
      </c>
      <c r="B27" s="157"/>
      <c r="C27" s="158"/>
      <c r="D27" s="92">
        <v>13675</v>
      </c>
      <c r="E27" s="149" t="s">
        <v>102</v>
      </c>
      <c r="F27" s="149"/>
      <c r="G27" s="149"/>
      <c r="I27" s="3"/>
    </row>
    <row r="28" spans="1:9" ht="15" customHeight="1" x14ac:dyDescent="0.25">
      <c r="A28" s="150" t="s">
        <v>103</v>
      </c>
      <c r="B28" s="150"/>
      <c r="C28" s="151"/>
      <c r="D28" s="91">
        <v>64720</v>
      </c>
      <c r="E28" s="152" t="s">
        <v>104</v>
      </c>
      <c r="F28" s="152"/>
      <c r="G28" s="152"/>
      <c r="I28" s="3"/>
    </row>
    <row r="29" spans="1:9" ht="15" customHeight="1" x14ac:dyDescent="0.25">
      <c r="A29" s="150" t="s">
        <v>105</v>
      </c>
      <c r="B29" s="150"/>
      <c r="C29" s="151"/>
      <c r="D29" s="97">
        <v>90210</v>
      </c>
      <c r="E29" s="152" t="s">
        <v>106</v>
      </c>
      <c r="F29" s="152"/>
      <c r="G29" s="152"/>
      <c r="I29" s="3"/>
    </row>
    <row r="30" spans="1:9" ht="15" customHeight="1" x14ac:dyDescent="0.25">
      <c r="A30" s="150" t="s">
        <v>107</v>
      </c>
      <c r="B30" s="150"/>
      <c r="C30" s="151"/>
      <c r="D30" s="91">
        <v>216980</v>
      </c>
      <c r="E30" s="152" t="s">
        <v>108</v>
      </c>
      <c r="F30" s="152"/>
      <c r="G30" s="152"/>
      <c r="I30" s="3"/>
    </row>
    <row r="31" spans="1:9" ht="15" customHeight="1" x14ac:dyDescent="0.25">
      <c r="A31" s="153" t="s">
        <v>109</v>
      </c>
      <c r="B31" s="153"/>
      <c r="C31" s="153"/>
      <c r="D31" s="91">
        <v>45020</v>
      </c>
      <c r="E31" s="152" t="s">
        <v>110</v>
      </c>
      <c r="F31" s="152"/>
      <c r="G31" s="152"/>
      <c r="I31" s="3"/>
    </row>
    <row r="32" spans="1:9" ht="15" customHeight="1" x14ac:dyDescent="0.25">
      <c r="A32" s="154" t="s">
        <v>22</v>
      </c>
      <c r="B32" s="154"/>
      <c r="C32" s="155"/>
      <c r="D32" s="93">
        <v>1675700</v>
      </c>
      <c r="E32" s="156" t="s">
        <v>23</v>
      </c>
      <c r="F32" s="156"/>
      <c r="G32" s="156"/>
      <c r="I32" s="3"/>
    </row>
    <row r="33" spans="1:9" ht="15" customHeight="1" x14ac:dyDescent="0.25">
      <c r="A33" s="150" t="s">
        <v>111</v>
      </c>
      <c r="B33" s="150"/>
      <c r="C33" s="151"/>
      <c r="D33" s="91">
        <v>984965</v>
      </c>
      <c r="E33" s="152" t="s">
        <v>112</v>
      </c>
      <c r="F33" s="152"/>
      <c r="G33" s="152"/>
      <c r="I33" s="3"/>
    </row>
    <row r="34" spans="1:9" ht="15" customHeight="1" x14ac:dyDescent="0.25">
      <c r="A34" s="147" t="s">
        <v>113</v>
      </c>
      <c r="B34" s="147"/>
      <c r="C34" s="148"/>
      <c r="D34" s="92">
        <v>796650</v>
      </c>
      <c r="E34" s="149" t="s">
        <v>114</v>
      </c>
      <c r="F34" s="149"/>
      <c r="G34" s="149"/>
      <c r="I34" s="3"/>
    </row>
    <row r="35" spans="1:9" ht="15" customHeight="1" x14ac:dyDescent="0.25">
      <c r="A35" s="147" t="s">
        <v>115</v>
      </c>
      <c r="B35" s="147"/>
      <c r="C35" s="148"/>
      <c r="D35" s="92">
        <v>30305</v>
      </c>
      <c r="E35" s="149" t="s">
        <v>116</v>
      </c>
      <c r="F35" s="149"/>
      <c r="G35" s="149"/>
      <c r="I35" s="3"/>
    </row>
    <row r="36" spans="1:9" ht="15" customHeight="1" x14ac:dyDescent="0.25">
      <c r="A36" s="147" t="s">
        <v>117</v>
      </c>
      <c r="B36" s="147"/>
      <c r="C36" s="148"/>
      <c r="D36" s="92">
        <v>94170</v>
      </c>
      <c r="E36" s="149" t="s">
        <v>118</v>
      </c>
      <c r="F36" s="149"/>
      <c r="G36" s="149"/>
      <c r="I36" s="3"/>
    </row>
    <row r="37" spans="1:9" ht="15" customHeight="1" x14ac:dyDescent="0.25">
      <c r="A37" s="147" t="s">
        <v>119</v>
      </c>
      <c r="B37" s="147"/>
      <c r="C37" s="148"/>
      <c r="D37" s="92">
        <v>63840</v>
      </c>
      <c r="E37" s="149" t="s">
        <v>120</v>
      </c>
      <c r="F37" s="149"/>
      <c r="G37" s="149"/>
      <c r="I37" s="3"/>
    </row>
    <row r="38" spans="1:9" ht="15" customHeight="1" x14ac:dyDescent="0.25">
      <c r="A38" s="150" t="s">
        <v>121</v>
      </c>
      <c r="B38" s="150"/>
      <c r="C38" s="151"/>
      <c r="D38" s="91">
        <v>591640</v>
      </c>
      <c r="E38" s="152" t="s">
        <v>122</v>
      </c>
      <c r="F38" s="152"/>
      <c r="G38" s="152"/>
      <c r="I38" s="3"/>
    </row>
    <row r="39" spans="1:9" ht="15" customHeight="1" x14ac:dyDescent="0.25">
      <c r="A39" s="141" t="s">
        <v>123</v>
      </c>
      <c r="B39" s="141"/>
      <c r="C39" s="142"/>
      <c r="D39" s="99">
        <v>99095</v>
      </c>
      <c r="E39" s="143" t="s">
        <v>124</v>
      </c>
      <c r="F39" s="143"/>
      <c r="G39" s="143"/>
      <c r="I39" s="3"/>
    </row>
    <row r="40" spans="1:9" ht="15" customHeight="1" x14ac:dyDescent="0.25">
      <c r="A40" s="144" t="s">
        <v>125</v>
      </c>
      <c r="B40" s="144"/>
      <c r="C40" s="144"/>
      <c r="D40" s="7"/>
      <c r="E40" s="8"/>
      <c r="F40" s="8"/>
      <c r="G40" s="9" t="s">
        <v>126</v>
      </c>
      <c r="I40" s="3"/>
    </row>
    <row r="41" spans="1:9" ht="15" customHeight="1" x14ac:dyDescent="0.25">
      <c r="A41" s="145" t="s">
        <v>127</v>
      </c>
      <c r="B41" s="145"/>
      <c r="C41" s="145"/>
      <c r="D41" s="10"/>
      <c r="E41" s="146" t="s">
        <v>128</v>
      </c>
      <c r="F41" s="146"/>
      <c r="G41" s="146"/>
      <c r="I41" s="3"/>
    </row>
    <row r="42" spans="1:9" ht="15" customHeight="1" x14ac:dyDescent="0.25">
      <c r="D42" s="3"/>
      <c r="I42" s="3"/>
    </row>
    <row r="43" spans="1:9" ht="15" customHeight="1" x14ac:dyDescent="0.25">
      <c r="I43" s="3"/>
    </row>
    <row r="44" spans="1:9" ht="15" customHeight="1" x14ac:dyDescent="0.25">
      <c r="I44" s="3"/>
    </row>
    <row r="45" spans="1:9" ht="15" customHeight="1" x14ac:dyDescent="0.25">
      <c r="I45" s="3"/>
    </row>
    <row r="46" spans="1:9" ht="15" customHeight="1" x14ac:dyDescent="0.25">
      <c r="I46" s="3"/>
    </row>
    <row r="47" spans="1:9" ht="15" customHeight="1" x14ac:dyDescent="0.25">
      <c r="I47" s="3"/>
    </row>
    <row r="48" spans="1:9" ht="15" customHeight="1" x14ac:dyDescent="0.25">
      <c r="I48" s="3"/>
    </row>
    <row r="49" spans="1:9" ht="15" customHeight="1" x14ac:dyDescent="0.25">
      <c r="I49" s="3"/>
    </row>
    <row r="50" spans="1:9" ht="15" customHeight="1" x14ac:dyDescent="0.25">
      <c r="I50" s="3"/>
    </row>
    <row r="51" spans="1:9" ht="15" customHeight="1" x14ac:dyDescent="0.25">
      <c r="I51" s="3"/>
    </row>
    <row r="52" spans="1:9" ht="15" customHeight="1" x14ac:dyDescent="0.25">
      <c r="A52" s="71"/>
      <c r="B52" s="71"/>
      <c r="I52" s="3"/>
    </row>
    <row r="53" spans="1:9" ht="15" customHeight="1" x14ac:dyDescent="0.25">
      <c r="I53" s="3"/>
    </row>
    <row r="54" spans="1:9" ht="15" customHeight="1" x14ac:dyDescent="0.25">
      <c r="I54" s="3"/>
    </row>
    <row r="55" spans="1:9" ht="22.5" customHeight="1" x14ac:dyDescent="0.25">
      <c r="I55" s="3"/>
    </row>
    <row r="56" spans="1:9" ht="21.75" customHeight="1" x14ac:dyDescent="0.25">
      <c r="I56" s="3"/>
    </row>
    <row r="57" spans="1:9" ht="15" customHeight="1" x14ac:dyDescent="0.25">
      <c r="I57" s="3"/>
    </row>
    <row r="58" spans="1:9" ht="15" customHeight="1" x14ac:dyDescent="0.25">
      <c r="I58" s="3"/>
    </row>
    <row r="59" spans="1:9" ht="15" customHeight="1" x14ac:dyDescent="0.25">
      <c r="I59" s="3"/>
    </row>
    <row r="60" spans="1:9" ht="15" customHeight="1" x14ac:dyDescent="0.25">
      <c r="I60" s="3"/>
    </row>
    <row r="61" spans="1:9" ht="15" customHeight="1" x14ac:dyDescent="0.25">
      <c r="I61" s="3"/>
    </row>
    <row r="62" spans="1:9" ht="15" customHeight="1" x14ac:dyDescent="0.25">
      <c r="I62" s="3"/>
    </row>
    <row r="63" spans="1:9" ht="15" customHeight="1" x14ac:dyDescent="0.25">
      <c r="I63" s="3"/>
    </row>
    <row r="64" spans="1:9" ht="15" customHeight="1" x14ac:dyDescent="0.25">
      <c r="I64" s="3"/>
    </row>
    <row r="65" spans="9:9" ht="15" customHeight="1" x14ac:dyDescent="0.25">
      <c r="I65" s="3"/>
    </row>
    <row r="66" spans="9:9" ht="15" customHeight="1" x14ac:dyDescent="0.25">
      <c r="I66" s="3"/>
    </row>
    <row r="67" spans="9:9" ht="15" customHeight="1" x14ac:dyDescent="0.25">
      <c r="I67" s="3"/>
    </row>
    <row r="68" spans="9:9" ht="15" customHeight="1" x14ac:dyDescent="0.25">
      <c r="I68" s="3"/>
    </row>
    <row r="69" spans="9:9" ht="15" customHeight="1" x14ac:dyDescent="0.25">
      <c r="I69" s="3"/>
    </row>
    <row r="70" spans="9:9" ht="15" customHeight="1" x14ac:dyDescent="0.25">
      <c r="I70" s="3"/>
    </row>
    <row r="71" spans="9:9" ht="15" customHeight="1" x14ac:dyDescent="0.25">
      <c r="I71" s="3"/>
    </row>
    <row r="72" spans="9:9" ht="15" customHeight="1" x14ac:dyDescent="0.25">
      <c r="I72" s="3"/>
    </row>
    <row r="73" spans="9:9" ht="15" customHeight="1" x14ac:dyDescent="0.25">
      <c r="I73" s="3"/>
    </row>
    <row r="74" spans="9:9" ht="15" customHeight="1" x14ac:dyDescent="0.25">
      <c r="I74" s="3"/>
    </row>
    <row r="75" spans="9:9" ht="15" customHeight="1" x14ac:dyDescent="0.25">
      <c r="I75" s="3"/>
    </row>
    <row r="76" spans="9:9" ht="15" customHeight="1" x14ac:dyDescent="0.25">
      <c r="I76" s="3"/>
    </row>
    <row r="77" spans="9:9" ht="15" customHeight="1" x14ac:dyDescent="0.25">
      <c r="I77" s="3"/>
    </row>
    <row r="78" spans="9:9" ht="15" customHeight="1" x14ac:dyDescent="0.25">
      <c r="I78" s="3"/>
    </row>
    <row r="79" spans="9:9" ht="15" customHeight="1" x14ac:dyDescent="0.25">
      <c r="I79" s="3"/>
    </row>
    <row r="80" spans="9:9" ht="15" customHeight="1" x14ac:dyDescent="0.25">
      <c r="I80" s="3"/>
    </row>
    <row r="81" spans="9:9" ht="15" customHeight="1" x14ac:dyDescent="0.25">
      <c r="I81" s="3"/>
    </row>
    <row r="82" spans="9:9" ht="15" customHeight="1" x14ac:dyDescent="0.25">
      <c r="I82" s="3"/>
    </row>
    <row r="83" spans="9:9" ht="15" customHeight="1" x14ac:dyDescent="0.25">
      <c r="I83" s="3"/>
    </row>
    <row r="84" spans="9:9" ht="15" customHeight="1" x14ac:dyDescent="0.25">
      <c r="I84" s="3"/>
    </row>
    <row r="85" spans="9:9" ht="15" customHeight="1" x14ac:dyDescent="0.25">
      <c r="I85" s="3"/>
    </row>
    <row r="86" spans="9:9" ht="15" customHeight="1" x14ac:dyDescent="0.25">
      <c r="I86" s="3"/>
    </row>
    <row r="87" spans="9:9" ht="15" customHeight="1" x14ac:dyDescent="0.25">
      <c r="I87" s="3"/>
    </row>
    <row r="88" spans="9:9" ht="15" customHeight="1" x14ac:dyDescent="0.25">
      <c r="I88" s="3"/>
    </row>
    <row r="89" spans="9:9" ht="15" customHeight="1" x14ac:dyDescent="0.25">
      <c r="I89" s="3"/>
    </row>
    <row r="90" spans="9:9" ht="15" customHeight="1" x14ac:dyDescent="0.25">
      <c r="I90" s="3"/>
    </row>
    <row r="91" spans="9:9" ht="15" customHeight="1" x14ac:dyDescent="0.25">
      <c r="I91" s="3"/>
    </row>
    <row r="92" spans="9:9" ht="15" customHeight="1" x14ac:dyDescent="0.25">
      <c r="I92" s="3"/>
    </row>
    <row r="93" spans="9:9" ht="15" customHeight="1" x14ac:dyDescent="0.25">
      <c r="I93" s="3"/>
    </row>
    <row r="94" spans="9:9" ht="15" customHeight="1" x14ac:dyDescent="0.25">
      <c r="I94" s="3"/>
    </row>
    <row r="95" spans="9:9" ht="15" customHeight="1" x14ac:dyDescent="0.25">
      <c r="I95" s="3"/>
    </row>
    <row r="96" spans="9:9" ht="15" customHeight="1" x14ac:dyDescent="0.25">
      <c r="I96" s="3"/>
    </row>
    <row r="97" spans="9:9" ht="15" customHeight="1" x14ac:dyDescent="0.25">
      <c r="I97" s="3"/>
    </row>
    <row r="98" spans="9:9" ht="15" customHeight="1" x14ac:dyDescent="0.25">
      <c r="I98" s="3"/>
    </row>
    <row r="99" spans="9:9" ht="15" customHeight="1" x14ac:dyDescent="0.25">
      <c r="I99" s="3"/>
    </row>
    <row r="100" spans="9:9" ht="15" customHeight="1" x14ac:dyDescent="0.25">
      <c r="I100" s="3"/>
    </row>
    <row r="101" spans="9:9" ht="15" customHeight="1" x14ac:dyDescent="0.25">
      <c r="I101" s="3"/>
    </row>
    <row r="102" spans="9:9" ht="15" customHeight="1" x14ac:dyDescent="0.25">
      <c r="I102" s="3"/>
    </row>
    <row r="103" spans="9:9" ht="15" customHeight="1" x14ac:dyDescent="0.25">
      <c r="I103" s="3"/>
    </row>
    <row r="104" spans="9:9" ht="15" customHeight="1" x14ac:dyDescent="0.25">
      <c r="I104" s="3"/>
    </row>
    <row r="105" spans="9:9" ht="15" customHeight="1" x14ac:dyDescent="0.25">
      <c r="I105" s="3"/>
    </row>
    <row r="106" spans="9:9" ht="15" customHeight="1" x14ac:dyDescent="0.25">
      <c r="I106" s="3"/>
    </row>
    <row r="107" spans="9:9" ht="15" customHeight="1" x14ac:dyDescent="0.25">
      <c r="I107" s="3"/>
    </row>
    <row r="108" spans="9:9" ht="15" customHeight="1" x14ac:dyDescent="0.25">
      <c r="I108" s="3"/>
    </row>
    <row r="109" spans="9:9" ht="15" customHeight="1" x14ac:dyDescent="0.25">
      <c r="I109" s="3"/>
    </row>
    <row r="110" spans="9:9" ht="15" customHeight="1" x14ac:dyDescent="0.25">
      <c r="I110" s="3"/>
    </row>
    <row r="111" spans="9:9" ht="15" customHeight="1" x14ac:dyDescent="0.25">
      <c r="I111" s="3"/>
    </row>
    <row r="112" spans="9:9" ht="15" customHeight="1" x14ac:dyDescent="0.25">
      <c r="I112" s="3"/>
    </row>
    <row r="113" spans="9:9" ht="15" customHeight="1" x14ac:dyDescent="0.25">
      <c r="I113" s="3"/>
    </row>
    <row r="114" spans="9:9" ht="15" customHeight="1" x14ac:dyDescent="0.25">
      <c r="I114" s="3"/>
    </row>
    <row r="115" spans="9:9" ht="15" customHeight="1" x14ac:dyDescent="0.25">
      <c r="I115" s="3"/>
    </row>
    <row r="116" spans="9:9" ht="15" customHeight="1" x14ac:dyDescent="0.25">
      <c r="I116" s="3"/>
    </row>
    <row r="117" spans="9:9" ht="15" customHeight="1" x14ac:dyDescent="0.25">
      <c r="I117" s="3"/>
    </row>
    <row r="118" spans="9:9" ht="15" customHeight="1" x14ac:dyDescent="0.25">
      <c r="I118" s="3"/>
    </row>
    <row r="119" spans="9:9" ht="15" customHeight="1" x14ac:dyDescent="0.25">
      <c r="I119" s="3"/>
    </row>
    <row r="120" spans="9:9" ht="15" customHeight="1" x14ac:dyDescent="0.25">
      <c r="I120" s="3"/>
    </row>
    <row r="121" spans="9:9" ht="15" customHeight="1" x14ac:dyDescent="0.25">
      <c r="I121" s="3"/>
    </row>
    <row r="122" spans="9:9" ht="15" customHeight="1" x14ac:dyDescent="0.25">
      <c r="I122" s="3"/>
    </row>
    <row r="123" spans="9:9" ht="15" customHeight="1" x14ac:dyDescent="0.25">
      <c r="I123" s="3"/>
    </row>
    <row r="124" spans="9:9" ht="15" customHeight="1" x14ac:dyDescent="0.25">
      <c r="I124" s="3"/>
    </row>
  </sheetData>
  <mergeCells count="77">
    <mergeCell ref="A1:G1"/>
    <mergeCell ref="A2:G2"/>
    <mergeCell ref="A3:C4"/>
    <mergeCell ref="E3:G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0:C20"/>
    <mergeCell ref="E20:G20"/>
    <mergeCell ref="A21:C21"/>
    <mergeCell ref="E21:G21"/>
    <mergeCell ref="A22:C22"/>
    <mergeCell ref="E22:G22"/>
    <mergeCell ref="A23:C23"/>
    <mergeCell ref="E23:G23"/>
    <mergeCell ref="A24:C24"/>
    <mergeCell ref="E24:G24"/>
    <mergeCell ref="A25:C25"/>
    <mergeCell ref="E25:G25"/>
    <mergeCell ref="A26:C26"/>
    <mergeCell ref="E26:G26"/>
    <mergeCell ref="A27:C27"/>
    <mergeCell ref="E27:G27"/>
    <mergeCell ref="A28:C28"/>
    <mergeCell ref="E28:G28"/>
    <mergeCell ref="A29:C29"/>
    <mergeCell ref="E29:G29"/>
    <mergeCell ref="A30:C30"/>
    <mergeCell ref="E30:G30"/>
    <mergeCell ref="A31:C31"/>
    <mergeCell ref="E31:G31"/>
    <mergeCell ref="A32:C32"/>
    <mergeCell ref="E32:G32"/>
    <mergeCell ref="A33:C33"/>
    <mergeCell ref="E33:G33"/>
    <mergeCell ref="A34:C34"/>
    <mergeCell ref="E34:G34"/>
    <mergeCell ref="A35:C35"/>
    <mergeCell ref="E35:G35"/>
    <mergeCell ref="A36:C36"/>
    <mergeCell ref="E36:G36"/>
    <mergeCell ref="A37:C37"/>
    <mergeCell ref="E37:G37"/>
    <mergeCell ref="A38:C38"/>
    <mergeCell ref="E38:G38"/>
    <mergeCell ref="A39:C39"/>
    <mergeCell ref="E39:G39"/>
    <mergeCell ref="A40:C40"/>
    <mergeCell ref="A41:C41"/>
    <mergeCell ref="E41:G41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tabSelected="1" topLeftCell="A19" zoomScaleNormal="100" zoomScaleSheetLayoutView="100" workbookViewId="0">
      <selection activeCell="A39" sqref="A39:C39"/>
    </sheetView>
  </sheetViews>
  <sheetFormatPr defaultRowHeight="15" customHeight="1" x14ac:dyDescent="0.25"/>
  <cols>
    <col min="3" max="3" width="10.75" customWidth="1"/>
    <col min="4" max="4" width="16.125" customWidth="1"/>
    <col min="7" max="7" width="16.125" customWidth="1"/>
    <col min="8" max="8" width="18.875" bestFit="1" customWidth="1"/>
  </cols>
  <sheetData>
    <row r="1" spans="1:7" s="34" customFormat="1" ht="13.5" customHeight="1" x14ac:dyDescent="0.2">
      <c r="A1" s="118" t="s">
        <v>339</v>
      </c>
      <c r="B1" s="118"/>
      <c r="C1" s="118"/>
      <c r="D1" s="118"/>
      <c r="E1" s="118"/>
      <c r="F1" s="118"/>
      <c r="G1" s="118"/>
    </row>
    <row r="2" spans="1:7" s="34" customFormat="1" ht="13.5" customHeight="1" x14ac:dyDescent="0.2">
      <c r="A2" s="164" t="s">
        <v>337</v>
      </c>
      <c r="B2" s="164"/>
      <c r="C2" s="164"/>
      <c r="D2" s="164"/>
      <c r="E2" s="164"/>
      <c r="F2" s="164"/>
      <c r="G2" s="164"/>
    </row>
    <row r="3" spans="1:7" s="34" customFormat="1" ht="13.5" customHeight="1" x14ac:dyDescent="0.2">
      <c r="A3" s="165" t="s">
        <v>59</v>
      </c>
      <c r="B3" s="165"/>
      <c r="C3" s="166"/>
      <c r="D3" s="38" t="s">
        <v>129</v>
      </c>
      <c r="E3" s="169" t="s">
        <v>0</v>
      </c>
      <c r="F3" s="169"/>
      <c r="G3" s="169"/>
    </row>
    <row r="4" spans="1:7" s="34" customFormat="1" ht="13.5" customHeight="1" x14ac:dyDescent="0.2">
      <c r="A4" s="167"/>
      <c r="B4" s="167"/>
      <c r="C4" s="168"/>
      <c r="D4" s="39" t="s">
        <v>61</v>
      </c>
      <c r="E4" s="170"/>
      <c r="F4" s="170"/>
      <c r="G4" s="170"/>
    </row>
    <row r="5" spans="1:7" ht="15" customHeight="1" x14ac:dyDescent="0.25">
      <c r="A5" s="154" t="s">
        <v>130</v>
      </c>
      <c r="B5" s="154"/>
      <c r="C5" s="155"/>
      <c r="D5" s="90">
        <v>232300</v>
      </c>
      <c r="E5" s="179" t="s">
        <v>26</v>
      </c>
      <c r="F5" s="180"/>
      <c r="G5" s="180"/>
    </row>
    <row r="6" spans="1:7" ht="15" customHeight="1" x14ac:dyDescent="0.25">
      <c r="A6" s="150" t="s">
        <v>131</v>
      </c>
      <c r="B6" s="150"/>
      <c r="C6" s="151"/>
      <c r="D6" s="91">
        <v>187580</v>
      </c>
      <c r="E6" s="178" t="s">
        <v>132</v>
      </c>
      <c r="F6" s="178"/>
      <c r="G6" s="178"/>
    </row>
    <row r="7" spans="1:7" ht="15" customHeight="1" x14ac:dyDescent="0.25">
      <c r="A7" s="147" t="s">
        <v>133</v>
      </c>
      <c r="B7" s="147"/>
      <c r="C7" s="148"/>
      <c r="D7" s="92">
        <v>156570</v>
      </c>
      <c r="E7" s="152" t="s">
        <v>134</v>
      </c>
      <c r="F7" s="152"/>
      <c r="G7" s="152"/>
    </row>
    <row r="8" spans="1:7" ht="15" customHeight="1" x14ac:dyDescent="0.25">
      <c r="A8" s="147" t="s">
        <v>135</v>
      </c>
      <c r="B8" s="147"/>
      <c r="C8" s="148"/>
      <c r="D8" s="92">
        <v>11805</v>
      </c>
      <c r="E8" s="152" t="s">
        <v>136</v>
      </c>
      <c r="F8" s="152"/>
      <c r="G8" s="152"/>
    </row>
    <row r="9" spans="1:7" ht="15" customHeight="1" x14ac:dyDescent="0.25">
      <c r="A9" s="147" t="s">
        <v>137</v>
      </c>
      <c r="B9" s="147"/>
      <c r="C9" s="148"/>
      <c r="D9" s="92">
        <v>11130</v>
      </c>
      <c r="E9" s="152" t="s">
        <v>138</v>
      </c>
      <c r="F9" s="152"/>
      <c r="G9" s="152"/>
    </row>
    <row r="10" spans="1:7" ht="15" customHeight="1" x14ac:dyDescent="0.25">
      <c r="A10" s="147" t="s">
        <v>139</v>
      </c>
      <c r="B10" s="147"/>
      <c r="C10" s="148"/>
      <c r="D10" s="92">
        <v>8075</v>
      </c>
      <c r="E10" s="152" t="s">
        <v>140</v>
      </c>
      <c r="F10" s="152"/>
      <c r="G10" s="152"/>
    </row>
    <row r="11" spans="1:7" ht="15" customHeight="1" x14ac:dyDescent="0.25">
      <c r="A11" s="150" t="s">
        <v>141</v>
      </c>
      <c r="B11" s="150"/>
      <c r="C11" s="151"/>
      <c r="D11" s="91">
        <v>44720</v>
      </c>
      <c r="E11" s="178" t="s">
        <v>142</v>
      </c>
      <c r="F11" s="178"/>
      <c r="G11" s="178"/>
    </row>
    <row r="12" spans="1:7" ht="15" customHeight="1" x14ac:dyDescent="0.25">
      <c r="A12" s="147" t="s">
        <v>143</v>
      </c>
      <c r="B12" s="147"/>
      <c r="C12" s="148"/>
      <c r="D12" s="92">
        <v>17860</v>
      </c>
      <c r="E12" s="152" t="s">
        <v>144</v>
      </c>
      <c r="F12" s="152"/>
      <c r="G12" s="152"/>
    </row>
    <row r="13" spans="1:7" ht="15" customHeight="1" x14ac:dyDescent="0.25">
      <c r="A13" s="147" t="s">
        <v>145</v>
      </c>
      <c r="B13" s="147"/>
      <c r="C13" s="148"/>
      <c r="D13" s="92">
        <v>4460</v>
      </c>
      <c r="E13" s="152" t="s">
        <v>146</v>
      </c>
      <c r="F13" s="152"/>
      <c r="G13" s="152"/>
    </row>
    <row r="14" spans="1:7" ht="15" customHeight="1" x14ac:dyDescent="0.25">
      <c r="A14" s="147" t="s">
        <v>147</v>
      </c>
      <c r="B14" s="147"/>
      <c r="C14" s="148"/>
      <c r="D14" s="92">
        <v>22400</v>
      </c>
      <c r="E14" s="152" t="s">
        <v>148</v>
      </c>
      <c r="F14" s="152"/>
      <c r="G14" s="152"/>
    </row>
    <row r="15" spans="1:7" ht="15" customHeight="1" x14ac:dyDescent="0.25">
      <c r="A15" s="154" t="s">
        <v>149</v>
      </c>
      <c r="B15" s="154"/>
      <c r="C15" s="155"/>
      <c r="D15" s="93">
        <v>2173200</v>
      </c>
      <c r="E15" s="156" t="s">
        <v>29</v>
      </c>
      <c r="F15" s="156"/>
      <c r="G15" s="156"/>
    </row>
    <row r="16" spans="1:7" ht="15" customHeight="1" x14ac:dyDescent="0.25">
      <c r="A16" s="150" t="s">
        <v>150</v>
      </c>
      <c r="B16" s="150"/>
      <c r="C16" s="151"/>
      <c r="D16" s="91">
        <v>907520</v>
      </c>
      <c r="E16" s="178" t="s">
        <v>151</v>
      </c>
      <c r="F16" s="178"/>
      <c r="G16" s="178"/>
    </row>
    <row r="17" spans="1:7" ht="15" customHeight="1" x14ac:dyDescent="0.25">
      <c r="A17" s="150" t="s">
        <v>152</v>
      </c>
      <c r="B17" s="150"/>
      <c r="C17" s="151"/>
      <c r="D17" s="91">
        <v>292805</v>
      </c>
      <c r="E17" s="178" t="s">
        <v>153</v>
      </c>
      <c r="F17" s="178"/>
      <c r="G17" s="178"/>
    </row>
    <row r="18" spans="1:7" ht="15" customHeight="1" x14ac:dyDescent="0.25">
      <c r="A18" s="150" t="s">
        <v>154</v>
      </c>
      <c r="B18" s="150"/>
      <c r="C18" s="151"/>
      <c r="D18" s="91">
        <v>198280</v>
      </c>
      <c r="E18" s="178" t="s">
        <v>155</v>
      </c>
      <c r="F18" s="178"/>
      <c r="G18" s="178"/>
    </row>
    <row r="19" spans="1:7" ht="15" customHeight="1" x14ac:dyDescent="0.25">
      <c r="A19" s="150" t="s">
        <v>156</v>
      </c>
      <c r="B19" s="150"/>
      <c r="C19" s="151"/>
      <c r="D19" s="91">
        <v>161805</v>
      </c>
      <c r="E19" s="178" t="s">
        <v>157</v>
      </c>
      <c r="F19" s="178"/>
      <c r="G19" s="178"/>
    </row>
    <row r="20" spans="1:7" ht="15" customHeight="1" x14ac:dyDescent="0.25">
      <c r="A20" s="150" t="s">
        <v>158</v>
      </c>
      <c r="B20" s="150"/>
      <c r="C20" s="151"/>
      <c r="D20" s="91">
        <v>150185</v>
      </c>
      <c r="E20" s="178" t="s">
        <v>159</v>
      </c>
      <c r="F20" s="178"/>
      <c r="G20" s="178"/>
    </row>
    <row r="21" spans="1:7" ht="15" customHeight="1" x14ac:dyDescent="0.25">
      <c r="A21" s="150" t="s">
        <v>160</v>
      </c>
      <c r="B21" s="150"/>
      <c r="C21" s="151"/>
      <c r="D21" s="91">
        <v>250830</v>
      </c>
      <c r="E21" s="178" t="s">
        <v>161</v>
      </c>
      <c r="F21" s="178"/>
      <c r="G21" s="178"/>
    </row>
    <row r="22" spans="1:7" ht="15" customHeight="1" x14ac:dyDescent="0.25">
      <c r="A22" s="150" t="s">
        <v>162</v>
      </c>
      <c r="B22" s="150"/>
      <c r="C22" s="151"/>
      <c r="D22" s="91">
        <v>96285</v>
      </c>
      <c r="E22" s="178" t="s">
        <v>163</v>
      </c>
      <c r="F22" s="178"/>
      <c r="G22" s="178"/>
    </row>
    <row r="23" spans="1:7" ht="15" customHeight="1" x14ac:dyDescent="0.25">
      <c r="A23" s="150" t="s">
        <v>164</v>
      </c>
      <c r="B23" s="150"/>
      <c r="C23" s="151"/>
      <c r="D23" s="91">
        <v>63225</v>
      </c>
      <c r="E23" s="178" t="s">
        <v>165</v>
      </c>
      <c r="F23" s="178"/>
      <c r="G23" s="178"/>
    </row>
    <row r="24" spans="1:7" ht="15" customHeight="1" x14ac:dyDescent="0.25">
      <c r="A24" s="150" t="s">
        <v>166</v>
      </c>
      <c r="B24" s="150"/>
      <c r="C24" s="151"/>
      <c r="D24" s="91">
        <v>52265</v>
      </c>
      <c r="E24" s="178" t="s">
        <v>167</v>
      </c>
      <c r="F24" s="178"/>
      <c r="G24" s="178"/>
    </row>
    <row r="25" spans="1:7" ht="15" customHeight="1" x14ac:dyDescent="0.25">
      <c r="A25" s="154" t="s">
        <v>168</v>
      </c>
      <c r="B25" s="154"/>
      <c r="C25" s="155"/>
      <c r="D25" s="90">
        <v>675200</v>
      </c>
      <c r="E25" s="156" t="s">
        <v>32</v>
      </c>
      <c r="F25" s="156"/>
      <c r="G25" s="156"/>
    </row>
    <row r="26" spans="1:7" ht="15" customHeight="1" x14ac:dyDescent="0.25">
      <c r="A26" s="150" t="s">
        <v>169</v>
      </c>
      <c r="B26" s="150"/>
      <c r="C26" s="151"/>
      <c r="D26" s="91">
        <v>264300</v>
      </c>
      <c r="E26" s="178" t="s">
        <v>170</v>
      </c>
      <c r="F26" s="178"/>
      <c r="G26" s="178"/>
    </row>
    <row r="27" spans="1:7" ht="15" customHeight="1" x14ac:dyDescent="0.25">
      <c r="A27" s="147" t="s">
        <v>171</v>
      </c>
      <c r="B27" s="147"/>
      <c r="C27" s="148"/>
      <c r="D27" s="92">
        <v>167680</v>
      </c>
      <c r="E27" s="152" t="s">
        <v>172</v>
      </c>
      <c r="F27" s="152"/>
      <c r="G27" s="152"/>
    </row>
    <row r="28" spans="1:7" ht="15" customHeight="1" x14ac:dyDescent="0.25">
      <c r="A28" s="147" t="s">
        <v>173</v>
      </c>
      <c r="B28" s="147"/>
      <c r="C28" s="148"/>
      <c r="D28" s="92">
        <v>47960</v>
      </c>
      <c r="E28" s="152" t="s">
        <v>174</v>
      </c>
      <c r="F28" s="152"/>
      <c r="G28" s="152"/>
    </row>
    <row r="29" spans="1:7" ht="15" customHeight="1" x14ac:dyDescent="0.25">
      <c r="A29" s="147" t="s">
        <v>175</v>
      </c>
      <c r="B29" s="147"/>
      <c r="C29" s="148"/>
      <c r="D29" s="92">
        <v>32160</v>
      </c>
      <c r="E29" s="152" t="s">
        <v>176</v>
      </c>
      <c r="F29" s="152"/>
      <c r="G29" s="152"/>
    </row>
    <row r="30" spans="1:7" ht="15" customHeight="1" x14ac:dyDescent="0.25">
      <c r="A30" s="147" t="s">
        <v>177</v>
      </c>
      <c r="B30" s="147"/>
      <c r="C30" s="148"/>
      <c r="D30" s="92">
        <v>16500</v>
      </c>
      <c r="E30" s="152" t="s">
        <v>178</v>
      </c>
      <c r="F30" s="152"/>
      <c r="G30" s="152"/>
    </row>
    <row r="31" spans="1:7" ht="15" customHeight="1" x14ac:dyDescent="0.25">
      <c r="A31" s="153" t="s">
        <v>179</v>
      </c>
      <c r="B31" s="153"/>
      <c r="C31" s="162"/>
      <c r="D31" s="91">
        <v>133675</v>
      </c>
      <c r="E31" s="178" t="s">
        <v>180</v>
      </c>
      <c r="F31" s="178"/>
      <c r="G31" s="178"/>
    </row>
    <row r="32" spans="1:7" ht="15" customHeight="1" x14ac:dyDescent="0.25">
      <c r="A32" s="147" t="s">
        <v>181</v>
      </c>
      <c r="B32" s="147"/>
      <c r="C32" s="148"/>
      <c r="D32" s="92">
        <v>40365</v>
      </c>
      <c r="E32" s="152" t="s">
        <v>182</v>
      </c>
      <c r="F32" s="152"/>
      <c r="G32" s="152"/>
    </row>
    <row r="33" spans="1:7" ht="15" customHeight="1" x14ac:dyDescent="0.25">
      <c r="A33" s="147" t="s">
        <v>183</v>
      </c>
      <c r="B33" s="147"/>
      <c r="C33" s="148"/>
      <c r="D33" s="92">
        <v>22870</v>
      </c>
      <c r="E33" s="152" t="s">
        <v>184</v>
      </c>
      <c r="F33" s="152"/>
      <c r="G33" s="152"/>
    </row>
    <row r="34" spans="1:7" ht="15" customHeight="1" x14ac:dyDescent="0.25">
      <c r="A34" s="147" t="s">
        <v>185</v>
      </c>
      <c r="B34" s="147"/>
      <c r="C34" s="148"/>
      <c r="D34" s="92">
        <v>37850</v>
      </c>
      <c r="E34" s="152" t="s">
        <v>186</v>
      </c>
      <c r="F34" s="152"/>
      <c r="G34" s="152"/>
    </row>
    <row r="35" spans="1:7" ht="15" customHeight="1" x14ac:dyDescent="0.25">
      <c r="A35" s="147" t="s">
        <v>187</v>
      </c>
      <c r="B35" s="147"/>
      <c r="C35" s="148"/>
      <c r="D35" s="92">
        <v>14705</v>
      </c>
      <c r="E35" s="152" t="s">
        <v>188</v>
      </c>
      <c r="F35" s="152"/>
      <c r="G35" s="152"/>
    </row>
    <row r="36" spans="1:7" ht="15" customHeight="1" x14ac:dyDescent="0.25">
      <c r="A36" s="147" t="s">
        <v>189</v>
      </c>
      <c r="B36" s="147"/>
      <c r="C36" s="148"/>
      <c r="D36" s="92">
        <v>17885</v>
      </c>
      <c r="E36" s="152" t="s">
        <v>190</v>
      </c>
      <c r="F36" s="152"/>
      <c r="G36" s="152"/>
    </row>
    <row r="37" spans="1:7" ht="15" customHeight="1" x14ac:dyDescent="0.25">
      <c r="A37" s="150" t="s">
        <v>191</v>
      </c>
      <c r="B37" s="150"/>
      <c r="C37" s="151"/>
      <c r="D37" s="91">
        <v>267140</v>
      </c>
      <c r="E37" s="178" t="s">
        <v>349</v>
      </c>
      <c r="F37" s="178"/>
      <c r="G37" s="178"/>
    </row>
    <row r="38" spans="1:7" ht="15" customHeight="1" x14ac:dyDescent="0.25">
      <c r="A38" s="147" t="s">
        <v>192</v>
      </c>
      <c r="B38" s="147"/>
      <c r="C38" s="148"/>
      <c r="D38" s="92">
        <v>144230</v>
      </c>
      <c r="E38" s="152" t="s">
        <v>350</v>
      </c>
      <c r="F38" s="152"/>
      <c r="G38" s="152"/>
    </row>
    <row r="39" spans="1:7" ht="15" customHeight="1" x14ac:dyDescent="0.25">
      <c r="A39" s="147" t="s">
        <v>352</v>
      </c>
      <c r="B39" s="147"/>
      <c r="C39" s="148"/>
      <c r="D39" s="92">
        <v>35440</v>
      </c>
      <c r="E39" s="152" t="s">
        <v>353</v>
      </c>
      <c r="F39" s="152"/>
      <c r="G39" s="152"/>
    </row>
    <row r="40" spans="1:7" ht="15" customHeight="1" x14ac:dyDescent="0.25">
      <c r="A40" s="147" t="s">
        <v>193</v>
      </c>
      <c r="B40" s="147"/>
      <c r="C40" s="148"/>
      <c r="D40" s="92">
        <v>34390</v>
      </c>
      <c r="E40" s="152" t="s">
        <v>194</v>
      </c>
      <c r="F40" s="152"/>
      <c r="G40" s="152"/>
    </row>
    <row r="41" spans="1:7" ht="15" customHeight="1" x14ac:dyDescent="0.25">
      <c r="A41" s="147" t="s">
        <v>195</v>
      </c>
      <c r="B41" s="147"/>
      <c r="C41" s="148"/>
      <c r="D41" s="92">
        <v>53080</v>
      </c>
      <c r="E41" s="152" t="s">
        <v>196</v>
      </c>
      <c r="F41" s="152"/>
      <c r="G41" s="152"/>
    </row>
    <row r="42" spans="1:7" ht="15" customHeight="1" x14ac:dyDescent="0.25">
      <c r="A42" s="150" t="s">
        <v>197</v>
      </c>
      <c r="B42" s="150"/>
      <c r="C42" s="151"/>
      <c r="D42" s="91">
        <v>10085</v>
      </c>
      <c r="E42" s="178" t="s">
        <v>198</v>
      </c>
      <c r="F42" s="178"/>
      <c r="G42" s="178"/>
    </row>
    <row r="43" spans="1:7" ht="15" customHeight="1" x14ac:dyDescent="0.25">
      <c r="A43" s="154" t="s">
        <v>199</v>
      </c>
      <c r="B43" s="154"/>
      <c r="C43" s="155"/>
      <c r="D43" s="94">
        <v>291000</v>
      </c>
      <c r="E43" s="156" t="s">
        <v>35</v>
      </c>
      <c r="F43" s="156"/>
      <c r="G43" s="156"/>
    </row>
    <row r="44" spans="1:7" ht="15" customHeight="1" x14ac:dyDescent="0.25">
      <c r="A44" s="150" t="s">
        <v>200</v>
      </c>
      <c r="B44" s="150"/>
      <c r="C44" s="151"/>
      <c r="D44" s="91">
        <v>291000</v>
      </c>
      <c r="E44" s="178" t="s">
        <v>201</v>
      </c>
      <c r="F44" s="178"/>
      <c r="G44" s="178"/>
    </row>
    <row r="45" spans="1:7" ht="15" customHeight="1" x14ac:dyDescent="0.25">
      <c r="A45" s="147" t="s">
        <v>202</v>
      </c>
      <c r="B45" s="147"/>
      <c r="C45" s="148"/>
      <c r="D45" s="92">
        <v>255325</v>
      </c>
      <c r="E45" s="152" t="s">
        <v>203</v>
      </c>
      <c r="F45" s="152"/>
      <c r="G45" s="152"/>
    </row>
    <row r="46" spans="1:7" ht="15" customHeight="1" x14ac:dyDescent="0.25">
      <c r="A46" s="147" t="s">
        <v>204</v>
      </c>
      <c r="B46" s="147"/>
      <c r="C46" s="148"/>
      <c r="D46" s="92">
        <v>20750</v>
      </c>
      <c r="E46" s="152" t="s">
        <v>344</v>
      </c>
      <c r="F46" s="152"/>
      <c r="G46" s="152"/>
    </row>
    <row r="47" spans="1:7" ht="15" customHeight="1" x14ac:dyDescent="0.25">
      <c r="A47" s="176" t="s">
        <v>205</v>
      </c>
      <c r="B47" s="176"/>
      <c r="C47" s="177"/>
      <c r="D47" s="95">
        <v>14925</v>
      </c>
      <c r="E47" s="143" t="s">
        <v>206</v>
      </c>
      <c r="F47" s="143"/>
      <c r="G47" s="143"/>
    </row>
    <row r="48" spans="1:7" ht="15" customHeight="1" x14ac:dyDescent="0.25">
      <c r="A48" s="174" t="s">
        <v>127</v>
      </c>
      <c r="B48" s="174"/>
      <c r="C48" s="174"/>
      <c r="D48" s="11"/>
      <c r="E48" s="175" t="s">
        <v>128</v>
      </c>
      <c r="F48" s="175"/>
      <c r="G48" s="175"/>
    </row>
    <row r="52" spans="1:2" ht="15" customHeight="1" x14ac:dyDescent="0.25">
      <c r="A52" s="71"/>
      <c r="B52" s="71"/>
    </row>
    <row r="55" spans="1:2" ht="22.5" customHeight="1" x14ac:dyDescent="0.25"/>
    <row r="56" spans="1:2" ht="21.75" customHeight="1" x14ac:dyDescent="0.25"/>
  </sheetData>
  <mergeCells count="92">
    <mergeCell ref="A1:G1"/>
    <mergeCell ref="A2:G2"/>
    <mergeCell ref="A3:C4"/>
    <mergeCell ref="E3:G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0:C20"/>
    <mergeCell ref="E20:G20"/>
    <mergeCell ref="A21:C21"/>
    <mergeCell ref="E21:G21"/>
    <mergeCell ref="A22:C22"/>
    <mergeCell ref="E22:G22"/>
    <mergeCell ref="A23:C23"/>
    <mergeCell ref="E23:G23"/>
    <mergeCell ref="A24:C24"/>
    <mergeCell ref="E24:G24"/>
    <mergeCell ref="A25:C25"/>
    <mergeCell ref="E25:G25"/>
    <mergeCell ref="A26:C26"/>
    <mergeCell ref="E26:G26"/>
    <mergeCell ref="A27:C27"/>
    <mergeCell ref="E27:G27"/>
    <mergeCell ref="A28:C28"/>
    <mergeCell ref="E28:G28"/>
    <mergeCell ref="A29:C29"/>
    <mergeCell ref="E29:G29"/>
    <mergeCell ref="A30:C30"/>
    <mergeCell ref="E30:G30"/>
    <mergeCell ref="A31:C31"/>
    <mergeCell ref="E31:G31"/>
    <mergeCell ref="A32:C32"/>
    <mergeCell ref="E32:G32"/>
    <mergeCell ref="A33:C33"/>
    <mergeCell ref="E33:G33"/>
    <mergeCell ref="A34:C34"/>
    <mergeCell ref="E34:G34"/>
    <mergeCell ref="A35:C35"/>
    <mergeCell ref="E35:G35"/>
    <mergeCell ref="A36:C36"/>
    <mergeCell ref="E36:G36"/>
    <mergeCell ref="A37:C37"/>
    <mergeCell ref="E37:G37"/>
    <mergeCell ref="A38:C38"/>
    <mergeCell ref="E38:G38"/>
    <mergeCell ref="A39:C39"/>
    <mergeCell ref="E39:G39"/>
    <mergeCell ref="A40:C40"/>
    <mergeCell ref="E40:G40"/>
    <mergeCell ref="A41:C41"/>
    <mergeCell ref="E41:G41"/>
    <mergeCell ref="A42:C42"/>
    <mergeCell ref="E42:G42"/>
    <mergeCell ref="A43:C43"/>
    <mergeCell ref="E43:G43"/>
    <mergeCell ref="A44:C44"/>
    <mergeCell ref="E44:G44"/>
    <mergeCell ref="A48:C48"/>
    <mergeCell ref="E48:G48"/>
    <mergeCell ref="A45:C45"/>
    <mergeCell ref="E45:G45"/>
    <mergeCell ref="A46:C46"/>
    <mergeCell ref="E46:G46"/>
    <mergeCell ref="A47:C47"/>
    <mergeCell ref="E47:G47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rightToLeft="1" view="pageBreakPreview" topLeftCell="A22" zoomScaleNormal="100" zoomScaleSheetLayoutView="100" workbookViewId="0">
      <selection activeCell="K19" sqref="K19"/>
    </sheetView>
  </sheetViews>
  <sheetFormatPr defaultColWidth="15.375" defaultRowHeight="15" customHeight="1" x14ac:dyDescent="0.25"/>
  <cols>
    <col min="2" max="2" width="9.5" customWidth="1"/>
    <col min="3" max="3" width="12.875" customWidth="1"/>
    <col min="5" max="5" width="7.375" customWidth="1"/>
    <col min="6" max="6" width="8.125" customWidth="1"/>
    <col min="7" max="7" width="10.25" customWidth="1"/>
  </cols>
  <sheetData>
    <row r="1" spans="1:9" s="34" customFormat="1" ht="15" customHeight="1" x14ac:dyDescent="0.2">
      <c r="A1" s="118" t="s">
        <v>339</v>
      </c>
      <c r="B1" s="118"/>
      <c r="C1" s="118"/>
      <c r="D1" s="118"/>
      <c r="E1" s="118"/>
      <c r="F1" s="118"/>
      <c r="G1" s="118"/>
    </row>
    <row r="2" spans="1:9" s="34" customFormat="1" ht="12.75" customHeight="1" x14ac:dyDescent="0.2">
      <c r="A2" s="164" t="s">
        <v>338</v>
      </c>
      <c r="B2" s="164"/>
      <c r="C2" s="164"/>
      <c r="D2" s="164"/>
      <c r="E2" s="164"/>
      <c r="F2" s="164"/>
      <c r="G2" s="164"/>
    </row>
    <row r="3" spans="1:9" s="34" customFormat="1" ht="13.5" customHeight="1" x14ac:dyDescent="0.2">
      <c r="A3" s="165" t="s">
        <v>59</v>
      </c>
      <c r="B3" s="165"/>
      <c r="C3" s="166"/>
      <c r="D3" s="37" t="s">
        <v>129</v>
      </c>
      <c r="E3" s="191" t="s">
        <v>0</v>
      </c>
      <c r="F3" s="169"/>
      <c r="G3" s="169"/>
    </row>
    <row r="4" spans="1:9" s="34" customFormat="1" ht="13.5" customHeight="1" x14ac:dyDescent="0.2">
      <c r="A4" s="167"/>
      <c r="B4" s="167"/>
      <c r="C4" s="168"/>
      <c r="D4" s="32" t="s">
        <v>61</v>
      </c>
      <c r="E4" s="192"/>
      <c r="F4" s="170"/>
      <c r="G4" s="170"/>
    </row>
    <row r="5" spans="1:9" ht="15" customHeight="1" x14ac:dyDescent="0.25">
      <c r="A5" s="171" t="s">
        <v>38</v>
      </c>
      <c r="B5" s="171"/>
      <c r="C5" s="172"/>
      <c r="D5" s="96">
        <v>216200</v>
      </c>
      <c r="E5" s="179" t="s">
        <v>39</v>
      </c>
      <c r="F5" s="179"/>
      <c r="G5" s="179"/>
      <c r="I5" s="3"/>
    </row>
    <row r="6" spans="1:9" ht="15" customHeight="1" x14ac:dyDescent="0.25">
      <c r="A6" s="150" t="s">
        <v>207</v>
      </c>
      <c r="B6" s="150"/>
      <c r="C6" s="151"/>
      <c r="D6" s="91">
        <v>169220</v>
      </c>
      <c r="E6" s="178" t="s">
        <v>208</v>
      </c>
      <c r="F6" s="178"/>
      <c r="G6" s="178"/>
      <c r="I6" s="3"/>
    </row>
    <row r="7" spans="1:9" ht="15" customHeight="1" x14ac:dyDescent="0.25">
      <c r="A7" s="147" t="s">
        <v>209</v>
      </c>
      <c r="B7" s="147"/>
      <c r="C7" s="148"/>
      <c r="D7" s="92">
        <v>99720</v>
      </c>
      <c r="E7" s="152" t="s">
        <v>210</v>
      </c>
      <c r="F7" s="152"/>
      <c r="G7" s="152"/>
      <c r="I7" s="3"/>
    </row>
    <row r="8" spans="1:9" ht="15" customHeight="1" x14ac:dyDescent="0.25">
      <c r="A8" s="147" t="s">
        <v>211</v>
      </c>
      <c r="B8" s="147"/>
      <c r="C8" s="148"/>
      <c r="D8" s="92">
        <v>42805</v>
      </c>
      <c r="E8" s="152" t="s">
        <v>212</v>
      </c>
      <c r="F8" s="152"/>
      <c r="G8" s="152"/>
      <c r="I8" s="3"/>
    </row>
    <row r="9" spans="1:9" ht="15" customHeight="1" x14ac:dyDescent="0.25">
      <c r="A9" s="147" t="s">
        <v>213</v>
      </c>
      <c r="B9" s="147"/>
      <c r="C9" s="148"/>
      <c r="D9" s="92">
        <v>26695</v>
      </c>
      <c r="E9" s="152" t="s">
        <v>214</v>
      </c>
      <c r="F9" s="152"/>
      <c r="G9" s="152"/>
      <c r="I9" s="3"/>
    </row>
    <row r="10" spans="1:9" ht="15" customHeight="1" x14ac:dyDescent="0.25">
      <c r="A10" s="150" t="s">
        <v>313</v>
      </c>
      <c r="B10" s="150"/>
      <c r="C10" s="151"/>
      <c r="D10" s="91">
        <v>46980</v>
      </c>
      <c r="E10" s="178" t="s">
        <v>215</v>
      </c>
      <c r="F10" s="178"/>
      <c r="G10" s="178"/>
      <c r="I10" s="3"/>
    </row>
    <row r="11" spans="1:9" ht="15" customHeight="1" x14ac:dyDescent="0.25">
      <c r="A11" s="154" t="s">
        <v>42</v>
      </c>
      <c r="B11" s="154"/>
      <c r="C11" s="155"/>
      <c r="D11" s="90">
        <v>388700</v>
      </c>
      <c r="E11" s="156" t="s">
        <v>43</v>
      </c>
      <c r="F11" s="156"/>
      <c r="G11" s="156"/>
      <c r="I11" s="3"/>
    </row>
    <row r="12" spans="1:9" ht="15" customHeight="1" x14ac:dyDescent="0.25">
      <c r="A12" s="153" t="s">
        <v>216</v>
      </c>
      <c r="B12" s="153"/>
      <c r="C12" s="162"/>
      <c r="D12" s="91">
        <v>124455</v>
      </c>
      <c r="E12" s="178" t="s">
        <v>217</v>
      </c>
      <c r="F12" s="178"/>
      <c r="G12" s="178"/>
      <c r="I12" s="3"/>
    </row>
    <row r="13" spans="1:9" ht="15" customHeight="1" x14ac:dyDescent="0.25">
      <c r="A13" s="150" t="s">
        <v>218</v>
      </c>
      <c r="B13" s="150"/>
      <c r="C13" s="151"/>
      <c r="D13" s="91">
        <v>116775</v>
      </c>
      <c r="E13" s="178" t="s">
        <v>219</v>
      </c>
      <c r="F13" s="178"/>
      <c r="G13" s="178"/>
      <c r="I13" s="3"/>
    </row>
    <row r="14" spans="1:9" ht="15" customHeight="1" x14ac:dyDescent="0.25">
      <c r="A14" s="147" t="s">
        <v>220</v>
      </c>
      <c r="B14" s="147"/>
      <c r="C14" s="148"/>
      <c r="D14" s="92">
        <v>98800</v>
      </c>
      <c r="E14" s="152" t="s">
        <v>221</v>
      </c>
      <c r="F14" s="152"/>
      <c r="G14" s="152"/>
      <c r="I14" s="3"/>
    </row>
    <row r="15" spans="1:9" ht="15" customHeight="1" x14ac:dyDescent="0.25">
      <c r="A15" s="147" t="s">
        <v>222</v>
      </c>
      <c r="B15" s="147"/>
      <c r="C15" s="148"/>
      <c r="D15" s="92">
        <v>17975</v>
      </c>
      <c r="E15" s="152" t="s">
        <v>223</v>
      </c>
      <c r="F15" s="152"/>
      <c r="G15" s="152"/>
      <c r="I15" s="3"/>
    </row>
    <row r="16" spans="1:9" ht="15" customHeight="1" x14ac:dyDescent="0.25">
      <c r="A16" s="150" t="s">
        <v>224</v>
      </c>
      <c r="B16" s="150"/>
      <c r="C16" s="151"/>
      <c r="D16" s="91">
        <v>36100</v>
      </c>
      <c r="E16" s="178" t="s">
        <v>225</v>
      </c>
      <c r="F16" s="178"/>
      <c r="G16" s="178"/>
      <c r="I16" s="3"/>
    </row>
    <row r="17" spans="1:9" ht="15" customHeight="1" x14ac:dyDescent="0.25">
      <c r="A17" s="147" t="s">
        <v>226</v>
      </c>
      <c r="B17" s="147"/>
      <c r="C17" s="148"/>
      <c r="D17" s="92">
        <v>26450</v>
      </c>
      <c r="E17" s="152" t="s">
        <v>227</v>
      </c>
      <c r="F17" s="152"/>
      <c r="G17" s="152"/>
      <c r="I17" s="3"/>
    </row>
    <row r="18" spans="1:9" ht="15" customHeight="1" x14ac:dyDescent="0.25">
      <c r="A18" s="147" t="s">
        <v>228</v>
      </c>
      <c r="B18" s="147"/>
      <c r="C18" s="148"/>
      <c r="D18" s="92">
        <v>9650</v>
      </c>
      <c r="E18" s="152" t="s">
        <v>229</v>
      </c>
      <c r="F18" s="152"/>
      <c r="G18" s="152"/>
      <c r="I18" s="3"/>
    </row>
    <row r="19" spans="1:9" ht="15" customHeight="1" x14ac:dyDescent="0.25">
      <c r="A19" s="150" t="s">
        <v>230</v>
      </c>
      <c r="B19" s="150"/>
      <c r="C19" s="151"/>
      <c r="D19" s="91">
        <v>67355</v>
      </c>
      <c r="E19" s="178" t="s">
        <v>231</v>
      </c>
      <c r="F19" s="178"/>
      <c r="G19" s="178"/>
      <c r="I19" s="3"/>
    </row>
    <row r="20" spans="1:9" ht="15" customHeight="1" x14ac:dyDescent="0.25">
      <c r="A20" s="147" t="s">
        <v>232</v>
      </c>
      <c r="B20" s="147"/>
      <c r="C20" s="148"/>
      <c r="D20" s="92">
        <v>41135</v>
      </c>
      <c r="E20" s="152" t="s">
        <v>233</v>
      </c>
      <c r="F20" s="152"/>
      <c r="G20" s="152"/>
      <c r="I20" s="3"/>
    </row>
    <row r="21" spans="1:9" ht="15" customHeight="1" x14ac:dyDescent="0.25">
      <c r="A21" s="147" t="s">
        <v>234</v>
      </c>
      <c r="B21" s="147"/>
      <c r="C21" s="148"/>
      <c r="D21" s="92">
        <v>26220</v>
      </c>
      <c r="E21" s="152" t="s">
        <v>235</v>
      </c>
      <c r="F21" s="152"/>
      <c r="G21" s="152"/>
      <c r="I21" s="3"/>
    </row>
    <row r="22" spans="1:9" ht="15" customHeight="1" x14ac:dyDescent="0.25">
      <c r="A22" s="150" t="s">
        <v>236</v>
      </c>
      <c r="B22" s="150"/>
      <c r="C22" s="151"/>
      <c r="D22" s="91">
        <v>10010</v>
      </c>
      <c r="E22" s="178" t="s">
        <v>348</v>
      </c>
      <c r="F22" s="178"/>
      <c r="G22" s="178"/>
      <c r="I22" s="3"/>
    </row>
    <row r="23" spans="1:9" ht="15" customHeight="1" x14ac:dyDescent="0.25">
      <c r="A23" s="150" t="s">
        <v>237</v>
      </c>
      <c r="B23" s="150"/>
      <c r="C23" s="151"/>
      <c r="D23" s="91">
        <v>20630</v>
      </c>
      <c r="E23" s="178" t="s">
        <v>238</v>
      </c>
      <c r="F23" s="178"/>
      <c r="G23" s="178"/>
      <c r="I23" s="3"/>
    </row>
    <row r="24" spans="1:9" ht="15" customHeight="1" x14ac:dyDescent="0.25">
      <c r="A24" s="150" t="s">
        <v>314</v>
      </c>
      <c r="B24" s="150"/>
      <c r="C24" s="151"/>
      <c r="D24" s="91">
        <v>13375</v>
      </c>
      <c r="E24" s="178" t="s">
        <v>239</v>
      </c>
      <c r="F24" s="178"/>
      <c r="G24" s="178"/>
      <c r="I24" s="3"/>
    </row>
    <row r="25" spans="1:9" ht="15" customHeight="1" x14ac:dyDescent="0.25">
      <c r="A25" s="154" t="s">
        <v>46</v>
      </c>
      <c r="B25" s="154"/>
      <c r="C25" s="155"/>
      <c r="D25" s="90">
        <v>118200</v>
      </c>
      <c r="E25" s="156" t="s">
        <v>47</v>
      </c>
      <c r="F25" s="156"/>
      <c r="G25" s="156"/>
      <c r="I25" s="3"/>
    </row>
    <row r="26" spans="1:9" ht="15" customHeight="1" x14ac:dyDescent="0.25">
      <c r="A26" s="189" t="s">
        <v>240</v>
      </c>
      <c r="B26" s="189"/>
      <c r="C26" s="190"/>
      <c r="D26" s="91">
        <v>74635</v>
      </c>
      <c r="E26" s="178" t="s">
        <v>241</v>
      </c>
      <c r="F26" s="178"/>
      <c r="G26" s="178"/>
      <c r="I26" s="3"/>
    </row>
    <row r="27" spans="1:9" ht="15" customHeight="1" x14ac:dyDescent="0.25">
      <c r="A27" s="189" t="s">
        <v>242</v>
      </c>
      <c r="B27" s="189"/>
      <c r="C27" s="190"/>
      <c r="D27" s="91">
        <v>30990</v>
      </c>
      <c r="E27" s="178" t="s">
        <v>243</v>
      </c>
      <c r="F27" s="178"/>
      <c r="G27" s="178"/>
      <c r="I27" s="3"/>
    </row>
    <row r="28" spans="1:9" ht="15" customHeight="1" x14ac:dyDescent="0.25">
      <c r="A28" s="189" t="s">
        <v>244</v>
      </c>
      <c r="B28" s="189"/>
      <c r="C28" s="190"/>
      <c r="D28" s="91">
        <v>12575</v>
      </c>
      <c r="E28" s="178" t="s">
        <v>245</v>
      </c>
      <c r="F28" s="178"/>
      <c r="G28" s="178"/>
      <c r="I28" s="3"/>
    </row>
    <row r="29" spans="1:9" ht="15" customHeight="1" x14ac:dyDescent="0.25">
      <c r="A29" s="154" t="s">
        <v>50</v>
      </c>
      <c r="B29" s="154"/>
      <c r="C29" s="155"/>
      <c r="D29" s="90">
        <v>194500</v>
      </c>
      <c r="E29" s="156" t="s">
        <v>51</v>
      </c>
      <c r="F29" s="156"/>
      <c r="G29" s="156"/>
      <c r="I29" s="3"/>
    </row>
    <row r="30" spans="1:9" ht="15" customHeight="1" x14ac:dyDescent="0.25">
      <c r="A30" s="150" t="s">
        <v>246</v>
      </c>
      <c r="B30" s="150"/>
      <c r="C30" s="151"/>
      <c r="D30" s="91">
        <v>107745</v>
      </c>
      <c r="E30" s="178" t="s">
        <v>247</v>
      </c>
      <c r="F30" s="178"/>
      <c r="G30" s="178"/>
      <c r="I30" s="3"/>
    </row>
    <row r="31" spans="1:9" ht="15" customHeight="1" x14ac:dyDescent="0.25">
      <c r="A31" s="147" t="s">
        <v>248</v>
      </c>
      <c r="B31" s="147"/>
      <c r="C31" s="148"/>
      <c r="D31" s="92">
        <v>51195</v>
      </c>
      <c r="E31" s="152" t="s">
        <v>249</v>
      </c>
      <c r="F31" s="152"/>
      <c r="G31" s="152"/>
      <c r="I31" s="3"/>
    </row>
    <row r="32" spans="1:9" ht="15" customHeight="1" x14ac:dyDescent="0.25">
      <c r="A32" s="147" t="s">
        <v>250</v>
      </c>
      <c r="B32" s="147"/>
      <c r="C32" s="148"/>
      <c r="D32" s="92">
        <v>18595</v>
      </c>
      <c r="E32" s="152" t="s">
        <v>251</v>
      </c>
      <c r="F32" s="152"/>
      <c r="G32" s="152"/>
      <c r="I32" s="3"/>
    </row>
    <row r="33" spans="1:9" ht="15" customHeight="1" x14ac:dyDescent="0.25">
      <c r="A33" s="147" t="s">
        <v>252</v>
      </c>
      <c r="B33" s="147"/>
      <c r="C33" s="148"/>
      <c r="D33" s="92">
        <v>9595</v>
      </c>
      <c r="E33" s="152" t="s">
        <v>253</v>
      </c>
      <c r="F33" s="152"/>
      <c r="G33" s="152"/>
      <c r="I33" s="3"/>
    </row>
    <row r="34" spans="1:9" ht="15" customHeight="1" x14ac:dyDescent="0.25">
      <c r="A34" s="147" t="s">
        <v>312</v>
      </c>
      <c r="B34" s="147"/>
      <c r="C34" s="148"/>
      <c r="D34" s="92">
        <v>18075</v>
      </c>
      <c r="E34" s="152" t="s">
        <v>254</v>
      </c>
      <c r="F34" s="152"/>
      <c r="G34" s="152"/>
      <c r="I34" s="3"/>
    </row>
    <row r="35" spans="1:9" ht="15" customHeight="1" x14ac:dyDescent="0.25">
      <c r="A35" s="147" t="s">
        <v>255</v>
      </c>
      <c r="B35" s="147"/>
      <c r="C35" s="148"/>
      <c r="D35" s="92">
        <v>10285</v>
      </c>
      <c r="E35" s="152" t="s">
        <v>256</v>
      </c>
      <c r="F35" s="152"/>
      <c r="G35" s="152"/>
      <c r="I35" s="3"/>
    </row>
    <row r="36" spans="1:9" ht="15" customHeight="1" x14ac:dyDescent="0.25">
      <c r="A36" s="150" t="s">
        <v>257</v>
      </c>
      <c r="B36" s="150"/>
      <c r="C36" s="151"/>
      <c r="D36" s="91">
        <v>41765</v>
      </c>
      <c r="E36" s="159" t="s">
        <v>258</v>
      </c>
      <c r="F36" s="159"/>
      <c r="G36" s="159"/>
      <c r="I36" s="3"/>
    </row>
    <row r="37" spans="1:9" ht="15" customHeight="1" x14ac:dyDescent="0.25">
      <c r="A37" s="150" t="s">
        <v>259</v>
      </c>
      <c r="B37" s="150"/>
      <c r="C37" s="151"/>
      <c r="D37" s="91">
        <v>23700</v>
      </c>
      <c r="E37" s="178" t="s">
        <v>260</v>
      </c>
      <c r="F37" s="178"/>
      <c r="G37" s="178"/>
      <c r="I37" s="3"/>
    </row>
    <row r="38" spans="1:9" ht="15" customHeight="1" x14ac:dyDescent="0.25">
      <c r="A38" s="150" t="s">
        <v>261</v>
      </c>
      <c r="B38" s="150"/>
      <c r="C38" s="151"/>
      <c r="D38" s="91">
        <v>21290</v>
      </c>
      <c r="E38" s="178" t="s">
        <v>262</v>
      </c>
      <c r="F38" s="178"/>
      <c r="G38" s="178"/>
      <c r="I38" s="3"/>
    </row>
    <row r="39" spans="1:9" ht="15" customHeight="1" x14ac:dyDescent="0.25">
      <c r="A39" s="154" t="s">
        <v>54</v>
      </c>
      <c r="B39" s="154"/>
      <c r="C39" s="155"/>
      <c r="D39" s="90">
        <v>245200</v>
      </c>
      <c r="E39" s="156" t="s">
        <v>55</v>
      </c>
      <c r="F39" s="156"/>
      <c r="G39" s="156"/>
      <c r="I39" s="3"/>
    </row>
    <row r="40" spans="1:9" ht="15" customHeight="1" x14ac:dyDescent="0.25">
      <c r="A40" s="150" t="s">
        <v>317</v>
      </c>
      <c r="B40" s="150"/>
      <c r="C40" s="151"/>
      <c r="D40" s="91">
        <v>197625</v>
      </c>
      <c r="E40" s="178" t="s">
        <v>321</v>
      </c>
      <c r="F40" s="178"/>
      <c r="G40" s="178"/>
      <c r="I40" s="3"/>
    </row>
    <row r="41" spans="1:9" ht="15" customHeight="1" x14ac:dyDescent="0.25">
      <c r="A41" s="147" t="s">
        <v>318</v>
      </c>
      <c r="B41" s="147"/>
      <c r="C41" s="148"/>
      <c r="D41" s="91">
        <v>9785</v>
      </c>
      <c r="E41" s="186" t="s">
        <v>263</v>
      </c>
      <c r="F41" s="187"/>
      <c r="G41" s="187"/>
      <c r="I41" s="3"/>
    </row>
    <row r="42" spans="1:9" ht="15" customHeight="1" x14ac:dyDescent="0.25">
      <c r="A42" s="150" t="s">
        <v>319</v>
      </c>
      <c r="B42" s="150"/>
      <c r="C42" s="151"/>
      <c r="D42" s="91">
        <v>28345</v>
      </c>
      <c r="E42" s="188" t="s">
        <v>322</v>
      </c>
      <c r="F42" s="178"/>
      <c r="G42" s="178"/>
      <c r="I42" s="3"/>
    </row>
    <row r="43" spans="1:9" ht="15" customHeight="1" x14ac:dyDescent="0.25">
      <c r="A43" s="147" t="s">
        <v>320</v>
      </c>
      <c r="B43" s="147"/>
      <c r="C43" s="148"/>
      <c r="D43" s="91">
        <v>9445</v>
      </c>
      <c r="E43" s="182" t="s">
        <v>264</v>
      </c>
      <c r="F43" s="182"/>
      <c r="G43" s="182"/>
      <c r="I43" s="3"/>
    </row>
    <row r="44" spans="1:9" ht="15" customHeight="1" x14ac:dyDescent="0.25">
      <c r="A44" s="183" t="s">
        <v>7</v>
      </c>
      <c r="B44" s="183"/>
      <c r="C44" s="184"/>
      <c r="D44" s="100">
        <v>11734000</v>
      </c>
      <c r="E44" s="185" t="s">
        <v>12</v>
      </c>
      <c r="F44" s="185"/>
      <c r="G44" s="185"/>
      <c r="I44" s="3"/>
    </row>
    <row r="45" spans="1:9" ht="15" customHeight="1" x14ac:dyDescent="0.25">
      <c r="A45" s="137" t="s">
        <v>327</v>
      </c>
      <c r="B45" s="137"/>
      <c r="C45" s="137"/>
      <c r="D45" s="181" t="s">
        <v>328</v>
      </c>
      <c r="E45" s="181"/>
      <c r="F45" s="181"/>
      <c r="G45" s="181"/>
    </row>
    <row r="46" spans="1:9" ht="15" customHeight="1" x14ac:dyDescent="0.25">
      <c r="D46" s="3"/>
    </row>
    <row r="50" spans="1:2" ht="15" customHeight="1" x14ac:dyDescent="0.25">
      <c r="A50" s="71"/>
      <c r="B50" s="71"/>
    </row>
    <row r="53" spans="1:2" ht="22.5" customHeight="1" x14ac:dyDescent="0.25"/>
    <row r="54" spans="1:2" ht="21.75" customHeight="1" x14ac:dyDescent="0.25"/>
  </sheetData>
  <mergeCells count="86">
    <mergeCell ref="A1:G1"/>
    <mergeCell ref="A2:G2"/>
    <mergeCell ref="A3:C4"/>
    <mergeCell ref="E3:G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0:C20"/>
    <mergeCell ref="E20:G20"/>
    <mergeCell ref="A21:C21"/>
    <mergeCell ref="E21:G21"/>
    <mergeCell ref="A22:C22"/>
    <mergeCell ref="E22:G22"/>
    <mergeCell ref="A23:C23"/>
    <mergeCell ref="E23:G23"/>
    <mergeCell ref="A24:C24"/>
    <mergeCell ref="E24:G24"/>
    <mergeCell ref="A25:C25"/>
    <mergeCell ref="E25:G25"/>
    <mergeCell ref="A26:C26"/>
    <mergeCell ref="E26:G26"/>
    <mergeCell ref="A27:C27"/>
    <mergeCell ref="E27:G27"/>
    <mergeCell ref="A28:C28"/>
    <mergeCell ref="E28:G28"/>
    <mergeCell ref="A29:C29"/>
    <mergeCell ref="E29:G29"/>
    <mergeCell ref="A30:C30"/>
    <mergeCell ref="E30:G30"/>
    <mergeCell ref="A31:C31"/>
    <mergeCell ref="E31:G31"/>
    <mergeCell ref="A32:C32"/>
    <mergeCell ref="E32:G32"/>
    <mergeCell ref="A33:C33"/>
    <mergeCell ref="E33:G33"/>
    <mergeCell ref="A34:C34"/>
    <mergeCell ref="E34:G34"/>
    <mergeCell ref="A35:C35"/>
    <mergeCell ref="E35:G35"/>
    <mergeCell ref="A36:C36"/>
    <mergeCell ref="E36:G36"/>
    <mergeCell ref="A37:C37"/>
    <mergeCell ref="E37:G37"/>
    <mergeCell ref="A38:C38"/>
    <mergeCell ref="E38:G38"/>
    <mergeCell ref="A42:C42"/>
    <mergeCell ref="E41:G41"/>
    <mergeCell ref="A43:C43"/>
    <mergeCell ref="E42:G42"/>
    <mergeCell ref="A39:C39"/>
    <mergeCell ref="E39:G39"/>
    <mergeCell ref="A40:C40"/>
    <mergeCell ref="E40:G40"/>
    <mergeCell ref="A41:C41"/>
    <mergeCell ref="A45:C45"/>
    <mergeCell ref="D45:G45"/>
    <mergeCell ref="E43:G43"/>
    <mergeCell ref="A44:C44"/>
    <mergeCell ref="E44:G44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rightToLeft="1" view="pageBreakPreview" zoomScaleNormal="100" zoomScaleSheetLayoutView="100" workbookViewId="0">
      <selection activeCell="M7" sqref="M7"/>
    </sheetView>
  </sheetViews>
  <sheetFormatPr defaultColWidth="9.875" defaultRowHeight="15" customHeight="1" x14ac:dyDescent="0.25"/>
  <cols>
    <col min="1" max="1" width="4.375" customWidth="1"/>
    <col min="2" max="2" width="5.5" customWidth="1"/>
    <col min="3" max="3" width="9.875" customWidth="1"/>
    <col min="4" max="4" width="11.125" customWidth="1"/>
    <col min="5" max="5" width="10.375" bestFit="1" customWidth="1"/>
    <col min="6" max="6" width="10.5" customWidth="1"/>
    <col min="7" max="7" width="14.625" customWidth="1"/>
    <col min="8" max="8" width="9.25" customWidth="1"/>
    <col min="9" max="9" width="10" bestFit="1" customWidth="1"/>
  </cols>
  <sheetData>
    <row r="1" spans="1:23" s="34" customFormat="1" ht="13.5" customHeight="1" x14ac:dyDescent="0.2">
      <c r="A1" s="230" t="s">
        <v>340</v>
      </c>
      <c r="B1" s="230"/>
      <c r="C1" s="230"/>
      <c r="D1" s="230"/>
      <c r="E1" s="230"/>
      <c r="F1" s="230"/>
      <c r="G1" s="230"/>
      <c r="H1" s="230"/>
      <c r="I1" s="230"/>
    </row>
    <row r="2" spans="1:23" s="34" customFormat="1" ht="13.5" customHeight="1" x14ac:dyDescent="0.2">
      <c r="A2" s="230" t="s">
        <v>342</v>
      </c>
      <c r="B2" s="230"/>
      <c r="C2" s="230"/>
      <c r="D2" s="230"/>
      <c r="E2" s="230"/>
      <c r="F2" s="230"/>
      <c r="G2" s="230"/>
      <c r="H2" s="230"/>
      <c r="I2" s="230"/>
    </row>
    <row r="3" spans="1:23" s="34" customFormat="1" ht="13.5" customHeight="1" x14ac:dyDescent="0.2">
      <c r="A3" s="231" t="s">
        <v>265</v>
      </c>
      <c r="B3" s="232"/>
      <c r="C3" s="33" t="s">
        <v>2</v>
      </c>
      <c r="D3" s="103" t="s">
        <v>8</v>
      </c>
      <c r="E3" s="33" t="s">
        <v>3</v>
      </c>
      <c r="F3" s="35" t="s">
        <v>9</v>
      </c>
      <c r="G3" s="233" t="s">
        <v>266</v>
      </c>
      <c r="H3" s="234"/>
      <c r="I3" s="33" t="s">
        <v>292</v>
      </c>
    </row>
    <row r="4" spans="1:23" s="34" customFormat="1" ht="13.5" customHeight="1" x14ac:dyDescent="0.2">
      <c r="A4" s="235" t="s">
        <v>267</v>
      </c>
      <c r="B4" s="236"/>
      <c r="C4" s="12" t="s">
        <v>268</v>
      </c>
      <c r="D4" s="104" t="s">
        <v>11</v>
      </c>
      <c r="E4" s="12" t="s">
        <v>268</v>
      </c>
      <c r="F4" s="104" t="s">
        <v>11</v>
      </c>
      <c r="G4" s="12" t="s">
        <v>268</v>
      </c>
      <c r="H4" s="103" t="s">
        <v>11</v>
      </c>
      <c r="I4" s="36" t="s">
        <v>269</v>
      </c>
    </row>
    <row r="5" spans="1:23" ht="15" customHeight="1" x14ac:dyDescent="0.25">
      <c r="A5" s="228" t="s">
        <v>270</v>
      </c>
      <c r="B5" s="229"/>
      <c r="C5" s="59">
        <v>685745</v>
      </c>
      <c r="D5" s="79">
        <v>11.038148893360161</v>
      </c>
      <c r="E5" s="59">
        <v>650590</v>
      </c>
      <c r="F5" s="13">
        <v>11.782848863533459</v>
      </c>
      <c r="G5" s="59">
        <v>1336335</v>
      </c>
      <c r="H5" s="13">
        <v>11.388571672064089</v>
      </c>
      <c r="I5" s="79">
        <v>105.40355677154582</v>
      </c>
      <c r="J5" s="3"/>
      <c r="K5" s="45"/>
      <c r="L5" s="3"/>
      <c r="M5" s="3"/>
      <c r="N5" s="3"/>
      <c r="O5" s="3"/>
      <c r="Q5" s="3"/>
      <c r="R5" s="3"/>
      <c r="S5" s="3"/>
      <c r="T5" s="3"/>
      <c r="U5" s="3"/>
      <c r="V5" s="3"/>
      <c r="W5" s="3"/>
    </row>
    <row r="6" spans="1:23" ht="15" customHeight="1" x14ac:dyDescent="0.25">
      <c r="A6" s="237" t="s">
        <v>271</v>
      </c>
      <c r="B6" s="238"/>
      <c r="C6" s="59">
        <v>733770</v>
      </c>
      <c r="D6" s="79">
        <v>11.811187122736419</v>
      </c>
      <c r="E6" s="59">
        <v>700045</v>
      </c>
      <c r="F6" s="13">
        <v>12.678529385130851</v>
      </c>
      <c r="G6" s="59">
        <v>1433815</v>
      </c>
      <c r="H6" s="13">
        <v>12.219319925004262</v>
      </c>
      <c r="I6" s="79">
        <v>104.81754744337863</v>
      </c>
      <c r="J6" s="3"/>
      <c r="K6" s="45"/>
      <c r="L6" s="3"/>
      <c r="M6" s="3"/>
      <c r="N6" s="3"/>
      <c r="O6" s="3"/>
      <c r="Q6" s="3"/>
      <c r="R6" s="3"/>
      <c r="S6" s="3"/>
      <c r="T6" s="3"/>
      <c r="U6" s="3"/>
      <c r="V6" s="3"/>
      <c r="W6" s="3"/>
    </row>
    <row r="7" spans="1:23" ht="15" customHeight="1" x14ac:dyDescent="0.25">
      <c r="A7" s="237" t="s">
        <v>272</v>
      </c>
      <c r="B7" s="238"/>
      <c r="C7" s="59">
        <v>639585</v>
      </c>
      <c r="D7" s="79">
        <v>10.295130784708249</v>
      </c>
      <c r="E7" s="59">
        <v>602875</v>
      </c>
      <c r="F7" s="13">
        <v>10.918681517703522</v>
      </c>
      <c r="G7" s="59">
        <v>1242460</v>
      </c>
      <c r="H7" s="13">
        <v>10.588546105334924</v>
      </c>
      <c r="I7" s="79">
        <v>106.08915612689198</v>
      </c>
      <c r="J7" s="3"/>
      <c r="K7" s="45"/>
      <c r="L7" s="3"/>
      <c r="M7" s="3"/>
      <c r="N7" s="3"/>
      <c r="O7" s="3"/>
      <c r="Q7" s="3"/>
      <c r="R7" s="3"/>
      <c r="S7" s="3"/>
      <c r="T7" s="3"/>
      <c r="U7" s="3"/>
      <c r="V7" s="3"/>
      <c r="W7" s="3"/>
    </row>
    <row r="8" spans="1:23" ht="15" customHeight="1" x14ac:dyDescent="0.25">
      <c r="A8" s="228" t="s">
        <v>273</v>
      </c>
      <c r="B8" s="229"/>
      <c r="C8" s="59">
        <v>614260</v>
      </c>
      <c r="D8" s="79">
        <v>9.8874849094567416</v>
      </c>
      <c r="E8" s="59">
        <v>553445</v>
      </c>
      <c r="F8" s="13">
        <v>10.02345377162003</v>
      </c>
      <c r="G8" s="59">
        <v>1167705</v>
      </c>
      <c r="H8" s="13">
        <v>9.9514658258053519</v>
      </c>
      <c r="I8" s="79">
        <v>110.9884451029461</v>
      </c>
      <c r="J8" s="3"/>
      <c r="K8" s="45"/>
      <c r="L8" s="3"/>
      <c r="M8" s="3"/>
      <c r="N8" s="3"/>
      <c r="O8" s="3"/>
      <c r="Q8" s="3"/>
      <c r="R8" s="3"/>
      <c r="S8" s="3"/>
      <c r="T8" s="3"/>
      <c r="U8" s="3"/>
      <c r="V8" s="3"/>
      <c r="W8" s="3"/>
    </row>
    <row r="9" spans="1:23" ht="15" customHeight="1" x14ac:dyDescent="0.25">
      <c r="A9" s="228" t="s">
        <v>274</v>
      </c>
      <c r="B9" s="229"/>
      <c r="C9" s="59">
        <v>638405</v>
      </c>
      <c r="D9" s="79">
        <v>10.276136820925554</v>
      </c>
      <c r="E9" s="59">
        <v>526260</v>
      </c>
      <c r="F9" s="13">
        <v>9.5311056778049448</v>
      </c>
      <c r="G9" s="59">
        <v>1164665</v>
      </c>
      <c r="H9" s="13">
        <v>9.9255582069200621</v>
      </c>
      <c r="I9" s="79">
        <v>121.30980883973702</v>
      </c>
      <c r="J9" s="3"/>
      <c r="K9" s="45"/>
      <c r="L9" s="3"/>
      <c r="M9" s="3"/>
      <c r="N9" s="3"/>
      <c r="O9" s="3"/>
      <c r="Q9" s="3"/>
      <c r="R9" s="3"/>
      <c r="S9" s="3"/>
      <c r="T9" s="3"/>
      <c r="U9" s="3"/>
      <c r="V9" s="3"/>
      <c r="W9" s="3"/>
    </row>
    <row r="10" spans="1:23" ht="15" customHeight="1" x14ac:dyDescent="0.25">
      <c r="A10" s="237" t="s">
        <v>275</v>
      </c>
      <c r="B10" s="238"/>
      <c r="C10" s="59">
        <v>564260</v>
      </c>
      <c r="D10" s="79">
        <v>9.0826559356136816</v>
      </c>
      <c r="E10" s="59">
        <v>457625</v>
      </c>
      <c r="F10" s="13">
        <v>8.2880557819433118</v>
      </c>
      <c r="G10" s="59">
        <v>1021885</v>
      </c>
      <c r="H10" s="13">
        <v>8.7087523436168386</v>
      </c>
      <c r="I10" s="79">
        <v>123.30183010106528</v>
      </c>
      <c r="J10" s="3"/>
      <c r="K10" s="45"/>
      <c r="L10" s="3"/>
      <c r="M10" s="3"/>
      <c r="N10" s="3"/>
      <c r="O10" s="3"/>
      <c r="Q10" s="3"/>
      <c r="R10" s="3"/>
      <c r="S10" s="3"/>
      <c r="T10" s="3"/>
      <c r="U10" s="3"/>
      <c r="V10" s="3"/>
      <c r="W10" s="3"/>
    </row>
    <row r="11" spans="1:23" ht="15" customHeight="1" x14ac:dyDescent="0.25">
      <c r="A11" s="237" t="s">
        <v>276</v>
      </c>
      <c r="B11" s="238"/>
      <c r="C11" s="59">
        <v>488070</v>
      </c>
      <c r="D11" s="79">
        <v>7.8562575452716308</v>
      </c>
      <c r="E11" s="59">
        <v>418100</v>
      </c>
      <c r="F11" s="13">
        <v>7.5722176944670831</v>
      </c>
      <c r="G11" s="59">
        <v>906170</v>
      </c>
      <c r="H11" s="13">
        <v>7.7226009885801945</v>
      </c>
      <c r="I11" s="79">
        <v>116.73523080602726</v>
      </c>
      <c r="J11" s="3"/>
      <c r="K11" s="45"/>
      <c r="L11" s="3"/>
      <c r="M11" s="3"/>
      <c r="N11" s="3"/>
      <c r="O11" s="3"/>
      <c r="Q11" s="3"/>
      <c r="R11" s="3"/>
      <c r="S11" s="3"/>
      <c r="T11" s="3"/>
      <c r="U11" s="3"/>
      <c r="V11" s="3"/>
      <c r="W11" s="3"/>
    </row>
    <row r="12" spans="1:23" ht="15" customHeight="1" x14ac:dyDescent="0.25">
      <c r="A12" s="228" t="s">
        <v>277</v>
      </c>
      <c r="B12" s="229"/>
      <c r="C12" s="59">
        <v>436585</v>
      </c>
      <c r="D12" s="79">
        <v>7.0275251509054319</v>
      </c>
      <c r="E12" s="59">
        <v>369725</v>
      </c>
      <c r="F12" s="13">
        <v>6.6960970750701803</v>
      </c>
      <c r="G12" s="59">
        <v>806310</v>
      </c>
      <c r="H12" s="13">
        <v>6.8715697971706149</v>
      </c>
      <c r="I12" s="79">
        <v>118.08371086618432</v>
      </c>
      <c r="J12" s="3"/>
      <c r="K12" s="45"/>
      <c r="L12" s="3"/>
      <c r="M12" s="3"/>
      <c r="N12" s="3"/>
      <c r="O12" s="3"/>
      <c r="Q12" s="3"/>
      <c r="R12" s="3"/>
      <c r="S12" s="3"/>
      <c r="T12" s="3"/>
      <c r="U12" s="3"/>
      <c r="V12" s="3"/>
      <c r="W12" s="3"/>
    </row>
    <row r="13" spans="1:23" ht="15" customHeight="1" x14ac:dyDescent="0.25">
      <c r="A13" s="228" t="s">
        <v>278</v>
      </c>
      <c r="B13" s="229"/>
      <c r="C13" s="59">
        <v>376560</v>
      </c>
      <c r="D13" s="79">
        <v>6.0613279678068412</v>
      </c>
      <c r="E13" s="59">
        <v>316980</v>
      </c>
      <c r="F13" s="13">
        <v>5.7408312958435213</v>
      </c>
      <c r="G13" s="59">
        <v>693540</v>
      </c>
      <c r="H13" s="13">
        <v>5.910516447929095</v>
      </c>
      <c r="I13" s="79">
        <v>118.7961385576377</v>
      </c>
      <c r="J13" s="3"/>
      <c r="K13" s="45"/>
      <c r="L13" s="3"/>
      <c r="M13" s="3"/>
      <c r="N13" s="3"/>
      <c r="O13" s="3"/>
      <c r="P13" s="44"/>
      <c r="Q13" s="3"/>
      <c r="R13" s="3"/>
      <c r="S13" s="3"/>
      <c r="T13" s="3"/>
      <c r="U13" s="3"/>
      <c r="V13" s="3"/>
      <c r="W13" s="3"/>
    </row>
    <row r="14" spans="1:23" ht="15" customHeight="1" x14ac:dyDescent="0.25">
      <c r="A14" s="237" t="s">
        <v>279</v>
      </c>
      <c r="B14" s="238"/>
      <c r="C14" s="59">
        <v>318830</v>
      </c>
      <c r="D14" s="79">
        <v>5.1320724346076458</v>
      </c>
      <c r="E14" s="59">
        <v>264845</v>
      </c>
      <c r="F14" s="13">
        <v>4.7966132391560263</v>
      </c>
      <c r="G14" s="59">
        <v>583675</v>
      </c>
      <c r="H14" s="13">
        <v>4.9742202147605248</v>
      </c>
      <c r="I14" s="79">
        <v>120.38362060828032</v>
      </c>
      <c r="J14" s="3"/>
      <c r="K14" s="45"/>
      <c r="L14" s="3"/>
      <c r="M14" s="3"/>
      <c r="N14" s="3"/>
      <c r="O14" s="3"/>
      <c r="P14" s="44"/>
      <c r="Q14" s="3"/>
      <c r="R14" s="3"/>
      <c r="S14" s="3"/>
      <c r="T14" s="3"/>
      <c r="U14" s="3"/>
      <c r="V14" s="3"/>
      <c r="W14" s="3"/>
    </row>
    <row r="15" spans="1:23" ht="15" customHeight="1" x14ac:dyDescent="0.25">
      <c r="A15" s="237" t="s">
        <v>280</v>
      </c>
      <c r="B15" s="238"/>
      <c r="C15" s="59">
        <v>231275</v>
      </c>
      <c r="D15" s="79">
        <v>3.7227364185110661</v>
      </c>
      <c r="E15" s="59">
        <v>201390</v>
      </c>
      <c r="F15" s="13">
        <v>3.647378429774518</v>
      </c>
      <c r="G15" s="59">
        <v>432665</v>
      </c>
      <c r="H15" s="13">
        <v>3.6872762911198222</v>
      </c>
      <c r="I15" s="79">
        <v>114.8393664034957</v>
      </c>
      <c r="J15" s="3"/>
      <c r="K15" s="45"/>
      <c r="L15" s="3"/>
      <c r="M15" s="3"/>
      <c r="N15" s="3"/>
      <c r="O15" s="3"/>
      <c r="Q15" s="3"/>
      <c r="R15" s="3"/>
      <c r="S15" s="3"/>
      <c r="T15" s="3"/>
      <c r="U15" s="3"/>
      <c r="V15" s="3"/>
      <c r="W15" s="3"/>
    </row>
    <row r="16" spans="1:23" ht="15" customHeight="1" x14ac:dyDescent="0.25">
      <c r="A16" s="228" t="s">
        <v>281</v>
      </c>
      <c r="B16" s="229"/>
      <c r="C16" s="59">
        <v>157815</v>
      </c>
      <c r="D16" s="79">
        <v>2.5402816901408451</v>
      </c>
      <c r="E16" s="59">
        <v>145275</v>
      </c>
      <c r="F16" s="13">
        <v>2.6310785112741106</v>
      </c>
      <c r="G16" s="59">
        <v>303090</v>
      </c>
      <c r="H16" s="13">
        <v>2.5830066473495825</v>
      </c>
      <c r="I16" s="79">
        <v>108.63190500774394</v>
      </c>
      <c r="J16" s="3"/>
      <c r="K16" s="45"/>
      <c r="L16" s="3"/>
      <c r="M16" s="3"/>
      <c r="N16" s="3"/>
      <c r="O16" s="3"/>
      <c r="Q16" s="3"/>
      <c r="R16" s="3"/>
      <c r="S16" s="3"/>
      <c r="T16" s="3"/>
      <c r="U16" s="3"/>
      <c r="V16" s="3"/>
      <c r="W16" s="3"/>
    </row>
    <row r="17" spans="1:23" ht="15" customHeight="1" x14ac:dyDescent="0.25">
      <c r="A17" s="228" t="s">
        <v>282</v>
      </c>
      <c r="B17" s="229"/>
      <c r="C17" s="59">
        <v>107045</v>
      </c>
      <c r="D17" s="79">
        <v>1.7230583501006036</v>
      </c>
      <c r="E17" s="59">
        <v>100025</v>
      </c>
      <c r="F17" s="13">
        <v>1.8115548311147331</v>
      </c>
      <c r="G17" s="59">
        <v>207070</v>
      </c>
      <c r="H17" s="13">
        <v>1.7647008692687915</v>
      </c>
      <c r="I17" s="79">
        <v>107.01824543864034</v>
      </c>
      <c r="J17" s="3"/>
      <c r="K17" s="45"/>
      <c r="L17" s="3"/>
      <c r="M17" s="3"/>
      <c r="N17" s="3"/>
      <c r="O17" s="3"/>
      <c r="Q17" s="3"/>
      <c r="R17" s="3"/>
      <c r="S17" s="3"/>
      <c r="T17" s="3"/>
      <c r="U17" s="3"/>
      <c r="V17" s="3"/>
      <c r="W17" s="3"/>
    </row>
    <row r="18" spans="1:23" ht="15" customHeight="1" x14ac:dyDescent="0.25">
      <c r="A18" s="237" t="s">
        <v>283</v>
      </c>
      <c r="B18" s="238"/>
      <c r="C18" s="59">
        <v>220295</v>
      </c>
      <c r="D18" s="79">
        <v>3.5459959758551309</v>
      </c>
      <c r="E18" s="59">
        <v>214320</v>
      </c>
      <c r="F18" s="13">
        <v>3.8815539255637055</v>
      </c>
      <c r="G18" s="59">
        <v>434615</v>
      </c>
      <c r="H18" s="13">
        <v>3.7038946650758477</v>
      </c>
      <c r="I18" s="79">
        <v>102.78788727136991</v>
      </c>
      <c r="J18" s="3"/>
      <c r="K18" s="45"/>
      <c r="L18" s="3"/>
      <c r="M18" s="3"/>
      <c r="N18" s="3"/>
      <c r="O18" s="3"/>
      <c r="Q18" s="3"/>
      <c r="R18" s="3"/>
      <c r="S18" s="3"/>
      <c r="T18" s="3"/>
      <c r="U18" s="3"/>
      <c r="V18" s="3"/>
      <c r="W18" s="3"/>
    </row>
    <row r="19" spans="1:23" ht="15" customHeight="1" x14ac:dyDescent="0.25">
      <c r="A19" s="240" t="s">
        <v>291</v>
      </c>
      <c r="B19" s="241"/>
      <c r="C19" s="61">
        <v>6212500</v>
      </c>
      <c r="D19" s="80">
        <v>100.00000000000001</v>
      </c>
      <c r="E19" s="61">
        <v>5521500</v>
      </c>
      <c r="F19" s="31">
        <v>99.999999999999986</v>
      </c>
      <c r="G19" s="61">
        <v>11734000</v>
      </c>
      <c r="H19" s="31">
        <v>99.999999999999986</v>
      </c>
      <c r="I19" s="114">
        <v>112.51471520420175</v>
      </c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W19" s="3"/>
    </row>
    <row r="20" spans="1:23" ht="15" customHeight="1" x14ac:dyDescent="0.25">
      <c r="A20" s="242" t="s">
        <v>284</v>
      </c>
      <c r="B20" s="242"/>
      <c r="C20" s="242"/>
      <c r="D20" s="242"/>
      <c r="E20" s="14"/>
      <c r="F20" s="15"/>
      <c r="G20" s="16"/>
      <c r="H20" s="16"/>
      <c r="I20" s="17" t="s">
        <v>285</v>
      </c>
      <c r="M20" s="45"/>
      <c r="N20" s="45"/>
      <c r="O20" s="45"/>
    </row>
    <row r="21" spans="1:23" ht="15" customHeight="1" x14ac:dyDescent="0.25">
      <c r="A21" s="193" t="s">
        <v>327</v>
      </c>
      <c r="B21" s="193"/>
      <c r="C21" s="193"/>
      <c r="D21" s="193"/>
      <c r="E21" s="193"/>
      <c r="F21" s="122" t="s">
        <v>328</v>
      </c>
      <c r="G21" s="122"/>
      <c r="H21" s="122"/>
      <c r="I21" s="122"/>
    </row>
    <row r="22" spans="1:23" ht="15" customHeight="1" x14ac:dyDescent="0.25">
      <c r="A22" s="18"/>
      <c r="B22" s="18"/>
      <c r="C22" s="18"/>
      <c r="D22" s="18"/>
      <c r="E22" s="18"/>
      <c r="F22" s="19"/>
      <c r="G22" s="18"/>
      <c r="H22" s="18"/>
      <c r="I22" s="18"/>
    </row>
    <row r="23" spans="1:23" ht="15" customHeight="1" x14ac:dyDescent="0.25">
      <c r="A23" s="239" t="s">
        <v>341</v>
      </c>
      <c r="B23" s="239"/>
      <c r="C23" s="239"/>
      <c r="D23" s="239"/>
      <c r="E23" s="239"/>
      <c r="F23" s="239"/>
      <c r="G23" s="239"/>
      <c r="H23" s="239"/>
      <c r="I23" s="239"/>
    </row>
    <row r="24" spans="1:23" ht="15" customHeight="1" x14ac:dyDescent="0.25">
      <c r="A24" s="211" t="s">
        <v>343</v>
      </c>
      <c r="B24" s="211"/>
      <c r="C24" s="211"/>
      <c r="D24" s="211"/>
      <c r="E24" s="211"/>
      <c r="F24" s="211"/>
      <c r="G24" s="211"/>
      <c r="H24" s="211"/>
      <c r="I24" s="211"/>
    </row>
    <row r="25" spans="1:23" ht="15" customHeight="1" x14ac:dyDescent="0.25">
      <c r="A25" s="18"/>
      <c r="B25" s="211"/>
      <c r="C25" s="211"/>
      <c r="D25" s="211"/>
      <c r="E25" s="211"/>
      <c r="F25" s="211"/>
      <c r="G25" s="211"/>
      <c r="H25" s="211"/>
      <c r="I25" s="211"/>
    </row>
    <row r="26" spans="1:23" ht="15" customHeight="1" x14ac:dyDescent="0.25">
      <c r="A26" s="2"/>
      <c r="B26" s="212" t="s">
        <v>1</v>
      </c>
      <c r="C26" s="213"/>
      <c r="D26" s="57" t="s">
        <v>129</v>
      </c>
      <c r="E26" s="198" t="s">
        <v>286</v>
      </c>
      <c r="F26" s="218"/>
      <c r="G26" s="101" t="s">
        <v>315</v>
      </c>
      <c r="H26" s="219" t="s">
        <v>6</v>
      </c>
      <c r="I26" s="220"/>
    </row>
    <row r="27" spans="1:23" ht="15" customHeight="1" x14ac:dyDescent="0.25">
      <c r="A27" s="20"/>
      <c r="B27" s="214"/>
      <c r="C27" s="215"/>
      <c r="D27" s="219" t="s">
        <v>61</v>
      </c>
      <c r="E27" s="225" t="s">
        <v>287</v>
      </c>
      <c r="F27" s="225" t="s">
        <v>11</v>
      </c>
      <c r="G27" s="21" t="s">
        <v>61</v>
      </c>
      <c r="H27" s="221"/>
      <c r="I27" s="222"/>
    </row>
    <row r="28" spans="1:23" ht="15" customHeight="1" x14ac:dyDescent="0.25">
      <c r="A28" s="20"/>
      <c r="B28" s="216"/>
      <c r="C28" s="217"/>
      <c r="D28" s="223"/>
      <c r="E28" s="226"/>
      <c r="F28" s="227"/>
      <c r="G28" s="21" t="s">
        <v>316</v>
      </c>
      <c r="H28" s="223"/>
      <c r="I28" s="224"/>
    </row>
    <row r="29" spans="1:23" ht="15" customHeight="1" x14ac:dyDescent="0.25">
      <c r="A29" s="18"/>
      <c r="B29" s="199" t="s">
        <v>13</v>
      </c>
      <c r="C29" s="200"/>
      <c r="D29" s="81">
        <v>4920100</v>
      </c>
      <c r="E29" s="84">
        <v>7579.2285240000001</v>
      </c>
      <c r="F29" s="22">
        <v>8.5357909077861454</v>
      </c>
      <c r="G29" s="22">
        <f>D29/E29</f>
        <v>649.15577943325775</v>
      </c>
      <c r="H29" s="209" t="s">
        <v>14</v>
      </c>
      <c r="I29" s="210"/>
      <c r="J29" s="45"/>
      <c r="K29" s="45"/>
      <c r="L29" s="45"/>
      <c r="M29" s="48"/>
      <c r="N29" s="3"/>
      <c r="O29" s="3"/>
      <c r="P29" s="3"/>
      <c r="Q29" s="3"/>
    </row>
    <row r="30" spans="1:23" ht="15" customHeight="1" x14ac:dyDescent="0.25">
      <c r="A30" s="18"/>
      <c r="B30" s="199" t="s">
        <v>16</v>
      </c>
      <c r="C30" s="200"/>
      <c r="D30" s="81">
        <v>603700</v>
      </c>
      <c r="E30" s="59">
        <v>1120.3998859999999</v>
      </c>
      <c r="F30" s="23">
        <v>1.2618037745820887</v>
      </c>
      <c r="G30" s="23">
        <f t="shared" ref="G30:G41" si="0">D30/E30</f>
        <v>538.82547431819364</v>
      </c>
      <c r="H30" s="201" t="s">
        <v>17</v>
      </c>
      <c r="I30" s="202"/>
      <c r="J30" s="45"/>
      <c r="K30" s="45"/>
      <c r="L30" s="45"/>
      <c r="M30" s="48"/>
      <c r="N30" s="3"/>
      <c r="O30" s="3"/>
      <c r="P30" s="3"/>
      <c r="Q30" s="3"/>
    </row>
    <row r="31" spans="1:23" ht="15" customHeight="1" x14ac:dyDescent="0.25">
      <c r="A31" s="18"/>
      <c r="B31" s="199" t="s">
        <v>20</v>
      </c>
      <c r="C31" s="200"/>
      <c r="D31" s="81">
        <v>1675700</v>
      </c>
      <c r="E31" s="59">
        <v>4761.2590460000001</v>
      </c>
      <c r="F31" s="23">
        <v>5.3621699815184689</v>
      </c>
      <c r="G31" s="23">
        <f t="shared" si="0"/>
        <v>351.94472382421174</v>
      </c>
      <c r="H31" s="201" t="s">
        <v>21</v>
      </c>
      <c r="I31" s="202"/>
      <c r="J31" s="45"/>
      <c r="K31" s="45"/>
      <c r="L31" s="45"/>
      <c r="M31" s="48"/>
      <c r="N31" s="3"/>
      <c r="O31" s="3"/>
      <c r="P31" s="3"/>
      <c r="Q31" s="3"/>
    </row>
    <row r="32" spans="1:23" ht="15" customHeight="1" x14ac:dyDescent="0.25">
      <c r="A32" s="18"/>
      <c r="B32" s="199" t="s">
        <v>24</v>
      </c>
      <c r="C32" s="200"/>
      <c r="D32" s="81">
        <v>232300</v>
      </c>
      <c r="E32" s="59">
        <v>939.66493349999996</v>
      </c>
      <c r="F32" s="23">
        <v>1.0582585510301699</v>
      </c>
      <c r="G32" s="23">
        <f t="shared" si="0"/>
        <v>247.21578055993297</v>
      </c>
      <c r="H32" s="207" t="s">
        <v>25</v>
      </c>
      <c r="I32" s="208"/>
      <c r="J32" s="45"/>
      <c r="K32" s="45"/>
      <c r="L32" s="45"/>
      <c r="M32" s="48"/>
      <c r="N32" s="3"/>
      <c r="O32" s="3"/>
      <c r="P32" s="3"/>
      <c r="Q32" s="3"/>
    </row>
    <row r="33" spans="1:17" ht="15" customHeight="1" x14ac:dyDescent="0.25">
      <c r="A33" s="18"/>
      <c r="B33" s="199" t="s">
        <v>58</v>
      </c>
      <c r="C33" s="200"/>
      <c r="D33" s="81">
        <v>2173200</v>
      </c>
      <c r="E33" s="59">
        <v>1571.7973340000001</v>
      </c>
      <c r="F33" s="23">
        <v>1.7701713769357383</v>
      </c>
      <c r="G33" s="23">
        <f>D33/E33</f>
        <v>1382.6209988978133</v>
      </c>
      <c r="H33" s="201" t="s">
        <v>28</v>
      </c>
      <c r="I33" s="202"/>
      <c r="J33" s="45"/>
      <c r="K33" s="45"/>
      <c r="L33" s="45"/>
      <c r="M33" s="48"/>
      <c r="N33" s="3"/>
      <c r="O33" s="3"/>
      <c r="P33" s="3"/>
      <c r="Q33" s="3"/>
    </row>
    <row r="34" spans="1:17" ht="15" customHeight="1" x14ac:dyDescent="0.25">
      <c r="A34" s="18"/>
      <c r="B34" s="199" t="s">
        <v>30</v>
      </c>
      <c r="C34" s="200"/>
      <c r="D34" s="81">
        <v>675200</v>
      </c>
      <c r="E34" s="59">
        <v>26550.553510000002</v>
      </c>
      <c r="F34" s="23">
        <v>29.9014566627345</v>
      </c>
      <c r="G34" s="23">
        <f t="shared" si="0"/>
        <v>25.430731594567046</v>
      </c>
      <c r="H34" s="201" t="s">
        <v>31</v>
      </c>
      <c r="I34" s="202"/>
      <c r="J34" s="45"/>
      <c r="K34" s="45"/>
      <c r="L34" s="45"/>
      <c r="M34" s="48"/>
      <c r="N34" s="3"/>
      <c r="O34" s="3"/>
      <c r="P34" s="3"/>
      <c r="Q34" s="3"/>
    </row>
    <row r="35" spans="1:17" ht="15" customHeight="1" x14ac:dyDescent="0.25">
      <c r="A35" s="18"/>
      <c r="B35" s="199" t="s">
        <v>33</v>
      </c>
      <c r="C35" s="200"/>
      <c r="D35" s="81">
        <v>291000</v>
      </c>
      <c r="E35" s="59">
        <v>409.79358330000002</v>
      </c>
      <c r="F35" s="23">
        <v>0.4615129800249369</v>
      </c>
      <c r="G35" s="23">
        <f t="shared" si="0"/>
        <v>710.11360806732273</v>
      </c>
      <c r="H35" s="201" t="s">
        <v>34</v>
      </c>
      <c r="I35" s="202"/>
      <c r="J35" s="45"/>
      <c r="K35" s="45"/>
      <c r="L35" s="45"/>
      <c r="M35" s="48"/>
      <c r="N35" s="3"/>
      <c r="O35" s="3"/>
      <c r="P35" s="3"/>
      <c r="Q35" s="3"/>
    </row>
    <row r="36" spans="1:17" ht="15" customHeight="1" x14ac:dyDescent="0.25">
      <c r="A36" s="18"/>
      <c r="B36" s="199" t="s">
        <v>36</v>
      </c>
      <c r="C36" s="200"/>
      <c r="D36" s="81">
        <v>216200</v>
      </c>
      <c r="E36" s="59">
        <v>419.64943</v>
      </c>
      <c r="F36" s="23">
        <v>0.47261271746971778</v>
      </c>
      <c r="G36" s="23">
        <f t="shared" si="0"/>
        <v>515.19193055975313</v>
      </c>
      <c r="H36" s="201" t="s">
        <v>37</v>
      </c>
      <c r="I36" s="202"/>
      <c r="J36" s="45"/>
      <c r="K36" s="45"/>
      <c r="L36" s="45"/>
      <c r="M36" s="48"/>
      <c r="N36" s="47"/>
      <c r="O36" s="52"/>
      <c r="P36" s="3"/>
      <c r="Q36" s="3"/>
    </row>
    <row r="37" spans="1:17" ht="15" customHeight="1" x14ac:dyDescent="0.25">
      <c r="A37" s="18"/>
      <c r="B37" s="199" t="s">
        <v>40</v>
      </c>
      <c r="C37" s="200"/>
      <c r="D37" s="81">
        <v>388700</v>
      </c>
      <c r="E37" s="59">
        <v>3494.6854400000002</v>
      </c>
      <c r="F37" s="23">
        <v>3.9357441340984463</v>
      </c>
      <c r="G37" s="23">
        <f t="shared" si="0"/>
        <v>111.22603355110553</v>
      </c>
      <c r="H37" s="201" t="s">
        <v>41</v>
      </c>
      <c r="I37" s="202"/>
      <c r="J37" s="45"/>
      <c r="K37" s="45"/>
      <c r="L37" s="45"/>
      <c r="M37" s="48"/>
      <c r="N37" s="3"/>
      <c r="O37" s="3"/>
      <c r="P37" s="3"/>
      <c r="Q37" s="3"/>
    </row>
    <row r="38" spans="1:17" ht="15" customHeight="1" x14ac:dyDescent="0.25">
      <c r="A38" s="18"/>
      <c r="B38" s="199" t="s">
        <v>44</v>
      </c>
      <c r="C38" s="200"/>
      <c r="D38" s="81">
        <v>118200</v>
      </c>
      <c r="E38" s="59">
        <v>2209.480176</v>
      </c>
      <c r="F38" s="23">
        <v>2.4883351567398302</v>
      </c>
      <c r="G38" s="23">
        <f t="shared" si="0"/>
        <v>53.496746105225071</v>
      </c>
      <c r="H38" s="201" t="s">
        <v>45</v>
      </c>
      <c r="I38" s="202"/>
      <c r="J38" s="45"/>
      <c r="K38" s="45"/>
      <c r="L38" s="45"/>
      <c r="M38" s="48"/>
      <c r="N38" s="3"/>
      <c r="O38" s="3"/>
      <c r="P38" s="3"/>
      <c r="Q38" s="3"/>
    </row>
    <row r="39" spans="1:17" ht="15" customHeight="1" x14ac:dyDescent="0.25">
      <c r="A39" s="18"/>
      <c r="B39" s="199" t="s">
        <v>288</v>
      </c>
      <c r="C39" s="200"/>
      <c r="D39" s="81">
        <v>194500</v>
      </c>
      <c r="E39" s="59">
        <v>32832.287219999998</v>
      </c>
      <c r="F39" s="23">
        <v>36.975997998592511</v>
      </c>
      <c r="G39" s="23">
        <f t="shared" si="0"/>
        <v>5.9240466159640279</v>
      </c>
      <c r="H39" s="201" t="s">
        <v>49</v>
      </c>
      <c r="I39" s="202"/>
      <c r="J39" s="45"/>
      <c r="K39" s="45"/>
      <c r="L39" s="45"/>
      <c r="M39" s="48"/>
      <c r="N39" s="3"/>
      <c r="O39" s="3"/>
      <c r="P39" s="3"/>
      <c r="Q39" s="3"/>
    </row>
    <row r="40" spans="1:17" ht="15" customHeight="1" x14ac:dyDescent="0.25">
      <c r="A40" s="18"/>
      <c r="B40" s="203" t="s">
        <v>52</v>
      </c>
      <c r="C40" s="204"/>
      <c r="D40" s="81">
        <v>245200</v>
      </c>
      <c r="E40" s="85">
        <v>6904.7131799999997</v>
      </c>
      <c r="F40" s="24">
        <v>7.7761460544549692</v>
      </c>
      <c r="G40" s="23">
        <f t="shared" si="0"/>
        <v>35.511974734915782</v>
      </c>
      <c r="H40" s="205" t="s">
        <v>53</v>
      </c>
      <c r="I40" s="206"/>
      <c r="J40" s="45"/>
      <c r="K40" s="45"/>
      <c r="L40" s="45"/>
      <c r="M40" s="48"/>
      <c r="N40" s="3"/>
      <c r="O40" s="3"/>
      <c r="P40" s="3"/>
      <c r="Q40" s="3"/>
    </row>
    <row r="41" spans="1:17" ht="15" customHeight="1" x14ac:dyDescent="0.25">
      <c r="A41" s="18"/>
      <c r="B41" s="195" t="s">
        <v>7</v>
      </c>
      <c r="C41" s="196"/>
      <c r="D41" s="82">
        <v>11734000</v>
      </c>
      <c r="E41" s="86">
        <v>88793.512000000002</v>
      </c>
      <c r="F41" s="25">
        <v>100</v>
      </c>
      <c r="G41" s="54">
        <f t="shared" si="0"/>
        <v>132.1492948719046</v>
      </c>
      <c r="H41" s="197" t="s">
        <v>12</v>
      </c>
      <c r="I41" s="198"/>
      <c r="J41" s="45"/>
      <c r="K41" s="45"/>
      <c r="L41" s="45"/>
      <c r="M41" s="48"/>
      <c r="N41" s="3"/>
      <c r="O41" s="3"/>
      <c r="P41" s="3"/>
      <c r="Q41" s="3"/>
    </row>
    <row r="42" spans="1:17" ht="15" customHeight="1" x14ac:dyDescent="0.25">
      <c r="A42" s="193" t="s">
        <v>327</v>
      </c>
      <c r="B42" s="193"/>
      <c r="C42" s="193"/>
      <c r="D42" s="193"/>
      <c r="E42" s="193"/>
      <c r="F42" s="194" t="s">
        <v>328</v>
      </c>
      <c r="G42" s="194"/>
      <c r="H42" s="194"/>
      <c r="I42" s="194"/>
    </row>
    <row r="43" spans="1:17" ht="15" customHeight="1" x14ac:dyDescent="0.25">
      <c r="F43" s="26"/>
      <c r="G43" s="27"/>
      <c r="H43" s="2"/>
      <c r="I43" s="2"/>
    </row>
    <row r="52" spans="1:2" ht="15" customHeight="1" x14ac:dyDescent="0.25">
      <c r="A52" s="71"/>
      <c r="B52" s="71"/>
    </row>
    <row r="55" spans="1:2" ht="22.5" customHeight="1" x14ac:dyDescent="0.25"/>
    <row r="56" spans="1:2" ht="21.75" customHeight="1" x14ac:dyDescent="0.25"/>
  </sheetData>
  <mergeCells count="60">
    <mergeCell ref="A23:I23"/>
    <mergeCell ref="A24:I24"/>
    <mergeCell ref="A11:B11"/>
    <mergeCell ref="A12:B12"/>
    <mergeCell ref="A13:B13"/>
    <mergeCell ref="A14:B14"/>
    <mergeCell ref="A15:B15"/>
    <mergeCell ref="A16:B16"/>
    <mergeCell ref="A18:B18"/>
    <mergeCell ref="A19:B19"/>
    <mergeCell ref="A20:D20"/>
    <mergeCell ref="A17:B17"/>
    <mergeCell ref="F21:I21"/>
    <mergeCell ref="A21:E21"/>
    <mergeCell ref="A6:B6"/>
    <mergeCell ref="A7:B7"/>
    <mergeCell ref="A8:B8"/>
    <mergeCell ref="A9:B9"/>
    <mergeCell ref="A10:B10"/>
    <mergeCell ref="A5:B5"/>
    <mergeCell ref="A1:I1"/>
    <mergeCell ref="A2:I2"/>
    <mergeCell ref="A3:B3"/>
    <mergeCell ref="G3:H3"/>
    <mergeCell ref="A4:B4"/>
    <mergeCell ref="B25:I25"/>
    <mergeCell ref="B26:C28"/>
    <mergeCell ref="E26:F26"/>
    <mergeCell ref="H26:I28"/>
    <mergeCell ref="E27:E28"/>
    <mergeCell ref="F27:F28"/>
    <mergeCell ref="D27:D28"/>
    <mergeCell ref="B29:C29"/>
    <mergeCell ref="H29:I29"/>
    <mergeCell ref="B30:C30"/>
    <mergeCell ref="H30:I30"/>
    <mergeCell ref="B31:C31"/>
    <mergeCell ref="H31:I31"/>
    <mergeCell ref="H37:I37"/>
    <mergeCell ref="H36:I36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B37:C37"/>
    <mergeCell ref="A42:E42"/>
    <mergeCell ref="F42:I42"/>
    <mergeCell ref="B41:C41"/>
    <mergeCell ref="H41:I41"/>
    <mergeCell ref="B38:C38"/>
    <mergeCell ref="H38:I38"/>
    <mergeCell ref="B39:C39"/>
    <mergeCell ref="H39:I39"/>
    <mergeCell ref="B40:C40"/>
    <mergeCell ref="H40:I40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portrait" r:id="rId1"/>
  <headerFooter>
    <oddFooter>&amp;L&amp;9Department Of Statistics,Statistical YearBook Of Jordan 2024&amp;C&amp;P&amp;Rدائرة الإحصاءات العامة، الكتاب الإحصائي السنوي الأردني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2.2</vt:lpstr>
      <vt:lpstr>2.3</vt:lpstr>
      <vt:lpstr>2.4</vt:lpstr>
      <vt:lpstr>2.5</vt:lpstr>
      <vt:lpstr>2.6</vt:lpstr>
      <vt:lpstr>2.7</vt:lpstr>
      <vt:lpstr>'2.2'!_Toc175789740</vt:lpstr>
      <vt:lpstr>'2.2'!_Toc175789742</vt:lpstr>
      <vt:lpstr>'2.2'!_Toc175789744</vt:lpstr>
      <vt:lpstr>'2.2'!_Toc175789746</vt:lpstr>
      <vt:lpstr>'2.2'!_Toc175789747</vt:lpstr>
      <vt:lpstr>'2.2'!_Toc175789748</vt:lpstr>
      <vt:lpstr>'2.2'!_Toc175789750</vt:lpstr>
      <vt:lpstr>'2.2'!_Toc175789752</vt:lpstr>
      <vt:lpstr>'2.2'!Print_Area</vt:lpstr>
      <vt:lpstr>'2.3'!Print_Area</vt:lpstr>
      <vt:lpstr>'2.4'!Print_Area</vt:lpstr>
      <vt:lpstr>'2.5'!Print_Area</vt:lpstr>
      <vt:lpstr>'2.7'!Print_Area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</dc:creator>
  <cp:lastModifiedBy>Fedda Ananbeh</cp:lastModifiedBy>
  <cp:lastPrinted>2025-02-13T06:29:13Z</cp:lastPrinted>
  <dcterms:created xsi:type="dcterms:W3CDTF">2016-03-30T10:10:35Z</dcterms:created>
  <dcterms:modified xsi:type="dcterms:W3CDTF">2025-03-12T09:11:17Z</dcterms:modified>
</cp:coreProperties>
</file>