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worksheets/sheet172.xml" ContentType="application/vnd.openxmlformats-officedocument.spreadsheetml.worksheet+xml"/>
  <Override PartName="/xl/worksheets/sheet173.xml" ContentType="application/vnd.openxmlformats-officedocument.spreadsheetml.worksheet+xml"/>
  <Override PartName="/xl/worksheets/sheet174.xml" ContentType="application/vnd.openxmlformats-officedocument.spreadsheetml.worksheet+xml"/>
  <Override PartName="/xl/worksheets/sheet175.xml" ContentType="application/vnd.openxmlformats-officedocument.spreadsheetml.worksheet+xml"/>
  <Override PartName="/xl/worksheets/sheet176.xml" ContentType="application/vnd.openxmlformats-officedocument.spreadsheetml.worksheet+xml"/>
  <Override PartName="/xl/worksheets/sheet177.xml" ContentType="application/vnd.openxmlformats-officedocument.spreadsheetml.worksheet+xml"/>
  <Override PartName="/xl/worksheets/sheet178.xml" ContentType="application/vnd.openxmlformats-officedocument.spreadsheetml.worksheet+xml"/>
  <Override PartName="/xl/worksheets/sheet179.xml" ContentType="application/vnd.openxmlformats-officedocument.spreadsheetml.worksheet+xml"/>
  <Override PartName="/xl/worksheets/sheet180.xml" ContentType="application/vnd.openxmlformats-officedocument.spreadsheetml.worksheet+xml"/>
  <Override PartName="/xl/worksheets/sheet181.xml" ContentType="application/vnd.openxmlformats-officedocument.spreadsheetml.worksheet+xml"/>
  <Override PartName="/xl/worksheets/sheet182.xml" ContentType="application/vnd.openxmlformats-officedocument.spreadsheetml.worksheet+xml"/>
  <Override PartName="/xl/worksheets/sheet183.xml" ContentType="application/vnd.openxmlformats-officedocument.spreadsheetml.worksheet+xml"/>
  <Override PartName="/xl/worksheets/sheet184.xml" ContentType="application/vnd.openxmlformats-officedocument.spreadsheetml.worksheet+xml"/>
  <Override PartName="/xl/worksheets/sheet185.xml" ContentType="application/vnd.openxmlformats-officedocument.spreadsheetml.worksheet+xml"/>
  <Override PartName="/xl/worksheets/sheet186.xml" ContentType="application/vnd.openxmlformats-officedocument.spreadsheetml.worksheet+xml"/>
  <Override PartName="/xl/worksheets/sheet187.xml" ContentType="application/vnd.openxmlformats-officedocument.spreadsheetml.worksheet+xml"/>
  <Override PartName="/xl/worksheets/sheet188.xml" ContentType="application/vnd.openxmlformats-officedocument.spreadsheetml.worksheet+xml"/>
  <Override PartName="/xl/worksheets/sheet189.xml" ContentType="application/vnd.openxmlformats-officedocument.spreadsheetml.worksheet+xml"/>
  <Override PartName="/xl/worksheets/sheet190.xml" ContentType="application/vnd.openxmlformats-officedocument.spreadsheetml.worksheet+xml"/>
  <Override PartName="/xl/worksheets/sheet191.xml" ContentType="application/vnd.openxmlformats-officedocument.spreadsheetml.worksheet+xml"/>
  <Override PartName="/xl/worksheets/sheet192.xml" ContentType="application/vnd.openxmlformats-officedocument.spreadsheetml.worksheet+xml"/>
  <Override PartName="/xl/worksheets/sheet193.xml" ContentType="application/vnd.openxmlformats-officedocument.spreadsheetml.worksheet+xml"/>
  <Override PartName="/xl/worksheets/sheet194.xml" ContentType="application/vnd.openxmlformats-officedocument.spreadsheetml.worksheet+xml"/>
  <Override PartName="/xl/worksheets/sheet195.xml" ContentType="application/vnd.openxmlformats-officedocument.spreadsheetml.worksheet+xml"/>
  <Override PartName="/xl/worksheets/sheet196.xml" ContentType="application/vnd.openxmlformats-officedocument.spreadsheetml.worksheet+xml"/>
  <Override PartName="/xl/worksheets/sheet197.xml" ContentType="application/vnd.openxmlformats-officedocument.spreadsheetml.worksheet+xml"/>
  <Override PartName="/xl/worksheets/sheet198.xml" ContentType="application/vnd.openxmlformats-officedocument.spreadsheetml.worksheet+xml"/>
  <Override PartName="/xl/worksheets/sheet199.xml" ContentType="application/vnd.openxmlformats-officedocument.spreadsheetml.worksheet+xml"/>
  <Override PartName="/xl/worksheets/sheet200.xml" ContentType="application/vnd.openxmlformats-officedocument.spreadsheetml.worksheet+xml"/>
  <Override PartName="/xl/worksheets/sheet201.xml" ContentType="application/vnd.openxmlformats-officedocument.spreadsheetml.worksheet+xml"/>
  <Override PartName="/xl/worksheets/sheet202.xml" ContentType="application/vnd.openxmlformats-officedocument.spreadsheetml.worksheet+xml"/>
  <Override PartName="/xl/worksheets/sheet203.xml" ContentType="application/vnd.openxmlformats-officedocument.spreadsheetml.worksheet+xml"/>
  <Override PartName="/xl/worksheets/sheet204.xml" ContentType="application/vnd.openxmlformats-officedocument.spreadsheetml.worksheet+xml"/>
  <Override PartName="/xl/worksheets/sheet205.xml" ContentType="application/vnd.openxmlformats-officedocument.spreadsheetml.worksheet+xml"/>
  <Override PartName="/xl/worksheets/sheet206.xml" ContentType="application/vnd.openxmlformats-officedocument.spreadsheetml.worksheet+xml"/>
  <Override PartName="/xl/worksheets/sheet207.xml" ContentType="application/vnd.openxmlformats-officedocument.spreadsheetml.worksheet+xml"/>
  <Override PartName="/xl/worksheets/sheet208.xml" ContentType="application/vnd.openxmlformats-officedocument.spreadsheetml.worksheet+xml"/>
  <Override PartName="/xl/worksheets/sheet209.xml" ContentType="application/vnd.openxmlformats-officedocument.spreadsheetml.worksheet+xml"/>
  <Override PartName="/xl/worksheets/sheet210.xml" ContentType="application/vnd.openxmlformats-officedocument.spreadsheetml.worksheet+xml"/>
  <Override PartName="/xl/worksheets/sheet211.xml" ContentType="application/vnd.openxmlformats-officedocument.spreadsheetml.worksheet+xml"/>
  <Override PartName="/xl/worksheets/sheet212.xml" ContentType="application/vnd.openxmlformats-officedocument.spreadsheetml.worksheet+xml"/>
  <Override PartName="/xl/worksheets/sheet213.xml" ContentType="application/vnd.openxmlformats-officedocument.spreadsheetml.worksheet+xml"/>
  <Override PartName="/xl/worksheets/sheet214.xml" ContentType="application/vnd.openxmlformats-officedocument.spreadsheetml.worksheet+xml"/>
  <Override PartName="/xl/worksheets/sheet215.xml" ContentType="application/vnd.openxmlformats-officedocument.spreadsheetml.worksheet+xml"/>
  <Override PartName="/xl/worksheets/sheet216.xml" ContentType="application/vnd.openxmlformats-officedocument.spreadsheetml.worksheet+xml"/>
  <Override PartName="/xl/worksheets/sheet217.xml" ContentType="application/vnd.openxmlformats-officedocument.spreadsheetml.worksheet+xml"/>
  <Override PartName="/xl/worksheets/sheet218.xml" ContentType="application/vnd.openxmlformats-officedocument.spreadsheetml.worksheet+xml"/>
  <Override PartName="/xl/worksheets/sheet219.xml" ContentType="application/vnd.openxmlformats-officedocument.spreadsheetml.worksheet+xml"/>
  <Override PartName="/xl/worksheets/sheet220.xml" ContentType="application/vnd.openxmlformats-officedocument.spreadsheetml.worksheet+xml"/>
  <Override PartName="/xl/worksheets/sheet221.xml" ContentType="application/vnd.openxmlformats-officedocument.spreadsheetml.worksheet+xml"/>
  <Override PartName="/xl/worksheets/sheet222.xml" ContentType="application/vnd.openxmlformats-officedocument.spreadsheetml.worksheet+xml"/>
  <Override PartName="/xl/worksheets/sheet223.xml" ContentType="application/vnd.openxmlformats-officedocument.spreadsheetml.worksheet+xml"/>
  <Override PartName="/xl/worksheets/sheet224.xml" ContentType="application/vnd.openxmlformats-officedocument.spreadsheetml.worksheet+xml"/>
  <Override PartName="/xl/worksheets/sheet225.xml" ContentType="application/vnd.openxmlformats-officedocument.spreadsheetml.worksheet+xml"/>
  <Override PartName="/xl/worksheets/sheet226.xml" ContentType="application/vnd.openxmlformats-officedocument.spreadsheetml.worksheet+xml"/>
  <Override PartName="/xl/worksheets/sheet227.xml" ContentType="application/vnd.openxmlformats-officedocument.spreadsheetml.worksheet+xml"/>
  <Override PartName="/xl/worksheets/sheet228.xml" ContentType="application/vnd.openxmlformats-officedocument.spreadsheetml.worksheet+xml"/>
  <Override PartName="/xl/worksheets/sheet229.xml" ContentType="application/vnd.openxmlformats-officedocument.spreadsheetml.worksheet+xml"/>
  <Override PartName="/xl/worksheets/sheet230.xml" ContentType="application/vnd.openxmlformats-officedocument.spreadsheetml.worksheet+xml"/>
  <Override PartName="/xl/worksheets/sheet231.xml" ContentType="application/vnd.openxmlformats-officedocument.spreadsheetml.worksheet+xml"/>
  <Override PartName="/xl/worksheets/sheet232.xml" ContentType="application/vnd.openxmlformats-officedocument.spreadsheetml.worksheet+xml"/>
  <Override PartName="/xl/worksheets/sheet233.xml" ContentType="application/vnd.openxmlformats-officedocument.spreadsheetml.worksheet+xml"/>
  <Override PartName="/xl/worksheets/sheet234.xml" ContentType="application/vnd.openxmlformats-officedocument.spreadsheetml.worksheet+xml"/>
  <Override PartName="/xl/worksheets/sheet235.xml" ContentType="application/vnd.openxmlformats-officedocument.spreadsheetml.worksheet+xml"/>
  <Override PartName="/xl/worksheets/sheet236.xml" ContentType="application/vnd.openxmlformats-officedocument.spreadsheetml.worksheet+xml"/>
  <Override PartName="/xl/worksheets/sheet237.xml" ContentType="application/vnd.openxmlformats-officedocument.spreadsheetml.worksheet+xml"/>
  <Override PartName="/xl/worksheets/sheet238.xml" ContentType="application/vnd.openxmlformats-officedocument.spreadsheetml.worksheet+xml"/>
  <Override PartName="/xl/worksheets/sheet239.xml" ContentType="application/vnd.openxmlformats-officedocument.spreadsheetml.worksheet+xml"/>
  <Override PartName="/xl/worksheets/sheet240.xml" ContentType="application/vnd.openxmlformats-officedocument.spreadsheetml.worksheet+xml"/>
  <Override PartName="/xl/worksheets/sheet241.xml" ContentType="application/vnd.openxmlformats-officedocument.spreadsheetml.worksheet+xml"/>
  <Override PartName="/xl/worksheets/sheet242.xml" ContentType="application/vnd.openxmlformats-officedocument.spreadsheetml.worksheet+xml"/>
  <Override PartName="/xl/worksheets/sheet243.xml" ContentType="application/vnd.openxmlformats-officedocument.spreadsheetml.worksheet+xml"/>
  <Override PartName="/xl/worksheets/sheet244.xml" ContentType="application/vnd.openxmlformats-officedocument.spreadsheetml.worksheet+xml"/>
  <Override PartName="/xl/worksheets/sheet245.xml" ContentType="application/vnd.openxmlformats-officedocument.spreadsheetml.worksheet+xml"/>
  <Override PartName="/xl/worksheets/sheet246.xml" ContentType="application/vnd.openxmlformats-officedocument.spreadsheetml.worksheet+xml"/>
  <Override PartName="/xl/worksheets/sheet247.xml" ContentType="application/vnd.openxmlformats-officedocument.spreadsheetml.worksheet+xml"/>
  <Override PartName="/xl/worksheets/sheet248.xml" ContentType="application/vnd.openxmlformats-officedocument.spreadsheetml.worksheet+xml"/>
  <Override PartName="/xl/worksheets/sheet249.xml" ContentType="application/vnd.openxmlformats-officedocument.spreadsheetml.worksheet+xml"/>
  <Override PartName="/xl/worksheets/sheet250.xml" ContentType="application/vnd.openxmlformats-officedocument.spreadsheetml.worksheet+xml"/>
  <Override PartName="/xl/worksheets/sheet251.xml" ContentType="application/vnd.openxmlformats-officedocument.spreadsheetml.worksheet+xml"/>
  <Override PartName="/xl/worksheets/sheet252.xml" ContentType="application/vnd.openxmlformats-officedocument.spreadsheetml.worksheet+xml"/>
  <Override PartName="/xl/worksheets/sheet253.xml" ContentType="application/vnd.openxmlformats-officedocument.spreadsheetml.worksheet+xml"/>
  <Override PartName="/xl/worksheets/sheet254.xml" ContentType="application/vnd.openxmlformats-officedocument.spreadsheetml.worksheet+xml"/>
  <Override PartName="/xl/worksheets/sheet25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135" windowWidth="20730" windowHeight="9285" tabRatio="968"/>
  </bookViews>
  <sheets>
    <sheet name="الغلاف" sheetId="1" r:id="rId1"/>
    <sheet name="تقديم " sheetId="364" r:id="rId2"/>
    <sheet name="المناخ" sheetId="3" r:id="rId3"/>
    <sheet name="1.1" sheetId="4" r:id="rId4"/>
    <sheet name="2.1" sheetId="5" r:id="rId5"/>
    <sheet name="السكان " sheetId="6" r:id="rId6"/>
    <sheet name="1.2" sheetId="8" r:id="rId7"/>
    <sheet name="2.2" sheetId="9" r:id="rId8"/>
    <sheet name="3.2" sheetId="260" r:id="rId9"/>
    <sheet name="4.2" sheetId="10" r:id="rId10"/>
    <sheet name="تابع4.2" sheetId="11" r:id="rId11"/>
    <sheet name="تابع (4.2)" sheetId="12" r:id="rId12"/>
    <sheet name="5.2+6.2" sheetId="13" r:id="rId13"/>
    <sheet name="الاحصاءات الحيويه" sheetId="7" r:id="rId14"/>
    <sheet name="1.3" sheetId="331" r:id="rId15"/>
    <sheet name="2.3+3.3" sheetId="332" r:id="rId16"/>
    <sheet name="4.3" sheetId="16" r:id="rId17"/>
    <sheet name="5.3+6.3" sheetId="333" r:id="rId18"/>
    <sheet name="7.3" sheetId="19" r:id="rId19"/>
    <sheet name="8.3" sheetId="20" r:id="rId20"/>
    <sheet name="9.3" sheetId="21" r:id="rId21"/>
    <sheet name="10.3" sheetId="348" r:id="rId22"/>
    <sheet name="11.3" sheetId="347" r:id="rId23"/>
    <sheet name="12.3" sheetId="24" r:id="rId24"/>
    <sheet name="13.3+14.3" sheetId="25" r:id="rId25"/>
    <sheet name="15.3+16.3" sheetId="334" r:id="rId26"/>
    <sheet name="17.3" sheetId="29" r:id="rId27"/>
    <sheet name="18.3" sheetId="335" r:id="rId28"/>
    <sheet name="19.3" sheetId="336" r:id="rId29"/>
    <sheet name="تابع19.3" sheetId="354" r:id="rId30"/>
    <sheet name="20.3" sheetId="32" r:id="rId31"/>
    <sheet name="العمل والاجور" sheetId="340" r:id="rId32"/>
    <sheet name="Labour and Wages" sheetId="339" r:id="rId33"/>
    <sheet name="1.4+2.4" sheetId="344" r:id="rId34"/>
    <sheet name="3.4" sheetId="343" r:id="rId35"/>
    <sheet name="4.4" sheetId="342" r:id="rId36"/>
    <sheet name="5.4" sheetId="261" r:id="rId37"/>
    <sheet name="6.4" sheetId="345" r:id="rId38"/>
    <sheet name="7.4" sheetId="40" r:id="rId39"/>
    <sheet name="8.4" sheetId="41" r:id="rId40"/>
    <sheet name="9.4" sheetId="42" r:id="rId41"/>
    <sheet name="10.4" sheetId="263" r:id="rId42"/>
    <sheet name="تابع10.4" sheetId="262" r:id="rId43"/>
    <sheet name="تابع(10.4)" sheetId="264" r:id="rId44"/>
    <sheet name="تابعع10.4" sheetId="265" r:id="rId45"/>
    <sheet name="تتابع10.4" sheetId="266" r:id="rId46"/>
    <sheet name="11.4" sheetId="267" r:id="rId47"/>
    <sheet name="12.4" sheetId="268" r:id="rId48"/>
    <sheet name="13.4" sheetId="269" r:id="rId49"/>
    <sheet name="14.4+15.4" sheetId="270" r:id="rId50"/>
    <sheet name="16.4" sheetId="271" r:id="rId51"/>
    <sheet name="17.4" sheetId="272" r:id="rId52"/>
    <sheet name="18.4" sheetId="273" r:id="rId53"/>
    <sheet name="19.4" sheetId="274" r:id="rId54"/>
    <sheet name="20.4" sheetId="279" r:id="rId55"/>
    <sheet name="21.4+22.4" sheetId="278" r:id="rId56"/>
    <sheet name="23.4" sheetId="277" r:id="rId57"/>
    <sheet name="24.4" sheetId="355" r:id="rId58"/>
    <sheet name="25.4+26.4" sheetId="276" r:id="rId59"/>
    <sheet name="27.4" sheetId="275" r:id="rId60"/>
    <sheet name="28.4" sheetId="281" r:id="rId61"/>
    <sheet name="تابع28.4" sheetId="282" r:id="rId62"/>
    <sheet name="29.4" sheetId="283" r:id="rId63"/>
    <sheet name="الزراعة" sheetId="284" r:id="rId64"/>
    <sheet name="1.1.5+2.1.5" sheetId="280" r:id="rId65"/>
    <sheet name="3.1.5+1.2.5" sheetId="285" r:id="rId66"/>
    <sheet name="2.2.5" sheetId="286" r:id="rId67"/>
    <sheet name="3.2.5" sheetId="289" r:id="rId68"/>
    <sheet name="(1.3.5)" sheetId="291" r:id="rId69"/>
    <sheet name="(2.3.5)" sheetId="290" r:id="rId70"/>
    <sheet name="(1.4.5)" sheetId="288" r:id="rId71"/>
    <sheet name="البيئة" sheetId="287" r:id="rId72"/>
    <sheet name="Enviro" sheetId="293" r:id="rId73"/>
    <sheet name="1.1.6+2.1.6" sheetId="295" r:id="rId74"/>
    <sheet name="3.1.6" sheetId="356" r:id="rId75"/>
    <sheet name="4.1.6" sheetId="292" r:id="rId76"/>
    <sheet name="5.1.6" sheetId="297" r:id="rId77"/>
    <sheet name="6.1.6" sheetId="299" r:id="rId78"/>
    <sheet name="7.1.6+8.1.6" sheetId="301" r:id="rId79"/>
    <sheet name="1.2.6" sheetId="300" r:id="rId80"/>
    <sheet name="الصناعه" sheetId="298" r:id="rId81"/>
    <sheet name="1.1.7" sheetId="357" r:id="rId82"/>
    <sheet name="1.2.7+2.2.7" sheetId="303" r:id="rId83"/>
    <sheet name="3.2.7+4.2.7" sheetId="311" r:id="rId84"/>
    <sheet name="5.2.7+6.2.7" sheetId="310" r:id="rId85"/>
    <sheet name="الكهرباء" sheetId="309" r:id="rId86"/>
    <sheet name="1.8" sheetId="307" r:id="rId87"/>
    <sheet name="2.8" sheetId="358" r:id="rId88"/>
    <sheet name="3.8" sheetId="346" r:id="rId89"/>
    <sheet name="4.8+5.8" sheetId="304" r:id="rId90"/>
    <sheet name="الانشاءات" sheetId="305" r:id="rId91"/>
    <sheet name="Constructions" sheetId="296" r:id="rId92"/>
    <sheet name="1.1.9" sheetId="353" r:id="rId93"/>
    <sheet name="2.1.9" sheetId="352" r:id="rId94"/>
    <sheet name="1.2.9" sheetId="314" r:id="rId95"/>
    <sheet name="1.3.9" sheetId="318" r:id="rId96"/>
    <sheet name="2.3.9" sheetId="317" r:id="rId97"/>
    <sheet name="التجارة الداخلية" sheetId="313" r:id="rId98"/>
    <sheet name="1.10" sheetId="321" r:id="rId99"/>
    <sheet name="تابع جدول1.10" sheetId="320" r:id="rId100"/>
    <sheet name="تابع(1.10)" sheetId="322" r:id="rId101"/>
    <sheet name="تابع 1.10&quot;" sheetId="323" r:id="rId102"/>
    <sheet name="النقل" sheetId="324" r:id="rId103"/>
    <sheet name="Transport" sheetId="325" r:id="rId104"/>
    <sheet name="1.1.11+2.1.11" sheetId="319" r:id="rId105"/>
    <sheet name="3.1.11" sheetId="326" r:id="rId106"/>
    <sheet name="4.1.11" sheetId="328" r:id="rId107"/>
    <sheet name="5.1.11" sheetId="329" r:id="rId108"/>
    <sheet name="6.1.11" sheetId="111" r:id="rId109"/>
    <sheet name="7.1.11+8.1.11" sheetId="330" r:id="rId110"/>
    <sheet name="9.1.11+10.1.11" sheetId="327" r:id="rId111"/>
    <sheet name="11.1.11" sheetId="114" r:id="rId112"/>
    <sheet name="12.1.11" sheetId="115" r:id="rId113"/>
    <sheet name="1.2.11" sheetId="116" r:id="rId114"/>
    <sheet name="2.2.11" sheetId="117" r:id="rId115"/>
    <sheet name="3.2.11" sheetId="121" r:id="rId116"/>
    <sheet name="4.2.11" sheetId="122" r:id="rId117"/>
    <sheet name="تابع4.2.11" sheetId="123" r:id="rId118"/>
    <sheet name="تابع النقل4.2.11" sheetId="124" r:id="rId119"/>
    <sheet name="5.2.11+6.2.11" sheetId="125" r:id="rId120"/>
    <sheet name="7.2.11" sheetId="126" r:id="rId121"/>
    <sheet name="8.2.11" sheetId="127" r:id="rId122"/>
    <sheet name="9.2.11+10.2.11" sheetId="128" r:id="rId123"/>
    <sheet name="11.2.11+1.3.11" sheetId="129" r:id="rId124"/>
    <sheet name="2.3.11+3.3.11" sheetId="130" r:id="rId125"/>
    <sheet name="المعلومات والاتصالات" sheetId="131" r:id="rId126"/>
    <sheet name="1.12" sheetId="132" r:id="rId127"/>
    <sheet name="2.12" sheetId="133" r:id="rId128"/>
    <sheet name="3.12" sheetId="134" r:id="rId129"/>
    <sheet name="4.12" sheetId="135" r:id="rId130"/>
    <sheet name="التعليم" sheetId="136" r:id="rId131"/>
    <sheet name="1.1.13" sheetId="137" r:id="rId132"/>
    <sheet name="2.1.13" sheetId="138" r:id="rId133"/>
    <sheet name="3.1.13" sheetId="140" r:id="rId134"/>
    <sheet name="4.1.13" sheetId="141" r:id="rId135"/>
    <sheet name="5.1.13" sheetId="142" r:id="rId136"/>
    <sheet name="6.1.13" sheetId="143" r:id="rId137"/>
    <sheet name="تابع 6.1.13" sheetId="359" r:id="rId138"/>
    <sheet name="7.1.13" sheetId="144" r:id="rId139"/>
    <sheet name="تابع 7.1.13" sheetId="360" r:id="rId140"/>
    <sheet name="8.1.13" sheetId="145" r:id="rId141"/>
    <sheet name="9.1.13" sheetId="146" r:id="rId142"/>
    <sheet name="1.2.13" sheetId="147" r:id="rId143"/>
    <sheet name="2.2.13" sheetId="148" r:id="rId144"/>
    <sheet name="3.2.13" sheetId="149" r:id="rId145"/>
    <sheet name="4.2.13" sheetId="150" r:id="rId146"/>
    <sheet name="5.2.13" sheetId="151" r:id="rId147"/>
    <sheet name="6.2.13" sheetId="152" r:id="rId148"/>
    <sheet name="7.2.13" sheetId="153" r:id="rId149"/>
    <sheet name="8.2.13" sheetId="154" r:id="rId150"/>
    <sheet name="9.2.13" sheetId="155" r:id="rId151"/>
    <sheet name="10.2.13" sheetId="156" r:id="rId152"/>
    <sheet name="الصحه" sheetId="157" r:id="rId153"/>
    <sheet name="1.14" sheetId="158" r:id="rId154"/>
    <sheet name="2.14" sheetId="159" state="hidden" r:id="rId155"/>
    <sheet name="2.14+3.14" sheetId="161" r:id="rId156"/>
    <sheet name="4.14+5.14" sheetId="162" r:id="rId157"/>
    <sheet name="6.14" sheetId="163" r:id="rId158"/>
    <sheet name="7.14+8.14" sheetId="164" r:id="rId159"/>
    <sheet name="9.14" sheetId="165" r:id="rId160"/>
    <sheet name="10.14" sheetId="166" r:id="rId161"/>
    <sheet name="11.14+12.14" sheetId="167" r:id="rId162"/>
    <sheet name="13.14" sheetId="168" r:id="rId163"/>
    <sheet name="السفروالسياحه والخدمات" sheetId="170" r:id="rId164"/>
    <sheet name="تابع السياحة والسفر" sheetId="171" r:id="rId165"/>
    <sheet name="1.1.15+2.1.15" sheetId="172" r:id="rId166"/>
    <sheet name="3.1.15" sheetId="173" r:id="rId167"/>
    <sheet name="تابع3.1.15" sheetId="174" r:id="rId168"/>
    <sheet name="4.1.15" sheetId="175" r:id="rId169"/>
    <sheet name="5.1.15" sheetId="176" r:id="rId170"/>
    <sheet name="6.1.15" sheetId="177" r:id="rId171"/>
    <sheet name="تابع6.1.15" sheetId="178" r:id="rId172"/>
    <sheet name="1.2.15+2.2.15+3.2.15" sheetId="179" r:id="rId173"/>
    <sheet name="4.2.15+5.2.15" sheetId="180" r:id="rId174"/>
    <sheet name="6.2.15+7.2.15" sheetId="181" r:id="rId175"/>
    <sheet name="1.3.15" sheetId="182" r:id="rId176"/>
    <sheet name="1.4.15" sheetId="183" r:id="rId177"/>
    <sheet name="تابع1.4.15" sheetId="184" r:id="rId178"/>
    <sheet name="تابع 2(1.4.15)" sheetId="185" r:id="rId179"/>
    <sheet name="الثقافه والاعلام" sheetId="186" r:id="rId180"/>
    <sheet name="1.16+2.16" sheetId="187" r:id="rId181"/>
    <sheet name="3.16+4.16" sheetId="188" r:id="rId182"/>
    <sheet name="الثقافه والاعلام5.16" sheetId="189" r:id="rId183"/>
    <sheet name="الامن والعداله" sheetId="190" r:id="rId184"/>
    <sheet name="1.17+2.17" sheetId="191" r:id="rId185"/>
    <sheet name="3.17+4.17" sheetId="192" r:id="rId186"/>
    <sheet name="5.17" sheetId="193" r:id="rId187"/>
    <sheet name="6.17+7.17" sheetId="194" r:id="rId188"/>
    <sheet name="8.17" sheetId="195" r:id="rId189"/>
    <sheet name="9.17+10.17" sheetId="196" r:id="rId190"/>
    <sheet name="الضمان الاجتماعي" sheetId="197" r:id="rId191"/>
    <sheet name="1.18+2.18" sheetId="198" r:id="rId192"/>
    <sheet name="3.18" sheetId="199" r:id="rId193"/>
    <sheet name="تابع3.18" sheetId="200" r:id="rId194"/>
    <sheet name="4.18+5.18" sheetId="201" r:id="rId195"/>
    <sheet name="6.18+7.18" sheetId="202" r:id="rId196"/>
    <sheet name="الجمعيات والنقابات" sheetId="203" r:id="rId197"/>
    <sheet name="1.1.19" sheetId="204" r:id="rId198"/>
    <sheet name="2.1.19" sheetId="205" r:id="rId199"/>
    <sheet name="1.2.19+2.2.19" sheetId="206" r:id="rId200"/>
    <sheet name="3.2.19+4.2.19" sheetId="207" r:id="rId201"/>
    <sheet name="5.2.19" sheetId="208" r:id="rId202"/>
    <sheet name="6.2.19" sheetId="209" r:id="rId203"/>
    <sheet name="المالية والبنوك" sheetId="210" r:id="rId204"/>
    <sheet name="1.20" sheetId="211" r:id="rId205"/>
    <sheet name="2.20" sheetId="212" r:id="rId206"/>
    <sheet name="3.20" sheetId="213" r:id="rId207"/>
    <sheet name="4.20" sheetId="214" r:id="rId208"/>
    <sheet name="5.20" sheetId="215" r:id="rId209"/>
    <sheet name="التجاره الخارجيه" sheetId="216" r:id="rId210"/>
    <sheet name="External Trade" sheetId="217" r:id="rId211"/>
    <sheet name="1.1.21" sheetId="218" r:id="rId212"/>
    <sheet name="2.1.21" sheetId="219" r:id="rId213"/>
    <sheet name="جدول 2تابع2.1.21" sheetId="220" r:id="rId214"/>
    <sheet name="جدول 3 تابع 2.1.21" sheetId="222" r:id="rId215"/>
    <sheet name="جدول 4تابع2.1.21" sheetId="223" r:id="rId216"/>
    <sheet name="جدول 5تابع2.1.21" sheetId="224" r:id="rId217"/>
    <sheet name="جدول 6تابع2.1.21" sheetId="225" r:id="rId218"/>
    <sheet name="1.2.21" sheetId="226" r:id="rId219"/>
    <sheet name="2.2.21" sheetId="227" r:id="rId220"/>
    <sheet name="1.3.21" sheetId="228" r:id="rId221"/>
    <sheet name="2.3.21" sheetId="229" r:id="rId222"/>
    <sheet name="الاسعار والارقام القياسيه" sheetId="230" r:id="rId223"/>
    <sheet name="1.1.22" sheetId="231" r:id="rId224"/>
    <sheet name="تابع1.1.22" sheetId="232" r:id="rId225"/>
    <sheet name="جدول ِA1.1.22" sheetId="233" r:id="rId226"/>
    <sheet name="تابع جدولA1.1.21" sheetId="234" r:id="rId227"/>
    <sheet name="2.1.22" sheetId="235" r:id="rId228"/>
    <sheet name="3.1.22" sheetId="236" r:id="rId229"/>
    <sheet name="4.1.22" sheetId="237" r:id="rId230"/>
    <sheet name="تابع4.1.22" sheetId="238" r:id="rId231"/>
    <sheet name="1.2.22" sheetId="239" r:id="rId232"/>
    <sheet name="تابع1.2.22" sheetId="240" r:id="rId233"/>
    <sheet name="تابع جدول1.2.22" sheetId="241" r:id="rId234"/>
    <sheet name="يتبع1.2.22" sheetId="349" r:id="rId235"/>
    <sheet name="جدول1.2.22" sheetId="242" r:id="rId236"/>
    <sheet name="2.2.22" sheetId="243" r:id="rId237"/>
    <sheet name="تابع جدول 2.2.22" sheetId="244" r:id="rId238"/>
    <sheet name="تابع جدول (2.2.22)" sheetId="245" r:id="rId239"/>
    <sheet name="تابع جدول 2.2.22&quot;" sheetId="246" r:id="rId240"/>
    <sheet name="تابع جدول2.2.22’" sheetId="247" r:id="rId241"/>
    <sheet name="3.2.22" sheetId="248" r:id="rId242"/>
    <sheet name="الحسابات القوميه" sheetId="249" r:id="rId243"/>
    <sheet name="1.23" sheetId="250" r:id="rId244"/>
    <sheet name="2.23" sheetId="251" r:id="rId245"/>
    <sheet name="3.23" sheetId="252" r:id="rId246"/>
    <sheet name="4.23" sheetId="253" r:id="rId247"/>
    <sheet name="5.23" sheetId="254" r:id="rId248"/>
    <sheet name="6.23" sheetId="255" r:id="rId249"/>
    <sheet name="7.23" sheetId="256" r:id="rId250"/>
    <sheet name="8.23" sheetId="257" r:id="rId251"/>
    <sheet name="9.23" sheetId="258" r:id="rId252"/>
    <sheet name="10.23" sheetId="259" r:id="rId253"/>
    <sheet name="Preface" sheetId="362" r:id="rId254"/>
    <sheet name="cover" sheetId="363" r:id="rId255"/>
  </sheets>
  <definedNames>
    <definedName name="_Toc115350379" localSheetId="253">Preface!$A$1</definedName>
    <definedName name="_Toc20302551" localSheetId="38">'7.4'!$A$3</definedName>
    <definedName name="_Toc270242328" localSheetId="2">المناخ!#REF!</definedName>
    <definedName name="_Toc270242342" localSheetId="72">Enviro!$A$3</definedName>
    <definedName name="_Toc270242368" localSheetId="210">'External Trade'!$A$3</definedName>
    <definedName name="_Toc270242369" localSheetId="210">'External Trade'!$A$5</definedName>
    <definedName name="_Toc270242370" localSheetId="210">'External Trade'!$A$19</definedName>
    <definedName name="_Toc270242371" localSheetId="210">'External Trade'!$A$23</definedName>
    <definedName name="_Toc272220104" localSheetId="1">'تقديم '!$A$1</definedName>
    <definedName name="_Toc272220151" localSheetId="209">'التجاره الخارجيه'!$A$2</definedName>
    <definedName name="_Toc272220152" localSheetId="209">'التجاره الخارجيه'!$A$5</definedName>
    <definedName name="_Toc272220153" localSheetId="209">'التجاره الخارجيه'!$A$19</definedName>
    <definedName name="_Toc272220154" localSheetId="209">'التجاره الخارجيه'!$A$23</definedName>
    <definedName name="_Toc295226634" localSheetId="253">Preface!$A$2</definedName>
    <definedName name="_Toc330203802" localSheetId="4">'2.1'!#REF!</definedName>
    <definedName name="_Toc330465139" localSheetId="2">المناخ!$A$10</definedName>
    <definedName name="_Toc330465387" localSheetId="102">النقل!#REF!</definedName>
    <definedName name="_Toc330465388" localSheetId="102">النقل!#REF!</definedName>
    <definedName name="_Toc330465389" localSheetId="102">النقل!#REF!</definedName>
    <definedName name="_Toc330465390" localSheetId="102">النقل!#REF!</definedName>
    <definedName name="_Toc330467547" localSheetId="108">'6.1.11'!$A$1</definedName>
    <definedName name="_Toc330467553" localSheetId="112">'12.1.11'!$A$1</definedName>
    <definedName name="_Toc330467597" localSheetId="122">'9.2.11+10.2.11'!$A$24</definedName>
    <definedName name="_Toc330801056" localSheetId="122">'9.2.11+10.2.11'!$A$2</definedName>
    <definedName name="_Toc330801057" localSheetId="122">'9.2.11+10.2.11'!$A$25</definedName>
    <definedName name="_Toc330812053" localSheetId="203">'المالية والبنوك'!$A$12</definedName>
    <definedName name="_Toc330817294" localSheetId="103">Transport!$A$2</definedName>
    <definedName name="_Toc330817295" localSheetId="103">Transport!$A$6</definedName>
    <definedName name="_Toc330817296" localSheetId="103">Transport!$A$11</definedName>
    <definedName name="_Toc330817297" localSheetId="103">Transport!$A$19</definedName>
    <definedName name="_Toc361217795" localSheetId="71">البيئة!$B$10</definedName>
    <definedName name="_Toc361217797" localSheetId="72">Enviro!$A$11</definedName>
    <definedName name="_Toc361218312" localSheetId="18">'7.3'!$A$1</definedName>
    <definedName name="_Toc361218313" localSheetId="19">'8.3'!$A$1</definedName>
    <definedName name="_Toc361218314" localSheetId="20">'9.3'!$A$1</definedName>
    <definedName name="_Toc361218317" localSheetId="23">'12.3'!$A$1</definedName>
    <definedName name="_Toc361218325" localSheetId="30">'20.3'!$A$1</definedName>
    <definedName name="_Toc361575835" localSheetId="5">'السكان '!#REF!</definedName>
    <definedName name="_Toc361649366" localSheetId="5">'السكان '!$A$20</definedName>
    <definedName name="_Toc395608804" localSheetId="128">'3.12'!$A$2</definedName>
    <definedName name="_Toc428951432" localSheetId="16">'4.3'!$A$1</definedName>
    <definedName name="_Toc428951441" localSheetId="24">'13.3+14.3'!#REF!</definedName>
    <definedName name="_Toc428951445" localSheetId="26">'17.3'!$A$1</definedName>
    <definedName name="_Toc428952479" localSheetId="38">'7.4'!$A$1</definedName>
    <definedName name="_Toc428952480" localSheetId="39">'8.4'!$A$1</definedName>
    <definedName name="_Toc428952481" localSheetId="40">'9.4'!$A$1</definedName>
    <definedName name="_Toc428955090" localSheetId="128">'3.12'!$A$1</definedName>
    <definedName name="_Toc428955436" localSheetId="161">'11.14+12.14'!$A$21</definedName>
    <definedName name="_Toc429038334" localSheetId="223">'1.1.22'!$A$1</definedName>
    <definedName name="_Toc429047162" localSheetId="3">'1.1'!$A$1</definedName>
    <definedName name="_Toc429309423" localSheetId="2">المناخ!#REF!</definedName>
    <definedName name="_Toc429309425" localSheetId="13">'الاحصاءات الحيويه'!#REF!</definedName>
    <definedName name="_Toc429309429" localSheetId="63">الزراعة!$A$8</definedName>
    <definedName name="_Toc429309431" localSheetId="63">الزراعة!$A$18</definedName>
    <definedName name="_Toc429309448" localSheetId="114">'2.2.11'!$A$1</definedName>
    <definedName name="_Toc429309449" localSheetId="125">'المعلومات والاتصالات'!#REF!</definedName>
    <definedName name="_Toc429309450" localSheetId="130">التعليم!$A$2</definedName>
    <definedName name="_Toc429309451" localSheetId="130">التعليم!$A$3</definedName>
    <definedName name="_Toc429309452" localSheetId="130">التعليم!$A$8</definedName>
    <definedName name="_Toc429309453" localSheetId="152">الصحه!#REF!</definedName>
    <definedName name="_Toc429309454" localSheetId="163">'السفروالسياحه والخدمات'!$A$1</definedName>
    <definedName name="_Toc429309455" localSheetId="163">'السفروالسياحه والخدمات'!$A$3</definedName>
    <definedName name="_Toc429309456" localSheetId="163">'السفروالسياحه والخدمات'!$A$7</definedName>
    <definedName name="_Toc429309457" localSheetId="163">'السفروالسياحه والخدمات'!$A$10</definedName>
    <definedName name="_Toc429309458" localSheetId="163">'السفروالسياحه والخدمات'!$A$14</definedName>
    <definedName name="_Toc429309459" localSheetId="179">'الثقافه والاعلام'!$A$6</definedName>
    <definedName name="_Toc429309460" localSheetId="183">'الامن والعداله'!$A$7</definedName>
    <definedName name="_Toc429309461" localSheetId="190">'الضمان الاجتماعي'!$A$4</definedName>
    <definedName name="_Toc429309462" localSheetId="196">'الجمعيات والنقابات'!$A$2</definedName>
    <definedName name="_Toc429309463" localSheetId="196">'الجمعيات والنقابات'!$A$3</definedName>
    <definedName name="_Toc429309464" localSheetId="196">'الجمعيات والنقابات'!$A$8</definedName>
    <definedName name="_Toc429309465" localSheetId="203">'المالية والبنوك'!$A$1</definedName>
    <definedName name="_Toc429309471" localSheetId="222">'الاسعار والارقام القياسيه'!$A$2</definedName>
    <definedName name="_Toc429309472" localSheetId="222">'الاسعار والارقام القياسيه'!$A$8</definedName>
    <definedName name="_Toc429309473" localSheetId="242">'الحسابات القوميه'!#REF!</definedName>
    <definedName name="_Toc429391228" localSheetId="115">'3.2.11'!$C$7</definedName>
    <definedName name="_Toc429391230" localSheetId="119">'5.2.11+6.2.11'!$A$1</definedName>
    <definedName name="_Toc429391233" localSheetId="119">'5.2.11+6.2.11'!$A$32</definedName>
    <definedName name="_Toc429391236" localSheetId="122">'9.2.11+10.2.11'!$A$1</definedName>
    <definedName name="_Toc429400112" localSheetId="165">'1.1.15+2.1.15'!#REF!</definedName>
    <definedName name="_Toc429899209" localSheetId="125">'المعلومات والاتصالات'!$A$10</definedName>
    <definedName name="_Toc429899214" localSheetId="222">'الاسعار والارقام القياسيه'!$A$20</definedName>
    <definedName name="_Toc429899215" localSheetId="222">'الاسعار والارقام القياسيه'!$A$21</definedName>
    <definedName name="_Toc429907644" localSheetId="16">'4.3'!$A$2</definedName>
    <definedName name="_Toc429907647" localSheetId="18">'7.3'!$A$2</definedName>
    <definedName name="_Toc429907648" localSheetId="19">'8.3'!$A$2</definedName>
    <definedName name="_Toc429907649" localSheetId="20">'9.3'!$A$2</definedName>
    <definedName name="_Toc429907652" localSheetId="23">'12.3'!$A$2</definedName>
    <definedName name="_Toc429907653" localSheetId="24">'13.3+14.3'!#REF!</definedName>
    <definedName name="_Toc429907657" localSheetId="26">'17.3'!$A$2</definedName>
    <definedName name="_Toc429907660" localSheetId="30">'20.3'!$A$2</definedName>
    <definedName name="_Toc429907742" localSheetId="108">'6.1.11'!$A$2</definedName>
    <definedName name="_Toc429907748" localSheetId="112">'12.1.11'!$A$2</definedName>
    <definedName name="_Toc429907753" localSheetId="115">'3.2.11'!$C$8</definedName>
    <definedName name="_Toc429907755" localSheetId="119">'5.2.11+6.2.11'!$A$2</definedName>
    <definedName name="_Toc429907767" localSheetId="126">'1.12'!$A$2</definedName>
    <definedName name="_Toc429907802" localSheetId="161">'11.14+12.14'!$A$22</definedName>
    <definedName name="_Toc429907805" localSheetId="165">'1.1.15+2.1.15'!#REF!</definedName>
    <definedName name="_Toc429907886" localSheetId="38">'7.4'!$A$2</definedName>
    <definedName name="_Toc429907887" localSheetId="39">'8.4'!$A$2</definedName>
    <definedName name="_Toc429907888" localSheetId="40">'9.4'!$A$2</definedName>
    <definedName name="_Toc457893803" localSheetId="91">Constructions!$B$7</definedName>
    <definedName name="_Toc457893804" localSheetId="91">Constructions!$A$11</definedName>
    <definedName name="_Toc457893805" localSheetId="91">Constructions!$A$18</definedName>
    <definedName name="_Toc457893809" localSheetId="130">التعليم!$A$21</definedName>
    <definedName name="_Toc457893810" localSheetId="130">التعليم!$A$26</definedName>
    <definedName name="_Toc457893811" localSheetId="164">'تابع السياحة والسفر'!$A$2</definedName>
    <definedName name="_Toc457893812" localSheetId="164">'تابع السياحة والسفر'!$A$11</definedName>
    <definedName name="_Toc457893813" localSheetId="164">'تابع السياحة والسفر'!$A$13</definedName>
    <definedName name="_Toc457893814" localSheetId="164">'تابع السياحة والسفر'!$A$17</definedName>
    <definedName name="_Toc457893815" localSheetId="196">'الجمعيات والنقابات'!$A$22</definedName>
    <definedName name="_Toc457893816" localSheetId="196">'الجمعيات والنقابات'!$A$27</definedName>
    <definedName name="_Toc457894510" localSheetId="13">'الاحصاءات الحيويه'!#REF!</definedName>
    <definedName name="_Toc457894515" localSheetId="91">Constructions!$A$2</definedName>
    <definedName name="_Toc457894519" localSheetId="130">التعليم!$A$20</definedName>
    <definedName name="_Toc457894520" localSheetId="152">الصحه!$A$19</definedName>
    <definedName name="_Toc457894522" localSheetId="179">'الثقافه والاعلام'!$A$12</definedName>
    <definedName name="_Toc457894523" localSheetId="183">'الامن والعداله'!$A$15</definedName>
    <definedName name="_Toc457894524" localSheetId="190">'الضمان الاجتماعي'!$A$15</definedName>
    <definedName name="_Toc457894525" localSheetId="196">'الجمعيات والنقابات'!$A$18</definedName>
    <definedName name="_Toc459641373" localSheetId="126">'1.12'!$A$1</definedName>
    <definedName name="_Toc460145869" localSheetId="183">'الامن والعداله'!$A$15</definedName>
    <definedName name="_Toc460145871" localSheetId="196">'الجمعيات والنقابات'!$A$18</definedName>
    <definedName name="_Toc525205458" localSheetId="2">المناخ!$A$1</definedName>
    <definedName name="_Toc525205459" localSheetId="5">'السكان '!$A$1</definedName>
    <definedName name="_Toc525205460" localSheetId="13">'الاحصاءات الحيويه'!$A$1</definedName>
    <definedName name="_Toc525207686" localSheetId="102">النقل!$A$6</definedName>
    <definedName name="_Toc525207687" localSheetId="102">النقل!$A$11</definedName>
    <definedName name="_Toc525207689" localSheetId="130">التعليم!$A$7</definedName>
    <definedName name="_Toc525207690" localSheetId="163">'السفروالسياحه والخدمات'!$A$2</definedName>
    <definedName name="_Toc525207691" localSheetId="163">'السفروالسياحه والخدمات'!$A$4</definedName>
    <definedName name="_Toc525207695" localSheetId="196">'الجمعيات والنقابات'!$A$6</definedName>
    <definedName name="_Toc525214065" localSheetId="72">Enviro!$A$2</definedName>
    <definedName name="_Toc525214066" localSheetId="72">Enviro!$A$10</definedName>
    <definedName name="_Toc525214069" localSheetId="91">Constructions!$A$7</definedName>
    <definedName name="_Toc525214070" localSheetId="91">Constructions!$A$11</definedName>
    <definedName name="_Toc525214071" localSheetId="91">Constructions!$A$18</definedName>
    <definedName name="_Toc525214074" localSheetId="103">Transport!$A$18</definedName>
    <definedName name="_Toc525214075" localSheetId="130">التعليم!$A$25</definedName>
    <definedName name="_Toc525214077" localSheetId="164">'تابع السياحة والسفر'!$A$8</definedName>
    <definedName name="_Toc525214080" localSheetId="196">'الجمعيات والنقابات'!$A$19</definedName>
    <definedName name="_Toc525214081" localSheetId="196">'الجمعيات والنقابات'!$A$24</definedName>
    <definedName name="_Toc57549981" localSheetId="2">المناخ!$A$12</definedName>
    <definedName name="_Toc57549982" localSheetId="5">'السكان '!$A$19</definedName>
    <definedName name="_Toc57549983" localSheetId="13">'الاحصاءات الحيويه'!$A$15</definedName>
    <definedName name="_Toc57549989" localSheetId="91">Constructions!$A$1</definedName>
    <definedName name="_Toc57549990" localSheetId="103">Transport!$A$1</definedName>
    <definedName name="_Toc57549992" localSheetId="130">التعليم!$A$19</definedName>
    <definedName name="_Toc57549993" localSheetId="152">الصحه!$A$14</definedName>
    <definedName name="_Toc57549994" localSheetId="164">'تابع السياحة والسفر'!$A$1</definedName>
    <definedName name="_Toc57549997" localSheetId="190">'الضمان الاجتماعي'!$A$12</definedName>
    <definedName name="_Toc57550000" localSheetId="210">'External Trade'!$A$1</definedName>
    <definedName name="_Toc57550001" localSheetId="242">'الحسابات القوميه'!#REF!</definedName>
    <definedName name="_Toc61172586" localSheetId="72">Enviro!$A$1</definedName>
    <definedName name="_Toc61173010" localSheetId="222">'الاسعار والارقام القياسيه'!$A$28</definedName>
    <definedName name="_Toc87787721" localSheetId="3">'1.1'!$A$2</definedName>
    <definedName name="_Toc87787722" localSheetId="4">'2.1'!#REF!</definedName>
    <definedName name="_Toc87787838" localSheetId="112">'12.1.11'!$A$3</definedName>
    <definedName name="_xlnm.Print_Area" localSheetId="3">'1.1'!$A$1:$J$41</definedName>
    <definedName name="_xlnm.Print_Area" localSheetId="64">'1.1.5+2.1.5'!$A$1:$E$52</definedName>
    <definedName name="_xlnm.Print_Area" localSheetId="73">'1.1.6+2.1.6'!$A$1:$K$31</definedName>
    <definedName name="_xlnm.Print_Area" localSheetId="81">'1.1.7'!$A$1:$I$37</definedName>
    <definedName name="_xlnm.Print_Area" localSheetId="126">'1.12'!$A$1:$G$10</definedName>
    <definedName name="_xlnm.Print_Area" localSheetId="6">'1.2'!$A$1:$D$60</definedName>
    <definedName name="_xlnm.Print_Area" localSheetId="113">'1.2.11'!$A$1:$D$49</definedName>
    <definedName name="_xlnm.Print_Area" localSheetId="199">'1.2.19+2.2.19'!$A$1:$K$36</definedName>
    <definedName name="_xlnm.Print_Area" localSheetId="231">'1.2.22'!$A$1:$Q$26</definedName>
    <definedName name="_xlnm.Print_Area" localSheetId="82">'1.2.7+2.2.7'!$A$1:$H$33</definedName>
    <definedName name="_xlnm.Print_Area" localSheetId="204">'1.20'!$A$1:$G$18</definedName>
    <definedName name="_xlnm.Print_Area" localSheetId="176">'1.4.15'!$A$1:$I$39</definedName>
    <definedName name="_xlnm.Print_Area" localSheetId="86">'1.8'!$A$1:$C$28</definedName>
    <definedName name="_xlnm.Print_Area" localSheetId="151">'10.2.13'!$A$1:$C$25</definedName>
    <definedName name="_xlnm.Print_Area" localSheetId="111">'11.1.11'!$A$1:$I$21</definedName>
    <definedName name="_xlnm.Print_Area" localSheetId="161">'11.14+12.14'!$A$1:$J$37</definedName>
    <definedName name="_xlnm.Print_Area" localSheetId="112">'12.1.11'!$A$1:$E$28</definedName>
    <definedName name="_xlnm.Print_Area" localSheetId="23">'12.3'!$A$1:$H$19</definedName>
    <definedName name="_xlnm.Print_Area" localSheetId="47">'12.4'!$A$1:$M$43</definedName>
    <definedName name="_xlnm.Print_Area" localSheetId="24">'13.3+14.3'!$A$1:$J$40</definedName>
    <definedName name="_xlnm.Print_Area" localSheetId="26">'17.3'!$A$1:$G$17</definedName>
    <definedName name="_xlnm.Print_Area" localSheetId="28">'19.3'!$A$1:$O$21</definedName>
    <definedName name="_xlnm.Print_Area" localSheetId="4">'2.1'!$A$1:$I$38</definedName>
    <definedName name="_xlnm.Print_Area" localSheetId="198">'2.1.19'!$A$1:$N$22</definedName>
    <definedName name="_xlnm.Print_Area" localSheetId="154">'2.14'!$A$1:$M$24</definedName>
    <definedName name="_xlnm.Print_Area" localSheetId="7">'2.2'!$A$1:$F$17</definedName>
    <definedName name="_xlnm.Print_Area" localSheetId="219">'2.2.21'!$A$1:$G$58</definedName>
    <definedName name="_xlnm.Print_Area" localSheetId="236">'2.2.22'!$A$1:$Q$25</definedName>
    <definedName name="_xlnm.Print_Area" localSheetId="66">'2.2.5'!$A$1:$E$19</definedName>
    <definedName name="_xlnm.Print_Area" localSheetId="124">'2.3.11+3.3.11'!$A$1:$I$37</definedName>
    <definedName name="_xlnm.Print_Area" localSheetId="30">'20.3'!$A$1:$G$19</definedName>
    <definedName name="_xlnm.Print_Area" localSheetId="65">'3.1.5+1.2.5'!$A$1:$F$37</definedName>
    <definedName name="_xlnm.Print_Area" localSheetId="74">'3.1.6'!$A$1:$J$16</definedName>
    <definedName name="_xlnm.Print_Area" localSheetId="128">'3.12'!$A$1:$N$22</definedName>
    <definedName name="_xlnm.Print_Area" localSheetId="185">'3.17+4.17'!$A$1:$G$10</definedName>
    <definedName name="_xlnm.Print_Area" localSheetId="115">'3.2.11'!$A$1:$C$22</definedName>
    <definedName name="_xlnm.Print_Area" localSheetId="206">'3.20'!$A$1:$D$12</definedName>
    <definedName name="_xlnm.Print_Area" localSheetId="75">'4.1.6'!$A$1:$J$31</definedName>
    <definedName name="_xlnm.Print_Area" localSheetId="9">'4.2'!$A$1:$G$41</definedName>
    <definedName name="_xlnm.Print_Area" localSheetId="116">'4.2.11'!$A$1:$D$67</definedName>
    <definedName name="_xlnm.Print_Area" localSheetId="145">'4.2.13'!$A$1:$N$31</definedName>
    <definedName name="_xlnm.Print_Area" localSheetId="207">'4.20'!$A$1:$E$17</definedName>
    <definedName name="_xlnm.Print_Area" localSheetId="16">'4.3'!$A$1:$L$21</definedName>
    <definedName name="_xlnm.Print_Area" localSheetId="107">'5.1.11'!$A$1:$L$25</definedName>
    <definedName name="_xlnm.Print_Area" localSheetId="135">'5.1.13'!$A$1:$F$27</definedName>
    <definedName name="_xlnm.Print_Area" localSheetId="146">'5.2.13'!$A$1:$K$24</definedName>
    <definedName name="_xlnm.Print_Area" localSheetId="84">'5.2.7+6.2.7'!$A$1:$K$37</definedName>
    <definedName name="_xlnm.Print_Area" localSheetId="12">'5.2+6.2'!$A$1:$H$40</definedName>
    <definedName name="_xlnm.Print_Area" localSheetId="36">'5.4'!$A$1:$H$20</definedName>
    <definedName name="_xlnm.Print_Area" localSheetId="108">'6.1.11'!$A$1:$J$15</definedName>
    <definedName name="_xlnm.Print_Area" localSheetId="136">'6.1.13'!$A$1:$J$31</definedName>
    <definedName name="_xlnm.Print_Area" localSheetId="77">'6.1.6'!$A$1:$F$23</definedName>
    <definedName name="_xlnm.Print_Area" localSheetId="147">'6.2.13'!$A$1:$J$48</definedName>
    <definedName name="_xlnm.Print_Area" localSheetId="202">'6.2.19'!$A$1:$L$21</definedName>
    <definedName name="_xlnm.Print_Area" localSheetId="138">'7.1.13'!$A$1:$H$32</definedName>
    <definedName name="_xlnm.Print_Area" localSheetId="148">'7.2.13'!$A$1:$Q$31</definedName>
    <definedName name="_xlnm.Print_Area" localSheetId="249">'7.23'!$A$1:$M$30</definedName>
    <definedName name="_xlnm.Print_Area" localSheetId="18">'7.3'!$A$1:$L$21</definedName>
    <definedName name="_xlnm.Print_Area" localSheetId="38">'7.4'!$A$1:$I$11</definedName>
    <definedName name="_xlnm.Print_Area" localSheetId="121">'8.2.11'!$A$1:$I$29</definedName>
    <definedName name="_xlnm.Print_Area" localSheetId="19">'8.3'!$A$1:$G$17</definedName>
    <definedName name="_xlnm.Print_Area" localSheetId="39">'8.4'!$A$1:$I$12</definedName>
    <definedName name="_xlnm.Print_Area" localSheetId="122">'9.2.11+10.2.11'!$A$1:$C$45</definedName>
    <definedName name="_xlnm.Print_Area" localSheetId="20">'9.3'!$A$1:$G$50</definedName>
    <definedName name="_xlnm.Print_Area" localSheetId="40">'9.4'!$A$1:$E$14</definedName>
    <definedName name="_xlnm.Print_Area" localSheetId="254">cover!$A$1:$D$23</definedName>
    <definedName name="_xlnm.Print_Area" localSheetId="253">Preface!$A$1:$A$8</definedName>
    <definedName name="_xlnm.Print_Area" localSheetId="13">'الاحصاءات الحيويه'!$A$1:$A$28</definedName>
    <definedName name="_xlnm.Print_Area" localSheetId="183">'الامن والعداله'!$A$1:$A$27</definedName>
    <definedName name="_xlnm.Print_Area" localSheetId="130">التعليم!$A$1:$A$37</definedName>
    <definedName name="_xlnm.Print_Area" localSheetId="242">'الحسابات القوميه'!$A$1:$A$43</definedName>
    <definedName name="_xlnm.Print_Area" localSheetId="63">الزراعة!$A$1:$A$54</definedName>
    <definedName name="_xlnm.Print_Area" localSheetId="5">'السكان '!$A$1:$B$31</definedName>
    <definedName name="_xlnm.Print_Area" localSheetId="31">'العمل والاجور'!$A$1:$A$24</definedName>
    <definedName name="_xlnm.Print_Area" localSheetId="0">الغلاف!$A$1:$G$21</definedName>
    <definedName name="_xlnm.Print_Area" localSheetId="203">'المالية والبنوك'!$A$1:$A$22</definedName>
    <definedName name="_xlnm.Print_Area" localSheetId="2">المناخ!$A$1:$B$25</definedName>
    <definedName name="_xlnm.Print_Area" localSheetId="11">'تابع (4.2)'!$A$1:$G$46</definedName>
    <definedName name="_xlnm.Print_Area" localSheetId="164">'تابع السياحة والسفر'!$A$1:$A$32</definedName>
    <definedName name="_xlnm.Print_Area" localSheetId="118">'تابع النقل4.2.11'!$A$1:$D$27</definedName>
    <definedName name="_xlnm.Print_Area" localSheetId="238">'تابع جدول (2.2.22)'!$A$1:$Q$21</definedName>
    <definedName name="_xlnm.Print_Area" localSheetId="237">'تابع جدول 2.2.22'!$A$1:$Q$27</definedName>
    <definedName name="_xlnm.Print_Area" localSheetId="239">'تابع جدول 2.2.22"'!$A$1:$Q$30</definedName>
    <definedName name="_xlnm.Print_Area" localSheetId="99">'تابع جدول1.10'!$A$1:$I$19</definedName>
    <definedName name="_xlnm.Print_Area" localSheetId="233">'تابع جدول1.2.22'!$A$1:$Q$24</definedName>
    <definedName name="_xlnm.Print_Area" localSheetId="100">'تابع(1.10)'!$A$1:$I$18</definedName>
    <definedName name="_xlnm.Print_Area" localSheetId="232">تابع1.2.22!$A$1:$Q$21</definedName>
    <definedName name="_xlnm.Print_Area" localSheetId="10">تابع4.2!$A$1:$G$48</definedName>
    <definedName name="_xlnm.Print_Area" localSheetId="44">تابعع10.4!$A$1:$L$26</definedName>
    <definedName name="_xlnm.Print_Area" localSheetId="215">'جدول 4تابع2.1.21'!$A$1:$L$41</definedName>
    <definedName name="_xlnm.Print_Area" localSheetId="235">جدول1.2.22!$A$1:$Q$27</definedName>
    <definedName name="_xlnm.Print_Area" localSheetId="234">يتبع1.2.22!$A$1:$Q$24</definedName>
  </definedNames>
  <calcPr calcId="145621"/>
</workbook>
</file>

<file path=xl/calcChain.xml><?xml version="1.0" encoding="utf-8"?>
<calcChain xmlns="http://schemas.openxmlformats.org/spreadsheetml/2006/main">
  <c r="I33" i="359" l="1"/>
  <c r="H33" i="359"/>
  <c r="G33" i="359"/>
  <c r="F33" i="359"/>
  <c r="E33" i="359"/>
  <c r="D33" i="359"/>
  <c r="C33" i="359"/>
  <c r="B33" i="359"/>
  <c r="D24" i="146" l="1"/>
  <c r="C24" i="146"/>
  <c r="B24" i="146"/>
  <c r="D19" i="146"/>
  <c r="C19" i="146"/>
  <c r="B19" i="146"/>
  <c r="D14" i="146"/>
  <c r="C14" i="146"/>
  <c r="B14" i="146"/>
  <c r="D9" i="146"/>
  <c r="C9" i="146"/>
  <c r="B9" i="146"/>
  <c r="B18" i="260" l="1"/>
  <c r="B19" i="260" s="1"/>
  <c r="C19" i="260" s="1"/>
  <c r="C17" i="260"/>
  <c r="C16" i="260"/>
  <c r="C15" i="260"/>
  <c r="C14" i="260"/>
  <c r="C13" i="260"/>
  <c r="C12" i="260"/>
  <c r="C11" i="260"/>
  <c r="C10" i="260"/>
  <c r="C9" i="260"/>
  <c r="C8" i="260"/>
  <c r="C7" i="260"/>
  <c r="C6" i="260"/>
  <c r="C18" i="260" l="1"/>
  <c r="D46" i="12"/>
  <c r="D47" i="8"/>
  <c r="C47" i="8"/>
  <c r="B47" i="8"/>
</calcChain>
</file>

<file path=xl/sharedStrings.xml><?xml version="1.0" encoding="utf-8"?>
<sst xmlns="http://schemas.openxmlformats.org/spreadsheetml/2006/main" count="15358" uniqueCount="7432">
  <si>
    <t>الكتاب الإحصائي السنوي الأردني</t>
  </si>
  <si>
    <t>العدد 72</t>
  </si>
  <si>
    <t xml:space="preserve">Basic Indicators </t>
  </si>
  <si>
    <t>Table 1. 1 Mean of Rainfall Annualy by Stations &amp; Governorate, 2016-2021(in mm)</t>
  </si>
  <si>
    <t>محطة الرصد</t>
  </si>
  <si>
    <t>السنة</t>
  </si>
  <si>
    <t>Year</t>
  </si>
  <si>
    <t>Meteorology Station</t>
  </si>
  <si>
    <t>عمان</t>
  </si>
  <si>
    <t>Amman</t>
  </si>
  <si>
    <t>Amman Airport</t>
  </si>
  <si>
    <t>مطار الملكة علياء الدولي</t>
  </si>
  <si>
    <t>الغباوي</t>
  </si>
  <si>
    <t>......</t>
  </si>
  <si>
    <t>Q. A. I. Airport</t>
  </si>
  <si>
    <t>Ghabawi</t>
  </si>
  <si>
    <t>البلقاء</t>
  </si>
  <si>
    <t xml:space="preserve">Balqa </t>
  </si>
  <si>
    <t>السلط</t>
  </si>
  <si>
    <t>Salt</t>
  </si>
  <si>
    <t>دير علا</t>
  </si>
  <si>
    <t>Dair Alla</t>
  </si>
  <si>
    <t xml:space="preserve"> الزرقاء</t>
  </si>
  <si>
    <t xml:space="preserve">Zarqa </t>
  </si>
  <si>
    <t>وادي الضليل</t>
  </si>
  <si>
    <t>Wadi Dhlail</t>
  </si>
  <si>
    <t>الأزرق الجنوبي</t>
  </si>
  <si>
    <t>الزرقاء</t>
  </si>
  <si>
    <t>.....</t>
  </si>
  <si>
    <t>Azraq Janoobi</t>
  </si>
  <si>
    <t xml:space="preserve"> Zarqa</t>
  </si>
  <si>
    <t xml:space="preserve"> اربد</t>
  </si>
  <si>
    <t>Irbid</t>
  </si>
  <si>
    <t>الباقورة</t>
  </si>
  <si>
    <t>Baqoorah</t>
  </si>
  <si>
    <t>اربد</t>
  </si>
  <si>
    <t>…</t>
  </si>
  <si>
    <t>…..</t>
  </si>
  <si>
    <t>الرمثا</t>
  </si>
  <si>
    <t>….</t>
  </si>
  <si>
    <t>Ramtha</t>
  </si>
  <si>
    <t>صما</t>
  </si>
  <si>
    <t>Samma</t>
  </si>
  <si>
    <t xml:space="preserve"> المفرق</t>
  </si>
  <si>
    <t>Mafraq</t>
  </si>
  <si>
    <t>المفرق</t>
  </si>
  <si>
    <t>الصفاوي</t>
  </si>
  <si>
    <t>Safawi (H5)</t>
  </si>
  <si>
    <t xml:space="preserve">الرويشد </t>
  </si>
  <si>
    <t xml:space="preserve">Rwaished </t>
  </si>
  <si>
    <t xml:space="preserve"> عجلون</t>
  </si>
  <si>
    <t>Ajloun</t>
  </si>
  <si>
    <t>رأس منيف</t>
  </si>
  <si>
    <t>Ras Moneef</t>
  </si>
  <si>
    <t>وادي الريان</t>
  </si>
  <si>
    <t>Wadi El Rayyan</t>
  </si>
  <si>
    <t xml:space="preserve">  الكرك</t>
  </si>
  <si>
    <t>Karak</t>
  </si>
  <si>
    <t>غور الصافي</t>
  </si>
  <si>
    <t>Ghor Safi</t>
  </si>
  <si>
    <t>الربة</t>
  </si>
  <si>
    <t>Rabbah</t>
  </si>
  <si>
    <t>القطرانة</t>
  </si>
  <si>
    <t>Qetraneh</t>
  </si>
  <si>
    <t xml:space="preserve"> الطفيلة</t>
  </si>
  <si>
    <t>Tafiela</t>
  </si>
  <si>
    <t>العيص (الطفيلة)</t>
  </si>
  <si>
    <t>Eiss (Tafiela)</t>
  </si>
  <si>
    <t xml:space="preserve"> معان</t>
  </si>
  <si>
    <t xml:space="preserve">Ma'an </t>
  </si>
  <si>
    <t>الجفر</t>
  </si>
  <si>
    <t>Jafer</t>
  </si>
  <si>
    <t xml:space="preserve"> مطار-معان </t>
  </si>
  <si>
    <t xml:space="preserve">Ma'an  Airport  </t>
  </si>
  <si>
    <t>الشوبك</t>
  </si>
  <si>
    <t>Shoabak</t>
  </si>
  <si>
    <t xml:space="preserve"> العقبة</t>
  </si>
  <si>
    <t xml:space="preserve">Aqaba </t>
  </si>
  <si>
    <t>مطار العقبة</t>
  </si>
  <si>
    <t xml:space="preserve">    Aqaba Airport</t>
  </si>
  <si>
    <t>المصدر: دائرة الأرصاد الجوية</t>
  </si>
  <si>
    <t>...: غير متوافرة</t>
  </si>
  <si>
    <t>المحطة/الشهر</t>
  </si>
  <si>
    <t>Station/Month</t>
  </si>
  <si>
    <t>معدل درجة</t>
  </si>
  <si>
    <t>المعدل</t>
  </si>
  <si>
    <t>الحرارة الصغرى</t>
  </si>
  <si>
    <t>الحرارة العظمى</t>
  </si>
  <si>
    <t>العام</t>
  </si>
  <si>
    <t>General Average</t>
  </si>
  <si>
    <t>مطار عمان المدني</t>
  </si>
  <si>
    <t>Amman Civil Airport</t>
  </si>
  <si>
    <t xml:space="preserve">   كانون الثاني</t>
  </si>
  <si>
    <t xml:space="preserve">  January</t>
  </si>
  <si>
    <t xml:space="preserve">    شباط</t>
  </si>
  <si>
    <t xml:space="preserve">  February</t>
  </si>
  <si>
    <t xml:space="preserve">    آذار</t>
  </si>
  <si>
    <t xml:space="preserve">  March</t>
  </si>
  <si>
    <t xml:space="preserve">    نيسان</t>
  </si>
  <si>
    <t xml:space="preserve">  April</t>
  </si>
  <si>
    <t xml:space="preserve">    أيار</t>
  </si>
  <si>
    <t xml:space="preserve">  May</t>
  </si>
  <si>
    <t xml:space="preserve">    حزيران</t>
  </si>
  <si>
    <t xml:space="preserve">  June</t>
  </si>
  <si>
    <t xml:space="preserve">    تموز</t>
  </si>
  <si>
    <t xml:space="preserve">  July</t>
  </si>
  <si>
    <t xml:space="preserve">    آب</t>
  </si>
  <si>
    <t xml:space="preserve">  August</t>
  </si>
  <si>
    <t xml:space="preserve">    أيلول</t>
  </si>
  <si>
    <t xml:space="preserve">  September</t>
  </si>
  <si>
    <t xml:space="preserve">  October</t>
  </si>
  <si>
    <t xml:space="preserve">  November</t>
  </si>
  <si>
    <t xml:space="preserve">  December</t>
  </si>
  <si>
    <t>المعدل السنوي</t>
  </si>
  <si>
    <t>Annual Average</t>
  </si>
  <si>
    <t>ديرعلا</t>
  </si>
  <si>
    <t xml:space="preserve">    ايار</t>
  </si>
  <si>
    <t xml:space="preserve">    ايلول</t>
  </si>
  <si>
    <t>المصدر : دائرة الارصاد الجوية</t>
  </si>
  <si>
    <t xml:space="preserve">Source: Department of  Meteorology </t>
  </si>
  <si>
    <t>(1) Represents the Highland</t>
  </si>
  <si>
    <t>(2( Represents the Jordan Valley</t>
  </si>
  <si>
    <t xml:space="preserve"> مطار عمان المدني</t>
  </si>
  <si>
    <t xml:space="preserve">مؤشرات رئيسية </t>
  </si>
  <si>
    <t xml:space="preserve"> 1952-1961 : 4.8 %</t>
  </si>
  <si>
    <t>1961 - 1979: 4.8 %</t>
  </si>
  <si>
    <t>1979 - 1994: 4.4 %</t>
  </si>
  <si>
    <t>1994 - 2004: 2.6 %</t>
  </si>
  <si>
    <r>
      <t>2</t>
    </r>
    <r>
      <rPr>
        <b/>
        <sz val="14"/>
        <color theme="1"/>
        <rFont val="Times New Roman"/>
        <family val="1"/>
      </rPr>
      <t>. Population</t>
    </r>
  </si>
  <si>
    <t xml:space="preserve">This chapter includes data on the population of the Kingdom according to the population censuses, in addition to population estimated between population censuses carried out during the period for the years 1952, 1961, 1979, 1994 ,2004, 2015 Also,this chapter includles estimates of the number of population end of 2020 according to results of the Population and Housing Census 2015, it has been re-estimated the population for the years between the censuses 2004-2015. According to the results of the Population and Housing Census 2015 and the Migration streams, A significant increasing appeared for the Population Growth between the period of the censuses 2004-2015 reached to 5.3%. </t>
  </si>
  <si>
    <t>Basic Indicators</t>
  </si>
  <si>
    <t>1952-1961: 4.8%</t>
  </si>
  <si>
    <t>1961-1979: 4.8%</t>
  </si>
  <si>
    <t>1979-1994: 4.4%</t>
  </si>
  <si>
    <t>1994-2004: 2.6%</t>
  </si>
  <si>
    <t>2004-2015: 5.3%</t>
  </si>
  <si>
    <t>Population Growth Rates:</t>
  </si>
  <si>
    <t>جدول 1.2 عدد سكان المملكة حسب الجنس من التعددات 1952، 1961، 1979، 1994 ،2015</t>
  </si>
  <si>
    <t>Table 2.1 Population of the Kingdom by Sex According to the 1952, 1961, 1979 ,1994,2015</t>
  </si>
  <si>
    <t>ذكور</t>
  </si>
  <si>
    <t>اناث</t>
  </si>
  <si>
    <t>المجموع</t>
  </si>
  <si>
    <t>Male</t>
  </si>
  <si>
    <t>Female</t>
  </si>
  <si>
    <t>Total</t>
  </si>
  <si>
    <r>
      <t>(1)</t>
    </r>
    <r>
      <rPr>
        <sz val="8"/>
        <color theme="1"/>
        <rFont val="Traditional Arabic"/>
        <family val="1"/>
      </rPr>
      <t xml:space="preserve"> احصاءات المساكن 1952 </t>
    </r>
  </si>
  <si>
    <t xml:space="preserve">(1) Housing Statistics,1952 </t>
  </si>
  <si>
    <t>(2) Results of the First Population&amp; Housing Census on 18/11/1961</t>
  </si>
  <si>
    <t>(3) Results of Housing &amp; Population Census on 10/11/1979</t>
  </si>
  <si>
    <t>(4) Results of Population &amp; Housing Census on10/12/1994</t>
  </si>
  <si>
    <t>(5) Prorating As Census) Results 2015</t>
  </si>
  <si>
    <t>(6) Results of Population&amp; Housing Census on 30/11/2015</t>
  </si>
  <si>
    <r>
      <t>(7)</t>
    </r>
    <r>
      <rPr>
        <sz val="8"/>
        <color theme="1"/>
        <rFont val="Traditional Arabic"/>
        <family val="1"/>
      </rPr>
      <t>السكان نهاية 2015</t>
    </r>
  </si>
  <si>
    <t>(7) Population End Of 2015</t>
  </si>
  <si>
    <t>المحافظة</t>
  </si>
  <si>
    <t xml:space="preserve">المجموع  </t>
  </si>
  <si>
    <t xml:space="preserve">   Total </t>
  </si>
  <si>
    <t>Governorate</t>
  </si>
  <si>
    <t>عدد   .No</t>
  </si>
  <si>
    <t>%</t>
  </si>
  <si>
    <t>العاصمة</t>
  </si>
  <si>
    <t>Balqa</t>
  </si>
  <si>
    <t>Zarqa</t>
  </si>
  <si>
    <t>مادبا</t>
  </si>
  <si>
    <t>Madaba</t>
  </si>
  <si>
    <t xml:space="preserve">اربد </t>
  </si>
  <si>
    <t>جرش</t>
  </si>
  <si>
    <t>Jarash</t>
  </si>
  <si>
    <t>عجلون</t>
  </si>
  <si>
    <t>Ajlun</t>
  </si>
  <si>
    <t>الكرك</t>
  </si>
  <si>
    <t>الطفيلة</t>
  </si>
  <si>
    <t>معان</t>
  </si>
  <si>
    <t>Ma'an</t>
  </si>
  <si>
    <t>العقبة</t>
  </si>
  <si>
    <t>Aqaba</t>
  </si>
  <si>
    <t>ريف</t>
  </si>
  <si>
    <t>Rural</t>
  </si>
  <si>
    <t>التقسيمات الادارية</t>
  </si>
  <si>
    <t xml:space="preserve"> الســكان</t>
  </si>
  <si>
    <t>Administrative Divisions</t>
  </si>
  <si>
    <t>Population</t>
  </si>
  <si>
    <t>محافظة العاصمة</t>
  </si>
  <si>
    <t>لواء قصبة عمان (1)</t>
  </si>
  <si>
    <t>Amman Qasabah District (1)</t>
  </si>
  <si>
    <t>لواء ماركا</t>
  </si>
  <si>
    <t>لواء القويسمة</t>
  </si>
  <si>
    <t>لواء الجامعه</t>
  </si>
  <si>
    <t>لواء وادي السير</t>
  </si>
  <si>
    <t>لواء سحاب</t>
  </si>
  <si>
    <t xml:space="preserve">لواء الجيزة </t>
  </si>
  <si>
    <t>قضاء الجيزة</t>
  </si>
  <si>
    <t>قضاء ام الرصاص</t>
  </si>
  <si>
    <t>لواء الموقر</t>
  </si>
  <si>
    <t>قضاء الموقر</t>
  </si>
  <si>
    <t xml:space="preserve">قضاء رجم الشامي </t>
  </si>
  <si>
    <t>لواء ناعور</t>
  </si>
  <si>
    <t xml:space="preserve"> Na'oor District</t>
  </si>
  <si>
    <t>قضاء ناعور</t>
  </si>
  <si>
    <t>قضاء ام البساتين</t>
  </si>
  <si>
    <t xml:space="preserve">قضاء حسبان       </t>
  </si>
  <si>
    <t>محافظة البلقاء</t>
  </si>
  <si>
    <t>Balqa Governorate</t>
  </si>
  <si>
    <t xml:space="preserve">لواء قصبة السلط </t>
  </si>
  <si>
    <t xml:space="preserve">Salt Qasabah District </t>
  </si>
  <si>
    <t>قضاء السلط</t>
  </si>
  <si>
    <t>قضاء العارضة</t>
  </si>
  <si>
    <t>قضاء علان وزي</t>
  </si>
  <si>
    <t>قضاء عيرا ويرقا</t>
  </si>
  <si>
    <t>لواء الشونة الجنوبية</t>
  </si>
  <si>
    <t>Shoonah Janoobiyah District</t>
  </si>
  <si>
    <t>لواء دير علا</t>
  </si>
  <si>
    <t>Dair Alla District</t>
  </si>
  <si>
    <t>لواء عين الباشا</t>
  </si>
  <si>
    <t>Ain Albasha District</t>
  </si>
  <si>
    <t xml:space="preserve">لواء ماحص والفحيص </t>
  </si>
  <si>
    <t>Fuhais&amp;Mahes District</t>
  </si>
  <si>
    <t>محافظة الزرقاء</t>
  </si>
  <si>
    <t>Zarqa Governorate</t>
  </si>
  <si>
    <t>لواء قصبة الزرقاء</t>
  </si>
  <si>
    <t>Zarqa Qasabah District</t>
  </si>
  <si>
    <t>قضاء الزرقاء</t>
  </si>
  <si>
    <t>قضاء بيرين</t>
  </si>
  <si>
    <t>قضاء الظليل</t>
  </si>
  <si>
    <t>قضاء الازرق</t>
  </si>
  <si>
    <t>لواء الرصيفة</t>
  </si>
  <si>
    <t>Russeifa District</t>
  </si>
  <si>
    <t xml:space="preserve">لواء الهاشمية     </t>
  </si>
  <si>
    <t>Hashemiyah District</t>
  </si>
  <si>
    <t>(1) تتضمن بعض اجزاء مدينة عمان فقط</t>
  </si>
  <si>
    <t>(1) Includes some parts of Amman City only</t>
  </si>
  <si>
    <t>يتبع/...</t>
  </si>
  <si>
    <t>Contd.\…</t>
  </si>
  <si>
    <t>السكان</t>
  </si>
  <si>
    <t xml:space="preserve"> محافظة مادبا</t>
  </si>
  <si>
    <t>Madaba Governorate</t>
  </si>
  <si>
    <t xml:space="preserve"> Madaba Qasabah District</t>
  </si>
  <si>
    <t xml:space="preserve">قضاء مادبا </t>
  </si>
  <si>
    <t xml:space="preserve"> Madaba Sub-District</t>
  </si>
  <si>
    <t xml:space="preserve">قضاء جرينة </t>
  </si>
  <si>
    <t xml:space="preserve"> Jrainah Sub-District</t>
  </si>
  <si>
    <t xml:space="preserve">قضاء ماعين </t>
  </si>
  <si>
    <t xml:space="preserve"> Maeen Sub- District</t>
  </si>
  <si>
    <t xml:space="preserve">قضاء الفيصلية </t>
  </si>
  <si>
    <t xml:space="preserve"> Faisaliah Sub-District</t>
  </si>
  <si>
    <t>لواء ذيبان</t>
  </si>
  <si>
    <t xml:space="preserve"> Dieban District</t>
  </si>
  <si>
    <t>قضاء ذيبان</t>
  </si>
  <si>
    <t xml:space="preserve"> Dieban Sub-District</t>
  </si>
  <si>
    <t xml:space="preserve">قضاء العريض </t>
  </si>
  <si>
    <t xml:space="preserve"> Areedh Sub-District</t>
  </si>
  <si>
    <t xml:space="preserve">قضاء مليح </t>
  </si>
  <si>
    <t xml:space="preserve"> Mlaih Sub-District</t>
  </si>
  <si>
    <t xml:space="preserve"> محافظة اربد</t>
  </si>
  <si>
    <t xml:space="preserve"> Irbid Governorate</t>
  </si>
  <si>
    <t>لواء قصبة اربد</t>
  </si>
  <si>
    <t xml:space="preserve"> Irbid Qasabah District</t>
  </si>
  <si>
    <t>لواء الرمثا</t>
  </si>
  <si>
    <t xml:space="preserve"> Ramtha District</t>
  </si>
  <si>
    <t>لواء الكورة</t>
  </si>
  <si>
    <t xml:space="preserve"> Koorah District</t>
  </si>
  <si>
    <t>لواء بني كنانة</t>
  </si>
  <si>
    <t xml:space="preserve"> Bani Kenanah District</t>
  </si>
  <si>
    <t>لواء الاغوار الشمالية</t>
  </si>
  <si>
    <t xml:space="preserve"> Aghwar Shamaliyah District</t>
  </si>
  <si>
    <t>لواء بني عبيد</t>
  </si>
  <si>
    <t xml:space="preserve"> Bani Obeid District</t>
  </si>
  <si>
    <t>لواء المزار الشمالي</t>
  </si>
  <si>
    <t xml:space="preserve"> Mazar Shamali District</t>
  </si>
  <si>
    <t>لواء الطيبة</t>
  </si>
  <si>
    <t xml:space="preserve"> Taybeh District</t>
  </si>
  <si>
    <t>لواء الوسطية</t>
  </si>
  <si>
    <t xml:space="preserve"> Wastiyyah District</t>
  </si>
  <si>
    <t xml:space="preserve"> محافظة المفرق</t>
  </si>
  <si>
    <t>Mafraq Governorate</t>
  </si>
  <si>
    <t>لواء قصبة المفرق</t>
  </si>
  <si>
    <t xml:space="preserve"> Mafraq Qasabah District</t>
  </si>
  <si>
    <t>قضاء المفرق</t>
  </si>
  <si>
    <t xml:space="preserve"> Mafraq Sub-District</t>
  </si>
  <si>
    <t>قضاء بلعما</t>
  </si>
  <si>
    <t xml:space="preserve"> Bal'ama Sub-District</t>
  </si>
  <si>
    <t>قضاء ارحاب</t>
  </si>
  <si>
    <t xml:space="preserve"> Irhab Sub-District</t>
  </si>
  <si>
    <t>قضاء المنشية</t>
  </si>
  <si>
    <t xml:space="preserve"> Manshiyah Sub-District</t>
  </si>
  <si>
    <t>لواء البادية الشمالية</t>
  </si>
  <si>
    <t xml:space="preserve"> Badiah Shamaliyah District</t>
  </si>
  <si>
    <t>قضاء الصالحية</t>
  </si>
  <si>
    <t xml:space="preserve"> Salhiya Sub-District</t>
  </si>
  <si>
    <t>قضاء صبحا</t>
  </si>
  <si>
    <t xml:space="preserve"> Sabha Sub-District</t>
  </si>
  <si>
    <t>قضاء ام الجمال</t>
  </si>
  <si>
    <t xml:space="preserve"> Um Al-Jemal Sub-District</t>
  </si>
  <si>
    <t>قضاء دير الكهف</t>
  </si>
  <si>
    <t xml:space="preserve"> Dair Al Kahf Sub-District</t>
  </si>
  <si>
    <t>قضاء أم القطين</t>
  </si>
  <si>
    <t xml:space="preserve"> Om-Elqotain Sub-District</t>
  </si>
  <si>
    <t>لواء البادية الشمالية الغربية</t>
  </si>
  <si>
    <t xml:space="preserve"> Badiah Gharbiyah District</t>
  </si>
  <si>
    <t>قضاء البادية الشمالية الغربية</t>
  </si>
  <si>
    <t xml:space="preserve"> Badiyah Gharbiyah Sub-District</t>
  </si>
  <si>
    <t>قضاء السرحان</t>
  </si>
  <si>
    <t xml:space="preserve"> Serhan Sub-District</t>
  </si>
  <si>
    <t>قضاء حوشا</t>
  </si>
  <si>
    <t xml:space="preserve"> Hosha Sub-District</t>
  </si>
  <si>
    <t>قضاء الخالدية</t>
  </si>
  <si>
    <t xml:space="preserve"> Khaldiyah Sub-District</t>
  </si>
  <si>
    <t>لواء الرويشد</t>
  </si>
  <si>
    <t xml:space="preserve"> Rwaished District</t>
  </si>
  <si>
    <t xml:space="preserve"> محافظة جرش</t>
  </si>
  <si>
    <t>Jarash Governorate</t>
  </si>
  <si>
    <t>لواء قصبة جرش</t>
  </si>
  <si>
    <t xml:space="preserve"> Jarash District</t>
  </si>
  <si>
    <t>قضاء جرش</t>
  </si>
  <si>
    <t xml:space="preserve"> Jarash Sub-District</t>
  </si>
  <si>
    <t>قضاء المصطبة</t>
  </si>
  <si>
    <t xml:space="preserve"> Mestabah Sub-District</t>
  </si>
  <si>
    <t>قضاء برما</t>
  </si>
  <si>
    <t xml:space="preserve"> Borma Sub-District</t>
  </si>
  <si>
    <t>محافظة عجلون</t>
  </si>
  <si>
    <t>Ajlun Governorate</t>
  </si>
  <si>
    <t>لواء قصبة عجلون</t>
  </si>
  <si>
    <t xml:space="preserve"> Ajlun District</t>
  </si>
  <si>
    <t>قضاء عجلون</t>
  </si>
  <si>
    <t xml:space="preserve"> Ajlun Sub-District</t>
  </si>
  <si>
    <t>قضاء صخرة</t>
  </si>
  <si>
    <t xml:space="preserve"> Sakhrah Sub-District</t>
  </si>
  <si>
    <t>قضاء عرجان</t>
  </si>
  <si>
    <t xml:space="preserve"> Orjan Sub-District</t>
  </si>
  <si>
    <t>لواء كفرنجه</t>
  </si>
  <si>
    <t xml:space="preserve"> Kufranjah District</t>
  </si>
  <si>
    <t>محافظة الكرك</t>
  </si>
  <si>
    <t>Karak Governorate</t>
  </si>
  <si>
    <t>لواء قصبة الكرك</t>
  </si>
  <si>
    <t xml:space="preserve"> Karak District</t>
  </si>
  <si>
    <t>لواء المزار  الجنوبي</t>
  </si>
  <si>
    <t xml:space="preserve"> Mazar Janoobee District </t>
  </si>
  <si>
    <t>قضاء المزار</t>
  </si>
  <si>
    <t xml:space="preserve"> Mazar  Sub-District</t>
  </si>
  <si>
    <t>قضاء مؤاب</t>
  </si>
  <si>
    <t xml:space="preserve"> Mo'aab  Sub-District</t>
  </si>
  <si>
    <t>لواء القصر</t>
  </si>
  <si>
    <t xml:space="preserve"> Qasr District</t>
  </si>
  <si>
    <t>قضاء القصر</t>
  </si>
  <si>
    <t xml:space="preserve"> Qasr  Sub-District</t>
  </si>
  <si>
    <t>قضاء الموجب</t>
  </si>
  <si>
    <t xml:space="preserve"> Mowjeb  Sub-District</t>
  </si>
  <si>
    <t>لواء الاغوار الجنوبية</t>
  </si>
  <si>
    <t xml:space="preserve"> Aghwar Janoobiyah District</t>
  </si>
  <si>
    <t>قضاء الصافي</t>
  </si>
  <si>
    <t xml:space="preserve"> Safi  Sub-District</t>
  </si>
  <si>
    <t>قضاء غور المزرعة</t>
  </si>
  <si>
    <t xml:space="preserve"> Ghawr Almazra'a Sub-District</t>
  </si>
  <si>
    <t xml:space="preserve">لواء عي </t>
  </si>
  <si>
    <t xml:space="preserve"> Ayy  Qasabah District </t>
  </si>
  <si>
    <t>لواء فقوع</t>
  </si>
  <si>
    <t xml:space="preserve"> Faqo'e District</t>
  </si>
  <si>
    <t>لواء القطرانه</t>
  </si>
  <si>
    <t xml:space="preserve"> Qatraneh District</t>
  </si>
  <si>
    <t xml:space="preserve">محافظة الطفيلة </t>
  </si>
  <si>
    <t>Tafiela Governorate</t>
  </si>
  <si>
    <t xml:space="preserve">   لواء قصبة الطفيلة </t>
  </si>
  <si>
    <t xml:space="preserve"> Tafiela District</t>
  </si>
  <si>
    <t xml:space="preserve">   لواء بصيرا</t>
  </si>
  <si>
    <t xml:space="preserve"> Bsaira District</t>
  </si>
  <si>
    <t xml:space="preserve">   لواء الحسا</t>
  </si>
  <si>
    <t xml:space="preserve"> Hasa District</t>
  </si>
  <si>
    <t>محافظة معان</t>
  </si>
  <si>
    <t>Ma'an Governorate</t>
  </si>
  <si>
    <t>لواء قصبة معان</t>
  </si>
  <si>
    <t xml:space="preserve"> Ma'an District</t>
  </si>
  <si>
    <t>قضاء معان</t>
  </si>
  <si>
    <t xml:space="preserve"> Ma'an Sub-District</t>
  </si>
  <si>
    <t>قضاء إيل</t>
  </si>
  <si>
    <t xml:space="preserve"> Iel Sub-District</t>
  </si>
  <si>
    <t>قضاء الجفر</t>
  </si>
  <si>
    <t xml:space="preserve"> Jafr Sub-District</t>
  </si>
  <si>
    <t>قضاء المريغه</t>
  </si>
  <si>
    <t xml:space="preserve"> Mraighah Sub-District</t>
  </si>
  <si>
    <t>قضاء أذرح</t>
  </si>
  <si>
    <t xml:space="preserve"> Athroh Sub-District</t>
  </si>
  <si>
    <t>لواء البتراء</t>
  </si>
  <si>
    <t xml:space="preserve">         Petra District</t>
  </si>
  <si>
    <t xml:space="preserve">لواء الشوبك </t>
  </si>
  <si>
    <t xml:space="preserve"> Shobak Qasabah District </t>
  </si>
  <si>
    <t>لواء الحسينية</t>
  </si>
  <si>
    <t xml:space="preserve"> Huseiniya District</t>
  </si>
  <si>
    <t>محافظة العقبة</t>
  </si>
  <si>
    <t>Aqaba Governorate</t>
  </si>
  <si>
    <t>لواء قصبة العقبة</t>
  </si>
  <si>
    <t xml:space="preserve"> Aqaba District</t>
  </si>
  <si>
    <t>قضاء العقبة</t>
  </si>
  <si>
    <t xml:space="preserve">                   Aqaba Sub-District  </t>
  </si>
  <si>
    <t>قضاء وادي عربه</t>
  </si>
  <si>
    <t xml:space="preserve">                   Wadi Araba Sub-District  </t>
  </si>
  <si>
    <t xml:space="preserve">لواء القويره </t>
  </si>
  <si>
    <t xml:space="preserve"> Quairah District</t>
  </si>
  <si>
    <t>قضاء القويرة</t>
  </si>
  <si>
    <t xml:space="preserve">قضاء الديسة </t>
  </si>
  <si>
    <t>فئة العمر</t>
  </si>
  <si>
    <t>المجموع       Total</t>
  </si>
  <si>
    <t>Age Group</t>
  </si>
  <si>
    <t>عدد</t>
  </si>
  <si>
    <t>4-0</t>
  </si>
  <si>
    <t>9-5</t>
  </si>
  <si>
    <t>14-10</t>
  </si>
  <si>
    <t>19-15</t>
  </si>
  <si>
    <t>24-20</t>
  </si>
  <si>
    <t>29-25</t>
  </si>
  <si>
    <t>34-30</t>
  </si>
  <si>
    <t>39-35</t>
  </si>
  <si>
    <t>44-40</t>
  </si>
  <si>
    <t>49-45</t>
  </si>
  <si>
    <t>54-50</t>
  </si>
  <si>
    <t>59-55</t>
  </si>
  <si>
    <t>64-60</t>
  </si>
  <si>
    <t xml:space="preserve"> +65</t>
  </si>
  <si>
    <t xml:space="preserve">    المجموع Total </t>
  </si>
  <si>
    <t>المساحة      Area</t>
  </si>
  <si>
    <t>الكثافة السكانية</t>
  </si>
  <si>
    <r>
      <t>(Km</t>
    </r>
    <r>
      <rPr>
        <b/>
        <vertAlign val="superscript"/>
        <sz val="9"/>
        <rFont val="Times New Roman"/>
        <family val="1"/>
      </rPr>
      <t>2</t>
    </r>
    <r>
      <rPr>
        <b/>
        <sz val="9"/>
        <rFont val="Times New Roman"/>
        <family val="1"/>
      </rPr>
      <t>)</t>
    </r>
  </si>
  <si>
    <t>Density</t>
  </si>
  <si>
    <t xml:space="preserve">معان </t>
  </si>
  <si>
    <r>
      <t>3</t>
    </r>
    <r>
      <rPr>
        <b/>
        <sz val="16"/>
        <color theme="1"/>
        <rFont val="Traditional Arabic"/>
        <family val="1"/>
      </rPr>
      <t>.</t>
    </r>
    <r>
      <rPr>
        <b/>
        <sz val="16"/>
        <color theme="1"/>
        <rFont val="Times New Roman"/>
        <family val="1"/>
      </rPr>
      <t xml:space="preserve"> </t>
    </r>
    <r>
      <rPr>
        <b/>
        <sz val="16"/>
        <color theme="1"/>
        <rFont val="Traditional Arabic"/>
        <family val="1"/>
      </rPr>
      <t>الإحصاءات الحيوية</t>
    </r>
  </si>
  <si>
    <r>
      <t>3.</t>
    </r>
    <r>
      <rPr>
        <b/>
        <sz val="14"/>
        <color theme="1"/>
        <rFont val="Times New Roman"/>
        <family val="1"/>
      </rPr>
      <t xml:space="preserve"> Vital Statistics</t>
    </r>
  </si>
  <si>
    <r>
      <t xml:space="preserve">Basic Indicators for </t>
    </r>
    <r>
      <rPr>
        <b/>
        <sz val="11"/>
        <color theme="1"/>
        <rFont val="Times New Roman"/>
        <family val="1"/>
      </rPr>
      <t>2021</t>
    </r>
  </si>
  <si>
    <t>Table 3.1 Most Frequently Births Names by Sex, 2021</t>
  </si>
  <si>
    <t>Name Frequency</t>
  </si>
  <si>
    <t>أسماء المواليد الإناث</t>
  </si>
  <si>
    <t>عدد مرات تكرار الاسم</t>
  </si>
  <si>
    <t>أسماء المواليد الذكور</t>
  </si>
  <si>
    <t>الترتيب</t>
  </si>
  <si>
    <t>Rank</t>
  </si>
  <si>
    <t>Source: Civil Status and Passport Department</t>
  </si>
  <si>
    <t>المصدر: دائرة الأحوال المدنية والجوازات</t>
  </si>
  <si>
    <t>Table 3. 2 Registered Live Births by Governorate, 2017-2021</t>
  </si>
  <si>
    <t xml:space="preserve">     المحافظة</t>
  </si>
  <si>
    <t>مأدبا</t>
  </si>
  <si>
    <t xml:space="preserve">(المغتربون) </t>
  </si>
  <si>
    <t>(Expatriates)</t>
  </si>
  <si>
    <t>المجموع الكلي</t>
  </si>
  <si>
    <t>Grand Total</t>
  </si>
  <si>
    <t>Table 3. 4 Registered Live Births by Sex, Year of Birth and Governorate, 2017-2021</t>
  </si>
  <si>
    <t>ذكر</t>
  </si>
  <si>
    <t>أنثى</t>
  </si>
  <si>
    <t xml:space="preserve">   ذكر</t>
  </si>
  <si>
    <t>المغتربون</t>
  </si>
  <si>
    <t>Expatriates</t>
  </si>
  <si>
    <t>Table 3. 5 Registered Deaths by Governorate, 2017-2021</t>
  </si>
  <si>
    <t xml:space="preserve">    Governorate</t>
  </si>
  <si>
    <t>(المغتربون)</t>
  </si>
  <si>
    <t>Table 3. 6 Registered Deaths by Sex and Governorate, 2021</t>
  </si>
  <si>
    <t xml:space="preserve">عجلون </t>
  </si>
  <si>
    <t xml:space="preserve">المجموع </t>
  </si>
  <si>
    <t>Table 3. 7 Registered Deaths by Sex, Year and Governorate, 2017-2021</t>
  </si>
  <si>
    <t>Table 3. 8 Registered Marriages by Governorate, 2017-2021</t>
  </si>
  <si>
    <t xml:space="preserve">المحافظة </t>
  </si>
  <si>
    <t xml:space="preserve">Amman </t>
  </si>
  <si>
    <t xml:space="preserve">Balqa   </t>
  </si>
  <si>
    <t xml:space="preserve">Zarqa   </t>
  </si>
  <si>
    <t xml:space="preserve">Madaba  </t>
  </si>
  <si>
    <t xml:space="preserve">Irbid   </t>
  </si>
  <si>
    <t xml:space="preserve">Mafraq  </t>
  </si>
  <si>
    <t xml:space="preserve">Jarash  </t>
  </si>
  <si>
    <t xml:space="preserve">Ajloun   </t>
  </si>
  <si>
    <t xml:space="preserve">Karak   </t>
  </si>
  <si>
    <t xml:space="preserve">Tafiela </t>
  </si>
  <si>
    <t xml:space="preserve">الطفيلة </t>
  </si>
  <si>
    <t xml:space="preserve">Ma'an   </t>
  </si>
  <si>
    <t xml:space="preserve">Aqaba   </t>
  </si>
  <si>
    <t xml:space="preserve">العقبة </t>
  </si>
  <si>
    <t>Source: Shariah &amp; Ecclesiastical Courts</t>
  </si>
  <si>
    <t>المصدر: المحاكم الشرعية والكنسية</t>
  </si>
  <si>
    <t>Table 3. 9 Registered Marriages by Selected Characteristics, 2017-2021</t>
  </si>
  <si>
    <t>Selected Characteristics</t>
  </si>
  <si>
    <t>خصائص مختارة</t>
  </si>
  <si>
    <t xml:space="preserve">Sex and Religion </t>
  </si>
  <si>
    <t xml:space="preserve">الجنس والديانة </t>
  </si>
  <si>
    <t xml:space="preserve">Male </t>
  </si>
  <si>
    <t>Muslim</t>
  </si>
  <si>
    <t>مسلم</t>
  </si>
  <si>
    <t>Christian</t>
  </si>
  <si>
    <t>مسيحي</t>
  </si>
  <si>
    <t>مسلمة</t>
  </si>
  <si>
    <t>مسيحية</t>
  </si>
  <si>
    <t>Sex and Previous Marital Status</t>
  </si>
  <si>
    <t>الجنس والحالة الزواجية السابقة</t>
  </si>
  <si>
    <t xml:space="preserve">Never Married </t>
  </si>
  <si>
    <t>لم يسبق له الزواج</t>
  </si>
  <si>
    <t xml:space="preserve">Married </t>
  </si>
  <si>
    <t>متزوج</t>
  </si>
  <si>
    <t>Divorced</t>
  </si>
  <si>
    <t>مطلق</t>
  </si>
  <si>
    <t>Widower</t>
  </si>
  <si>
    <t>أرمل</t>
  </si>
  <si>
    <t>لم يسبق لها الزواج</t>
  </si>
  <si>
    <t>مطلقة</t>
  </si>
  <si>
    <t>Widow</t>
  </si>
  <si>
    <t>أرملة</t>
  </si>
  <si>
    <t>Place of Residence</t>
  </si>
  <si>
    <t>مكان الإقامة</t>
  </si>
  <si>
    <t>Inside Jordan</t>
  </si>
  <si>
    <t>داخل الأردن</t>
  </si>
  <si>
    <t>Outside Jordan</t>
  </si>
  <si>
    <t>خارج الأردن</t>
  </si>
  <si>
    <t>Sex and Age</t>
  </si>
  <si>
    <t>الجنس والعمر</t>
  </si>
  <si>
    <t>17-15</t>
  </si>
  <si>
    <t>15-17</t>
  </si>
  <si>
    <t>29-18</t>
  </si>
  <si>
    <t>18-29</t>
  </si>
  <si>
    <t>49-30</t>
  </si>
  <si>
    <t>30-49</t>
  </si>
  <si>
    <t>Sex and Educational Status</t>
  </si>
  <si>
    <t xml:space="preserve">الجنس والحالة التعليمية </t>
  </si>
  <si>
    <t>Literate</t>
  </si>
  <si>
    <t>متعلم</t>
  </si>
  <si>
    <t>Illiterate</t>
  </si>
  <si>
    <t>أمي</t>
  </si>
  <si>
    <t>متعلمة</t>
  </si>
  <si>
    <t>أمية</t>
  </si>
  <si>
    <t xml:space="preserve">Sex and Nationality </t>
  </si>
  <si>
    <t xml:space="preserve">الجنس والجنسية </t>
  </si>
  <si>
    <t>Jordanians</t>
  </si>
  <si>
    <t>أردنيون</t>
  </si>
  <si>
    <t>Non-Jordanians</t>
  </si>
  <si>
    <t>غير أردنيين</t>
  </si>
  <si>
    <t>أردنيات</t>
  </si>
  <si>
    <t>غير أردنيات</t>
  </si>
  <si>
    <t>Table 3.10 Registered Marriages by Governorate and Selected Characteristics of Groom, 2021</t>
  </si>
  <si>
    <t>Selected</t>
  </si>
  <si>
    <t>Characteristics</t>
  </si>
  <si>
    <t xml:space="preserve">Irbid </t>
  </si>
  <si>
    <t>Nationality</t>
  </si>
  <si>
    <t>الجنسية</t>
  </si>
  <si>
    <t>Jordanian</t>
  </si>
  <si>
    <t>أردني</t>
  </si>
  <si>
    <t>Non-Jordanian</t>
  </si>
  <si>
    <t>غير أردني</t>
  </si>
  <si>
    <t>Religion</t>
  </si>
  <si>
    <t>الديانة</t>
  </si>
  <si>
    <t>Educational Status</t>
  </si>
  <si>
    <t xml:space="preserve">الحالة التعليمية </t>
  </si>
  <si>
    <t>Age</t>
  </si>
  <si>
    <t xml:space="preserve">العمر </t>
  </si>
  <si>
    <t>18-20</t>
  </si>
  <si>
    <t>20-18</t>
  </si>
  <si>
    <t>21-25</t>
  </si>
  <si>
    <t>25-21</t>
  </si>
  <si>
    <t>26-29</t>
  </si>
  <si>
    <t>29-26</t>
  </si>
  <si>
    <t>30-40</t>
  </si>
  <si>
    <t>40-30</t>
  </si>
  <si>
    <t>41+</t>
  </si>
  <si>
    <t>Previous Marital Status</t>
  </si>
  <si>
    <t>الحالة الزواجية السابقة</t>
  </si>
  <si>
    <t>Never Married</t>
  </si>
  <si>
    <t>Married</t>
  </si>
  <si>
    <t>Source: Shariah Courts</t>
  </si>
  <si>
    <t>Table 3. 11 Registered Marriages by Governorate and Selected Characteristics of Bride, 2021</t>
  </si>
  <si>
    <t>أردنية</t>
  </si>
  <si>
    <t>غير أردنية</t>
  </si>
  <si>
    <t>Widowed</t>
  </si>
  <si>
    <t xml:space="preserve">المصدر: المحاكم الشرعية </t>
  </si>
  <si>
    <t>Table 3. 12 Registered Marriages by Governorate and Quarters of the Year, 2021</t>
  </si>
  <si>
    <t>الربع الأول</t>
  </si>
  <si>
    <t>الربع الثاني</t>
  </si>
  <si>
    <t>الربع الثالث</t>
  </si>
  <si>
    <t>الربع الرابع</t>
  </si>
  <si>
    <r>
      <t>1</t>
    </r>
    <r>
      <rPr>
        <b/>
        <vertAlign val="superscript"/>
        <sz val="9"/>
        <color theme="1"/>
        <rFont val="Times New Roman"/>
        <family val="1"/>
      </rPr>
      <t>st</t>
    </r>
    <r>
      <rPr>
        <b/>
        <sz val="9"/>
        <color theme="1"/>
        <rFont val="Times New Roman"/>
        <family val="1"/>
      </rPr>
      <t xml:space="preserve"> Quarter</t>
    </r>
  </si>
  <si>
    <r>
      <t>2</t>
    </r>
    <r>
      <rPr>
        <b/>
        <vertAlign val="superscript"/>
        <sz val="9"/>
        <color theme="1"/>
        <rFont val="Times New Roman"/>
        <family val="1"/>
      </rPr>
      <t>nd</t>
    </r>
    <r>
      <rPr>
        <b/>
        <sz val="9"/>
        <color theme="1"/>
        <rFont val="Times New Roman"/>
        <family val="1"/>
      </rPr>
      <t xml:space="preserve"> Quarter</t>
    </r>
  </si>
  <si>
    <r>
      <t>3</t>
    </r>
    <r>
      <rPr>
        <b/>
        <vertAlign val="superscript"/>
        <sz val="9"/>
        <color theme="1"/>
        <rFont val="Times New Roman"/>
        <family val="1"/>
      </rPr>
      <t>rd</t>
    </r>
    <r>
      <rPr>
        <b/>
        <sz val="9"/>
        <color theme="1"/>
        <rFont val="Times New Roman"/>
        <family val="1"/>
      </rPr>
      <t xml:space="preserve"> Quarter</t>
    </r>
  </si>
  <si>
    <r>
      <t>4</t>
    </r>
    <r>
      <rPr>
        <b/>
        <vertAlign val="superscript"/>
        <sz val="9"/>
        <color theme="1"/>
        <rFont val="Times New Roman"/>
        <family val="1"/>
      </rPr>
      <t>th</t>
    </r>
    <r>
      <rPr>
        <b/>
        <sz val="9"/>
        <color theme="1"/>
        <rFont val="Times New Roman"/>
        <family val="1"/>
      </rPr>
      <t xml:space="preserve"> Quarter</t>
    </r>
  </si>
  <si>
    <r>
      <t>المصدر: المحاكم الشرعية</t>
    </r>
    <r>
      <rPr>
        <sz val="7"/>
        <color theme="1"/>
        <rFont val="Times New Roman"/>
        <family val="1"/>
      </rPr>
      <t xml:space="preserve"> </t>
    </r>
  </si>
  <si>
    <t>Table 3. 13 Registered Marriages by Age Groups and Previous Marital Status of Bride, 2021</t>
  </si>
  <si>
    <t>فئات العمر</t>
  </si>
  <si>
    <t>Age Groups</t>
  </si>
  <si>
    <t xml:space="preserve">         Table 3. 14 Registered Marriages by Age Groups and Previous Marital Status of Groom, 2021</t>
  </si>
  <si>
    <t>Table 3. 15 Registered Marriages by Age of Bride and Groom, 2021</t>
  </si>
  <si>
    <t>Age of Bride</t>
  </si>
  <si>
    <t>عمر الزوجة</t>
  </si>
  <si>
    <t>عمر الزوج</t>
  </si>
  <si>
    <t>24-18</t>
  </si>
  <si>
    <t xml:space="preserve">   المجموع</t>
  </si>
  <si>
    <t>Table 3. 16 Registered Marriages by Economic Status and Major Occupation of Groom in the Years 2006 and 2020</t>
  </si>
  <si>
    <t>Major Occupation</t>
  </si>
  <si>
    <t>المهنة الرئيسية</t>
  </si>
  <si>
    <t>Employed</t>
  </si>
  <si>
    <t>العاملون</t>
  </si>
  <si>
    <t>Professional &amp; Technical Workers</t>
  </si>
  <si>
    <t>المتخصصون والفنيون</t>
  </si>
  <si>
    <t>Administrative &amp; Managerial Workers</t>
  </si>
  <si>
    <t>الإداريون والعاملون في الإدارة العامة</t>
  </si>
  <si>
    <t>Clerical &amp; Related Workers</t>
  </si>
  <si>
    <t>العاملون في الأعمال الكتابية</t>
  </si>
  <si>
    <t xml:space="preserve">Sales Workers </t>
  </si>
  <si>
    <t>العاملون في البيع</t>
  </si>
  <si>
    <t>Service Workers</t>
  </si>
  <si>
    <t>العاملون في الخدمات</t>
  </si>
  <si>
    <t>Agricultural Workers</t>
  </si>
  <si>
    <t>المشتغلون في الزراعة</t>
  </si>
  <si>
    <t>Production Workers, Transport</t>
  </si>
  <si>
    <t>عمال الإنتاج وعمال تشغيل وسائط</t>
  </si>
  <si>
    <t xml:space="preserve"> Means Operators &amp; Laborers</t>
  </si>
  <si>
    <t>النقل الآلية والفعالة</t>
  </si>
  <si>
    <t>Workers not Classified by Occupation</t>
  </si>
  <si>
    <t>عمال غير مصنفين حسب المهنة</t>
  </si>
  <si>
    <t>Armed Forces</t>
  </si>
  <si>
    <t>القوات المسلحة</t>
  </si>
  <si>
    <t>Not Employed</t>
  </si>
  <si>
    <t>غير العاملين</t>
  </si>
  <si>
    <t>Students &amp; Retired Persons</t>
  </si>
  <si>
    <t>الطلاب والمتقاعدون</t>
  </si>
  <si>
    <t>Table 3. 17 Registered Divorce by Governorate, 2017-2021</t>
  </si>
  <si>
    <t>Table 3. 18 Registered Divorce by Selected Characteristics, 2017-2021</t>
  </si>
  <si>
    <t>Sex and Religion</t>
  </si>
  <si>
    <t>50+</t>
  </si>
  <si>
    <t>الجنس والحالة التعليمية</t>
  </si>
  <si>
    <t>Table 3. 19 Registered Divorce by Governorate and Selected Characteristics, 2021</t>
  </si>
  <si>
    <t>إربد</t>
  </si>
  <si>
    <t>Sex and Nationality</t>
  </si>
  <si>
    <t>الجنس والجنسية</t>
  </si>
  <si>
    <t>غير اردنيات</t>
  </si>
  <si>
    <t>الجنس والديانة</t>
  </si>
  <si>
    <t>Contd./…</t>
  </si>
  <si>
    <t xml:space="preserve">المفرق </t>
  </si>
  <si>
    <t xml:space="preserve">العاصمة </t>
  </si>
  <si>
    <t xml:space="preserve"> ذكر</t>
  </si>
  <si>
    <t xml:space="preserve"> أنثى</t>
  </si>
  <si>
    <t>IIIiterate</t>
  </si>
  <si>
    <t>Table 3. 20 Registered Divorce by Governorate and Quarters of the Year, 2021</t>
  </si>
  <si>
    <t>مؤشرات رئيسية</t>
  </si>
  <si>
    <t>Basic Indicators:</t>
  </si>
  <si>
    <t>Female:30.7 %</t>
  </si>
  <si>
    <t>المجموعات الرئيسية للمهن</t>
  </si>
  <si>
    <t>مجموع العاملين</t>
  </si>
  <si>
    <t>Employees</t>
  </si>
  <si>
    <t>Major Occupation Groups</t>
  </si>
  <si>
    <t>المشرعون وموظفو الإدارة العليا والمديرون</t>
  </si>
  <si>
    <t>Legislators, Senior Officials and Managers</t>
  </si>
  <si>
    <t>المتخصصون</t>
  </si>
  <si>
    <t>Professionals</t>
  </si>
  <si>
    <t>الفنيون والمتخصصون المساعدون</t>
  </si>
  <si>
    <t>Technicians and Associate Professionals</t>
  </si>
  <si>
    <t>الكتبة</t>
  </si>
  <si>
    <t>Clerks</t>
  </si>
  <si>
    <t xml:space="preserve">العاملون في الحرف وما إليها من المهن </t>
  </si>
  <si>
    <t>Craft and Related Trade Workers</t>
  </si>
  <si>
    <t>مشغلو الآلات ومجمعوها</t>
  </si>
  <si>
    <t xml:space="preserve">Plant and Machine Operators and Assemblers  </t>
  </si>
  <si>
    <t>المهن الأولية</t>
  </si>
  <si>
    <t>Elementary Occupations</t>
  </si>
  <si>
    <t>Plant and Machine Operators and Assemblers</t>
  </si>
  <si>
    <t>Table 4. 3 Paid Employees in the Public and Private Sectors Establishments by Major Occupation Groups, Sex and Average Monthly Hours and</t>
  </si>
  <si>
    <t xml:space="preserve">المجموعات الرئيسية  للمهن  </t>
  </si>
  <si>
    <t>متوسط ساعات العمل الشهري</t>
  </si>
  <si>
    <t>للعامل الواحد</t>
  </si>
  <si>
    <t>Average Monthly</t>
  </si>
  <si>
    <t>متوسط الأجر الشهري</t>
  </si>
  <si>
    <t>العاملون في الخدمات والباعة في المحلات التجارية والأسواق</t>
  </si>
  <si>
    <t xml:space="preserve">العاملون في الحرف وما إليها  من المهن </t>
  </si>
  <si>
    <t xml:space="preserve">Plant and Machine Operators &amp; Assemblers </t>
  </si>
  <si>
    <t>Total Employees</t>
  </si>
  <si>
    <t>W.H Per Employee</t>
  </si>
  <si>
    <t xml:space="preserve">Plant and Machine Operators and Assemblers </t>
  </si>
  <si>
    <t xml:space="preserve"> المجموع </t>
  </si>
  <si>
    <t xml:space="preserve"> Total</t>
  </si>
  <si>
    <t>متوسط الأجرالشهري</t>
  </si>
  <si>
    <t>Plant and Machine Operators &amp; Assemblers</t>
  </si>
  <si>
    <t>Major Economic Activity*</t>
  </si>
  <si>
    <t>عدد العاملين</t>
  </si>
  <si>
    <t>النشاط الاقتصادي الرئيسي*</t>
  </si>
  <si>
    <t>No. of  Employees</t>
  </si>
  <si>
    <t xml:space="preserve"> ذكر </t>
  </si>
  <si>
    <t>Mining and quarrying</t>
  </si>
  <si>
    <t>التعدين واستغلال المحاجر</t>
  </si>
  <si>
    <t>Manufacturing</t>
  </si>
  <si>
    <t>الصناعة التحويلية</t>
  </si>
  <si>
    <t>Electricity, gas, steam and air conditioning supply</t>
  </si>
  <si>
    <t>إمدادات الكهرباء والغاز والبخار وتكييف الهواء</t>
  </si>
  <si>
    <t>Water supply, sewerage, waste management and remediation activities</t>
  </si>
  <si>
    <t>إمدادات المياه وأنشطة الصرف وإدارة النفايات ومعالجتها</t>
  </si>
  <si>
    <t>Construction</t>
  </si>
  <si>
    <t>التشييد</t>
  </si>
  <si>
    <t>Wholesale and retail trade, repair of motor vehicles and motorcycles</t>
  </si>
  <si>
    <t>تجارة الجملة والتجزئة، إصلاح المركبات ذات المحركات والدراجات النارية</t>
  </si>
  <si>
    <t>Transportation and storage</t>
  </si>
  <si>
    <t>النقل والتخزين</t>
  </si>
  <si>
    <t>Accommodation and food service activities</t>
  </si>
  <si>
    <t>أنشطة خدمات الإقامة والطعام</t>
  </si>
  <si>
    <t>Information and communication</t>
  </si>
  <si>
    <t>المعلومات والاتصالات</t>
  </si>
  <si>
    <t>Financial and insurance activities</t>
  </si>
  <si>
    <t>الأنشطة المالية وأنشطة التأمين</t>
  </si>
  <si>
    <t>Real estate activities</t>
  </si>
  <si>
    <t>الأنشطة العقارية</t>
  </si>
  <si>
    <t>Professional, scientific and technical activities</t>
  </si>
  <si>
    <t>الأنشطة المهنية والعلمية والتقنية</t>
  </si>
  <si>
    <t>Administrative and support service activities</t>
  </si>
  <si>
    <t>أنشطة الخدمات الإدارية وخدمات الدعم</t>
  </si>
  <si>
    <t>Public administration and defence, compulsory social security</t>
  </si>
  <si>
    <t>الإدارة العامة والدفاع، والضمان الاجتماعي الإلزامي</t>
  </si>
  <si>
    <t>Education</t>
  </si>
  <si>
    <t>التعليم</t>
  </si>
  <si>
    <t>Human health and social work activities</t>
  </si>
  <si>
    <t>الأنشطة في مجال صحة الإنسان والعمل الاجتماعي</t>
  </si>
  <si>
    <t>Arts, entertainment and recreation</t>
  </si>
  <si>
    <t>الفنون والترفيه والتسلية</t>
  </si>
  <si>
    <t>Other service activities</t>
  </si>
  <si>
    <t>أنشطة الخدمات الأخرى</t>
  </si>
  <si>
    <t>Activities of extraterritorial organizations and bodies</t>
  </si>
  <si>
    <t>أنشطة المنظمات والهيئات غير الخاضعة للولاية القضائية الوطنية</t>
  </si>
  <si>
    <t>* بالاستناد إلى التصنيف المعياري الدولي، التنقيح الرابع</t>
  </si>
  <si>
    <t xml:space="preserve">Table 4. 7 Employees in the Public &amp; Private Sectors Establishments by Region and </t>
  </si>
  <si>
    <t>الإقليم</t>
  </si>
  <si>
    <t>Region</t>
  </si>
  <si>
    <t>Non - Jordanian</t>
  </si>
  <si>
    <t>إقليم الشمال</t>
  </si>
  <si>
    <t>North Region</t>
  </si>
  <si>
    <t>إقليم الوسط</t>
  </si>
  <si>
    <t>Central Region</t>
  </si>
  <si>
    <t>إقليم الجنوب</t>
  </si>
  <si>
    <t>South Region</t>
  </si>
  <si>
    <t xml:space="preserve"> %</t>
  </si>
  <si>
    <t>سورية</t>
  </si>
  <si>
    <t>Syrian</t>
  </si>
  <si>
    <t>مصرية</t>
  </si>
  <si>
    <t>Egyptian</t>
  </si>
  <si>
    <t>عربية أخرى</t>
  </si>
  <si>
    <t>Other Arabs</t>
  </si>
  <si>
    <t>غير عربية</t>
  </si>
  <si>
    <t>Non-Arabs</t>
  </si>
  <si>
    <t>Table 4. 8 Employees in the Public &amp; Private Sectors Establishments by Nationality and Sex, 2018-2020</t>
  </si>
  <si>
    <t>المستوى التعليمي</t>
  </si>
  <si>
    <t>المجمــوع</t>
  </si>
  <si>
    <t>Educational Level</t>
  </si>
  <si>
    <t>Illiterate/ Read &amp; Write</t>
  </si>
  <si>
    <t>أقل من الثانوية</t>
  </si>
  <si>
    <t>Less than Secondary</t>
  </si>
  <si>
    <t>تلمذة مهنية</t>
  </si>
  <si>
    <t>Vocational Apprenticeship</t>
  </si>
  <si>
    <t>ثانوية عامة</t>
  </si>
  <si>
    <t>General Secondary</t>
  </si>
  <si>
    <t>دبلوم متوسط</t>
  </si>
  <si>
    <t>Intermediate Diploma</t>
  </si>
  <si>
    <t>بكالـوريوس</t>
  </si>
  <si>
    <t>B.A. / BSc.</t>
  </si>
  <si>
    <t>أعلى من بكالوريوس</t>
  </si>
  <si>
    <t>Higher than B.A / BSc.</t>
  </si>
  <si>
    <t xml:space="preserve">* لا تشمل القوات المسلحة والأجهزة الأمنية الأخرى               </t>
  </si>
  <si>
    <t>* Not Include Armed Forces &amp;  Other Security Institutions</t>
  </si>
  <si>
    <t>المؤسسة</t>
  </si>
  <si>
    <t>ثانوي أو أقل</t>
  </si>
  <si>
    <t xml:space="preserve">دبلوم  متوسط </t>
  </si>
  <si>
    <t>بكالوريوس</t>
  </si>
  <si>
    <t>Secondary</t>
  </si>
  <si>
    <t>Intermediate</t>
  </si>
  <si>
    <t>Diploma</t>
  </si>
  <si>
    <t>B .A / B.Sc.</t>
  </si>
  <si>
    <t>Higher than B.A/B.S.c</t>
  </si>
  <si>
    <t xml:space="preserve">Establishment                              </t>
  </si>
  <si>
    <t>مجلس الأعيان</t>
  </si>
  <si>
    <t>House of the Senate</t>
  </si>
  <si>
    <t>مجلس النواب</t>
  </si>
  <si>
    <t xml:space="preserve">House of Representatives </t>
  </si>
  <si>
    <t xml:space="preserve">رئاسة الوزراء </t>
  </si>
  <si>
    <t>The Cabinet</t>
  </si>
  <si>
    <t>دائرة قاضي القضاة</t>
  </si>
  <si>
    <t>Supreme Judge Department</t>
  </si>
  <si>
    <t>مؤسسة تنمية أموال الأيتام</t>
  </si>
  <si>
    <t>Development of Orphans Fund Corp.</t>
  </si>
  <si>
    <t>ديوان المحاسبة</t>
  </si>
  <si>
    <t xml:space="preserve"> Audit Bureau</t>
  </si>
  <si>
    <t>ديوان الخدمة المدنية</t>
  </si>
  <si>
    <t xml:space="preserve"> Civil Service Bureau</t>
  </si>
  <si>
    <t>ديوان التشريع والرأي</t>
  </si>
  <si>
    <t xml:space="preserve"> Legislation and Opinion Bureau</t>
  </si>
  <si>
    <t>المجلس الأعلى للشباب</t>
  </si>
  <si>
    <t xml:space="preserve"> Higher Council of Youth</t>
  </si>
  <si>
    <t>المؤسسة التعاونية الأردنية</t>
  </si>
  <si>
    <t xml:space="preserve"> Jordan Co-operative Corp.</t>
  </si>
  <si>
    <t>البنك المركزي الأردني</t>
  </si>
  <si>
    <t xml:space="preserve"> Central Bank of Jordan</t>
  </si>
  <si>
    <t>هيئة الأوراق المالية</t>
  </si>
  <si>
    <t xml:space="preserve"> Securities Commission</t>
  </si>
  <si>
    <t>صندوق التنمية والتشغيل</t>
  </si>
  <si>
    <t xml:space="preserve"> Development and Employment Fund</t>
  </si>
  <si>
    <t>سلطة منطقة العقبة الاقتصادية  الخاصة</t>
  </si>
  <si>
    <t xml:space="preserve"> Aqaba Special Economic Zone Authority,  ASEZA</t>
  </si>
  <si>
    <t>مؤسسة الموانئ/ العقبة</t>
  </si>
  <si>
    <t xml:space="preserve"> Ports Corporation</t>
  </si>
  <si>
    <t>هيئة تنظيم قطاع الاتصالات</t>
  </si>
  <si>
    <t xml:space="preserve"> Telecom. Regulatory  Commission</t>
  </si>
  <si>
    <t>سلطة إقليم البتراء</t>
  </si>
  <si>
    <t xml:space="preserve"> Petra Region Authority</t>
  </si>
  <si>
    <t>مؤسسة استثمار الموارد الوطنية وتنميتها</t>
  </si>
  <si>
    <t>مؤسسة الإذاعة والتلفزيون</t>
  </si>
  <si>
    <t>Radio and TV. Corp.</t>
  </si>
  <si>
    <t xml:space="preserve">يتبع / ..... </t>
  </si>
  <si>
    <t>Contd. /....</t>
  </si>
  <si>
    <t>Establishment</t>
  </si>
  <si>
    <t>B .A / BSc.</t>
  </si>
  <si>
    <t>وكالة الأنباء الأردنية (بترا)</t>
  </si>
  <si>
    <t>Jordan News Agency (PETRA)</t>
  </si>
  <si>
    <t>امانة عمان الكبرى</t>
  </si>
  <si>
    <t>Greater Amman Municipality</t>
  </si>
  <si>
    <t>بورصة عمان</t>
  </si>
  <si>
    <t>Amman Stock Exchange</t>
  </si>
  <si>
    <t>مركز ايداع الأوراق الماليه</t>
  </si>
  <si>
    <t>Securities Depository Center</t>
  </si>
  <si>
    <t>هيئة الإعلام المرئي والمسموع</t>
  </si>
  <si>
    <t>Jordan Media Monitor Corp.</t>
  </si>
  <si>
    <t>هيئة مكافحة الفساد</t>
  </si>
  <si>
    <t>Anti Corruption Commission</t>
  </si>
  <si>
    <t>الصندوق الاردني الهاشمي</t>
  </si>
  <si>
    <t>The Jordanian Hashemite Fund for Human     Development JOHUD</t>
  </si>
  <si>
    <t>المجلس الأعلى للسكان</t>
  </si>
  <si>
    <t>The Higher Population Council</t>
  </si>
  <si>
    <t>دائرة الافتاء العام</t>
  </si>
  <si>
    <t>General  Iftaa Department</t>
  </si>
  <si>
    <t>هيئة قطاع تنظيم الطاقه  والمعادن</t>
  </si>
  <si>
    <t>Energy and minerals regulatory commission</t>
  </si>
  <si>
    <t>مجمع اللغه العربي  الاردني</t>
  </si>
  <si>
    <t>Jordan Academy of Arabic</t>
  </si>
  <si>
    <t>المجلس الاعلى للعلوم والتكنولوجيا</t>
  </si>
  <si>
    <t>The higher council for science and technology</t>
  </si>
  <si>
    <t>المجلس الاعلى لشؤون الاشخاص المعاقين</t>
  </si>
  <si>
    <t>Higher council for affairs of person with   disabilities</t>
  </si>
  <si>
    <t>الهيئة المستقلة للانتخابات</t>
  </si>
  <si>
    <t>Independent Elegtion Commissn</t>
  </si>
  <si>
    <t>المجلس الاقتصادي الاجتماعي</t>
  </si>
  <si>
    <t>Economic And Social Council</t>
  </si>
  <si>
    <t>المحكمة الدستوريه</t>
  </si>
  <si>
    <t>Constitutional Court</t>
  </si>
  <si>
    <t>وزارة الداخلية</t>
  </si>
  <si>
    <t>Min. of Interior</t>
  </si>
  <si>
    <t>دائرة الأحوال المدنية والجوازات</t>
  </si>
  <si>
    <t>Civil Status and Passports Dept.</t>
  </si>
  <si>
    <t>وزارة العدل</t>
  </si>
  <si>
    <t>Min. of Justice</t>
  </si>
  <si>
    <t>معهد الادارة العامة</t>
  </si>
  <si>
    <t>Institute of Public Administration</t>
  </si>
  <si>
    <t>وزارة الخارجية</t>
  </si>
  <si>
    <t>Min. of Foreign Affairs</t>
  </si>
  <si>
    <t>دائرة الشؤون الفلسطينية</t>
  </si>
  <si>
    <t>Palestinian Affairs Dept</t>
  </si>
  <si>
    <t>يتبع / .....</t>
  </si>
  <si>
    <t>وزارة المالية</t>
  </si>
  <si>
    <t>Min. of Finance</t>
  </si>
  <si>
    <t>دائرة اللوازم العامة</t>
  </si>
  <si>
    <t>General Supplies Dept.</t>
  </si>
  <si>
    <t>دائرة الأراضي والمساحة</t>
  </si>
  <si>
    <t>Land and Surveys Dept.</t>
  </si>
  <si>
    <t>دائرة الموازنة العامة</t>
  </si>
  <si>
    <t>Public Budget Dept.</t>
  </si>
  <si>
    <t>دائرة ضريبة الدخل والمبيعات</t>
  </si>
  <si>
    <t>Income Tax and Sales Dept.</t>
  </si>
  <si>
    <t>دائرة الجمارك العامة</t>
  </si>
  <si>
    <t>Customs Dept.</t>
  </si>
  <si>
    <t>مؤسسة المناطق الحرة</t>
  </si>
  <si>
    <t>Free Zones Corp.</t>
  </si>
  <si>
    <t>وزارة الأشغال العامة والإسكان</t>
  </si>
  <si>
    <t>Min. of Public Works &amp;Housing</t>
  </si>
  <si>
    <t>المؤسسة العامة للإسكان والتطوي الحضري</t>
  </si>
  <si>
    <t>Housing and Urban Devp. Corp.</t>
  </si>
  <si>
    <t xml:space="preserve">دائرة العطاءات الحكومية </t>
  </si>
  <si>
    <t>Gov. Tenders Dept.</t>
  </si>
  <si>
    <t>وزارة التربية والتعليم</t>
  </si>
  <si>
    <t>Min. of Education</t>
  </si>
  <si>
    <t>وزارة السياحة والآثار</t>
  </si>
  <si>
    <t>Min. of Tourism and Antiquities</t>
  </si>
  <si>
    <t>دائرة الآثار العامة</t>
  </si>
  <si>
    <t>Antiquities Dept.</t>
  </si>
  <si>
    <t>وزارة التنمية الإجتماعية</t>
  </si>
  <si>
    <t>Min. of Social Devp.</t>
  </si>
  <si>
    <t>صندوق المعونة الوطنية</t>
  </si>
  <si>
    <t>National aid Fund</t>
  </si>
  <si>
    <t>وزارة الإتصالات وتكنولوجيا المعلومات</t>
  </si>
  <si>
    <t>Min. of Informatiomn &amp; Communications Tech.</t>
  </si>
  <si>
    <t>صندوق توفير البريد</t>
  </si>
  <si>
    <t>Postal Saving Fund</t>
  </si>
  <si>
    <t>وزارة الأوقاف والشؤون والمقدسات الإسلامية</t>
  </si>
  <si>
    <t>Min. of Awqaf and Islamic Affairs</t>
  </si>
  <si>
    <t>مؤسسة تنمية أموال الأوقاف</t>
  </si>
  <si>
    <t>Waqf Fund Development Corp.</t>
  </si>
  <si>
    <t>وزارة االطاقة والثروة المعدنية</t>
  </si>
  <si>
    <t>Min. of Energy and Mineral Resources</t>
  </si>
  <si>
    <t>هيئة الطاقة النووية الأردنية</t>
  </si>
  <si>
    <t>Jordan Atomic Energy   Commission</t>
  </si>
  <si>
    <t>وزارة المياه والري</t>
  </si>
  <si>
    <t>Ministry  of Water and Irrigation</t>
  </si>
  <si>
    <t>سلطة المياه</t>
  </si>
  <si>
    <t>Water Authority</t>
  </si>
  <si>
    <t>سلطة وادي الأردن</t>
  </si>
  <si>
    <t>Jordan Valley Authority</t>
  </si>
  <si>
    <t>وزارة الصحة</t>
  </si>
  <si>
    <t>Ministry of Health</t>
  </si>
  <si>
    <t>المؤسسة العامة للغذاء والدواء</t>
  </si>
  <si>
    <t>Food and Drugs Corporation</t>
  </si>
  <si>
    <t>المجلس الطبي الاردني</t>
  </si>
  <si>
    <t>Jordan medical council</t>
  </si>
  <si>
    <t>المجلس الصحي العالي</t>
  </si>
  <si>
    <t>High health council</t>
  </si>
  <si>
    <t>وزارة النقل</t>
  </si>
  <si>
    <t>Ministry of Transportation</t>
  </si>
  <si>
    <t>مؤسسة سكة حديد العقبة</t>
  </si>
  <si>
    <t>Aqaba Railway  Corporation .</t>
  </si>
  <si>
    <t>السلطة البحرية الأردنية</t>
  </si>
  <si>
    <t>Jordan Maritime Authority</t>
  </si>
  <si>
    <t>مؤسسة الخط الحديدي الحجازي الأردني</t>
  </si>
  <si>
    <t>Hedjaz Jordan Railway  Corporation .</t>
  </si>
  <si>
    <t>هيئة تنظيم قطاع النقل</t>
  </si>
  <si>
    <t>Public Transport Regulatory Commission</t>
  </si>
  <si>
    <t>سلطة  الطيران المدني</t>
  </si>
  <si>
    <t xml:space="preserve">  Civil Aviation Regulatory Commission</t>
  </si>
  <si>
    <t>وزارة الزراعة</t>
  </si>
  <si>
    <t xml:space="preserve">Ministry of Agriculture </t>
  </si>
  <si>
    <t>مؤسسة الإقراض الزراعي</t>
  </si>
  <si>
    <t xml:space="preserve">  Agriculture Credit Corporation .</t>
  </si>
  <si>
    <t>المركز الوطني للبحوث الزراعية ونقل التكنولوجيا</t>
  </si>
  <si>
    <t>وزارة التخطيط والتعاون الدولي</t>
  </si>
  <si>
    <t>Ministry of Planning &amp;Inter coop.</t>
  </si>
  <si>
    <t>دائرة الإحصاءات العامة</t>
  </si>
  <si>
    <t xml:space="preserve">Department of Statistics  </t>
  </si>
  <si>
    <t>Secondary or Less</t>
  </si>
  <si>
    <t>وزارة العمل</t>
  </si>
  <si>
    <t>Min. of Labour</t>
  </si>
  <si>
    <t>مؤسسة التدريب المهني</t>
  </si>
  <si>
    <t>Vocational Training Corp.</t>
  </si>
  <si>
    <t>المؤسسة العامة للضمان الاجتماعي</t>
  </si>
  <si>
    <t>Social Security Corp     .</t>
  </si>
  <si>
    <t>وزارة الصناعة والتجارة</t>
  </si>
  <si>
    <t xml:space="preserve">  Min of Industry And Trade</t>
  </si>
  <si>
    <t>مؤسسة المواصفات والمقاييس</t>
  </si>
  <si>
    <t>Inst. for Standards and Metrology</t>
  </si>
  <si>
    <t>المؤسسة الاستهلاكية المدنية</t>
  </si>
  <si>
    <t>Civil Consumers Corp.</t>
  </si>
  <si>
    <t>مؤسسة المدن الصناعية</t>
  </si>
  <si>
    <t xml:space="preserve"> Industrial Cities Corp.</t>
  </si>
  <si>
    <t>مؤسسة تشجيع الإستثمار</t>
  </si>
  <si>
    <t>Investment Promotion Corp.</t>
  </si>
  <si>
    <t>دائرة مراقبة الشركات</t>
  </si>
  <si>
    <t xml:space="preserve"> Companies Control Department</t>
  </si>
  <si>
    <t>المؤسسة الأردنية لتطوير المشاريع  الاقتصادية</t>
  </si>
  <si>
    <t xml:space="preserve">  The Jordanian Corporation for   Develop Economic Projects</t>
  </si>
  <si>
    <t>وزارة الثقافة</t>
  </si>
  <si>
    <t>Min. of Culture</t>
  </si>
  <si>
    <t>دائرة المكتبة الوطنية</t>
  </si>
  <si>
    <t>National Library Dept.</t>
  </si>
  <si>
    <t>وزارة الشؤون البلدية والقروية</t>
  </si>
  <si>
    <t>Min. of Municipal &amp; Rural Affairs</t>
  </si>
  <si>
    <t>بنك تنمية المدن والقرى</t>
  </si>
  <si>
    <t>Cities and Villages Development Bank</t>
  </si>
  <si>
    <t>وزارة التعليم العالي والبحث العلمي</t>
  </si>
  <si>
    <t>Ministry of Higher Education &amp;Scientific Research</t>
  </si>
  <si>
    <t>وزارة البيئة</t>
  </si>
  <si>
    <t>Ministry of Environment</t>
  </si>
  <si>
    <t>وزارة التنمية السياسية والشؤون البرلمانية</t>
  </si>
  <si>
    <t>Min. of Political Development &amp; Par. Affairs</t>
  </si>
  <si>
    <t>Table 4. 11 Non-Jordanian Workers Holding Work Permits by Month of Issuing the Permit and Nationality, 2021</t>
  </si>
  <si>
    <t>الشهر</t>
  </si>
  <si>
    <t>Month</t>
  </si>
  <si>
    <t>عراقية</t>
  </si>
  <si>
    <t>Iraqi</t>
  </si>
  <si>
    <t>كانون ثاني</t>
  </si>
  <si>
    <t>January</t>
  </si>
  <si>
    <t>شباط</t>
  </si>
  <si>
    <t>February</t>
  </si>
  <si>
    <t>آذار</t>
  </si>
  <si>
    <t>March</t>
  </si>
  <si>
    <t>نيسان</t>
  </si>
  <si>
    <t>April</t>
  </si>
  <si>
    <t>أيار</t>
  </si>
  <si>
    <t>May</t>
  </si>
  <si>
    <t>حزيران</t>
  </si>
  <si>
    <t>June</t>
  </si>
  <si>
    <t>تموز</t>
  </si>
  <si>
    <t>July</t>
  </si>
  <si>
    <t>آب</t>
  </si>
  <si>
    <t>August</t>
  </si>
  <si>
    <t>أيلول</t>
  </si>
  <si>
    <t>September</t>
  </si>
  <si>
    <t>تشرين أول</t>
  </si>
  <si>
    <t>October</t>
  </si>
  <si>
    <t>تشرين ثاني</t>
  </si>
  <si>
    <t>November</t>
  </si>
  <si>
    <t>كانون أول</t>
  </si>
  <si>
    <t>December</t>
  </si>
  <si>
    <t>المصدر: وزارة العمل</t>
  </si>
  <si>
    <t>Source: Ministry of Labor</t>
  </si>
  <si>
    <t>Table 4. 12 Non-Jordanian Workers Holding Work Permits by Nationality, Economic Activity and Sex,2021</t>
  </si>
  <si>
    <t>النشاط الاقتصادي</t>
  </si>
  <si>
    <t xml:space="preserve">الزراعة </t>
  </si>
  <si>
    <t>Agriculture</t>
  </si>
  <si>
    <t>التعدين</t>
  </si>
  <si>
    <t>والمقالع</t>
  </si>
  <si>
    <t>Quarrying</t>
  </si>
  <si>
    <t xml:space="preserve">الصناعة </t>
  </si>
  <si>
    <t>التحويلية</t>
  </si>
  <si>
    <t xml:space="preserve">الكهرباء والغاز </t>
  </si>
  <si>
    <t>والمياه</t>
  </si>
  <si>
    <t>البناء والتشييد</t>
  </si>
  <si>
    <t>tion</t>
  </si>
  <si>
    <t xml:space="preserve">التجارة والمطاعم </t>
  </si>
  <si>
    <t>والفنادق</t>
  </si>
  <si>
    <t xml:space="preserve">Trade, </t>
  </si>
  <si>
    <t xml:space="preserve"> Restaurants</t>
  </si>
  <si>
    <t>&amp; Hotels</t>
  </si>
  <si>
    <t xml:space="preserve">النقل والتخزين </t>
  </si>
  <si>
    <t>والاتصالات</t>
  </si>
  <si>
    <t>Transport</t>
  </si>
  <si>
    <t>Storage &amp;</t>
  </si>
  <si>
    <t>cations</t>
  </si>
  <si>
    <t xml:space="preserve">التمويل وخدمات </t>
  </si>
  <si>
    <t>الأعمال</t>
  </si>
  <si>
    <t>Financing &amp;</t>
  </si>
  <si>
    <t>Business</t>
  </si>
  <si>
    <t>خدمات</t>
  </si>
  <si>
    <t>اجتماعية وشخصية</t>
  </si>
  <si>
    <t xml:space="preserve">Social &amp; </t>
  </si>
  <si>
    <t>Personal</t>
  </si>
  <si>
    <t>Services</t>
  </si>
  <si>
    <t>خدمات أخرى</t>
  </si>
  <si>
    <t xml:space="preserve">Nationality </t>
  </si>
  <si>
    <t>والجنس</t>
  </si>
  <si>
    <t>&amp; Sex</t>
  </si>
  <si>
    <t>Other Services</t>
  </si>
  <si>
    <t>باكستانية</t>
  </si>
  <si>
    <t>Pakistani</t>
  </si>
  <si>
    <t>هندية</t>
  </si>
  <si>
    <t>Indian</t>
  </si>
  <si>
    <t>فيليبينية</t>
  </si>
  <si>
    <t>Philippino</t>
  </si>
  <si>
    <t>سريلانكية</t>
  </si>
  <si>
    <t>Srilankian</t>
  </si>
  <si>
    <t>بنغلادشية</t>
  </si>
  <si>
    <t>Bangladeshi</t>
  </si>
  <si>
    <t>اندونيسية</t>
  </si>
  <si>
    <t>Indonesian</t>
  </si>
  <si>
    <t>أجانب آخرون</t>
  </si>
  <si>
    <t>Other Foreigners</t>
  </si>
  <si>
    <t xml:space="preserve">المصدر: وزارة العمل </t>
  </si>
  <si>
    <t xml:space="preserve">   Source: Ministry  of  Labour     </t>
  </si>
  <si>
    <t>Table 4. 13 Registered Work Injuries and Accidents and Cost of Injuries in Establishments Engaged in Social Security, 2017-2021</t>
  </si>
  <si>
    <t xml:space="preserve">    البنـــود</t>
  </si>
  <si>
    <t>Items</t>
  </si>
  <si>
    <t xml:space="preserve">عـدد حوادث العمل المسجلة </t>
  </si>
  <si>
    <t xml:space="preserve">عدد إصابات العمل المسجلة </t>
  </si>
  <si>
    <t>No. of registered injuries</t>
  </si>
  <si>
    <t>تكلفة  الإصابات*</t>
  </si>
  <si>
    <t>Cost of injuries*</t>
  </si>
  <si>
    <t>عدد أيام التغـيـب</t>
  </si>
  <si>
    <t>No. of absence days</t>
  </si>
  <si>
    <t>المصدر: المؤسسة العامة للضمان الاجتماعي</t>
  </si>
  <si>
    <t>Source: Social Security Corporation</t>
  </si>
  <si>
    <t xml:space="preserve">  *تغير الأرقام عن السنوات السابقة يعود إلى اختلاف منهجية الحساب</t>
  </si>
  <si>
    <t xml:space="preserve">* Changes in the figures compared with previous years are due to the variation </t>
  </si>
  <si>
    <t>in the methodology of the calculations</t>
  </si>
  <si>
    <t>السبب</t>
  </si>
  <si>
    <t>Cause</t>
  </si>
  <si>
    <t>آلات وماكينات صناعية</t>
  </si>
  <si>
    <t xml:space="preserve">  Machines and equipment</t>
  </si>
  <si>
    <t>أدوات العمل اليدوية</t>
  </si>
  <si>
    <t xml:space="preserve">  Hand tools</t>
  </si>
  <si>
    <t>السير على الأشياء والاصطدام</t>
  </si>
  <si>
    <t xml:space="preserve">  Walking on things or collision</t>
  </si>
  <si>
    <t>سقوط الأشخاص</t>
  </si>
  <si>
    <t xml:space="preserve">  Falling persons</t>
  </si>
  <si>
    <t>سقوط الأشياء</t>
  </si>
  <si>
    <t xml:space="preserve">  Falling things</t>
  </si>
  <si>
    <t>مواد كيماوية</t>
  </si>
  <si>
    <t xml:space="preserve">  Chemical products</t>
  </si>
  <si>
    <t>تحميل وتنزيل البضائع</t>
  </si>
  <si>
    <t xml:space="preserve"> Loading and unloading goods</t>
  </si>
  <si>
    <t>الانفجارات والحرائق</t>
  </si>
  <si>
    <t xml:space="preserve"> Explosions and fire breaks</t>
  </si>
  <si>
    <t>الكهرباء</t>
  </si>
  <si>
    <t xml:space="preserve"> Electricity</t>
  </si>
  <si>
    <t>حوادث سير</t>
  </si>
  <si>
    <t>Road accidents</t>
  </si>
  <si>
    <t>الانحصار داخل اوبين أشياء</t>
  </si>
  <si>
    <t>Stuck inside or between objects</t>
  </si>
  <si>
    <t>التعرض للأغبرة</t>
  </si>
  <si>
    <t xml:space="preserve">Exposure to dusts </t>
  </si>
  <si>
    <t xml:space="preserve">التعرض للمواد المشعة </t>
  </si>
  <si>
    <t xml:space="preserve">Exposure to radioactive materials </t>
  </si>
  <si>
    <t xml:space="preserve">الجهد المفرط والحركات العنيفة </t>
  </si>
  <si>
    <t>Hyper stress and violent moves</t>
  </si>
  <si>
    <t>الحيوانات ومنتجاتها</t>
  </si>
  <si>
    <t>Animals and animal products</t>
  </si>
  <si>
    <t>بيئة العمل</t>
  </si>
  <si>
    <t>Work Environment</t>
  </si>
  <si>
    <t xml:space="preserve">حادث جنائي </t>
  </si>
  <si>
    <t>Criminal accidents</t>
  </si>
  <si>
    <t xml:space="preserve">لمس المواد الساخنة أو الباردة </t>
  </si>
  <si>
    <t>Touching hot or cold materials</t>
  </si>
  <si>
    <t>التعرض للضجيج والاهتزازات</t>
  </si>
  <si>
    <t>...</t>
  </si>
  <si>
    <t>altaearud lildajij walaihtizazat</t>
  </si>
  <si>
    <t>أخرى</t>
  </si>
  <si>
    <t>Other</t>
  </si>
  <si>
    <t>المجمـوع</t>
  </si>
  <si>
    <t>Table 4. 15 Work Injuries By Result of Injury, 2016-2021</t>
  </si>
  <si>
    <t>مكان الإصابة بالجـسم</t>
  </si>
  <si>
    <t>Place of Injury in the Body</t>
  </si>
  <si>
    <t>إسعاف أولي أقل من ثلاثة أيام</t>
  </si>
  <si>
    <t xml:space="preserve">First aid less than three days </t>
  </si>
  <si>
    <t>إسعاف أولي أكثر من ثلاثة أيام</t>
  </si>
  <si>
    <t xml:space="preserve">First aid more than three days </t>
  </si>
  <si>
    <t>أصابة شافية</t>
  </si>
  <si>
    <t>Curable Injury</t>
  </si>
  <si>
    <t>Disablement, less than 30%</t>
  </si>
  <si>
    <t>Disablement, 30% or more</t>
  </si>
  <si>
    <t>إصابة غير مستقرة</t>
  </si>
  <si>
    <t xml:space="preserve">Unstable injury </t>
  </si>
  <si>
    <t>وفاة</t>
  </si>
  <si>
    <t>Death</t>
  </si>
  <si>
    <t>حاله غير مستقره/ مرض مهني</t>
  </si>
  <si>
    <t>Instable case /profession disease</t>
  </si>
  <si>
    <t>حفظت بناء على استدعاء المؤمن عليه</t>
  </si>
  <si>
    <t>Filed on the basis of a petition of the insured</t>
  </si>
  <si>
    <t>تحفظ لحين تسوية حقوقة</t>
  </si>
  <si>
    <t>Reservation until the settlement of rights</t>
  </si>
  <si>
    <t>إصابة شافية أقل من خمسة أيام</t>
  </si>
  <si>
    <t>Healing injury less than five days</t>
  </si>
  <si>
    <t>مرض مهني تخفيض</t>
  </si>
  <si>
    <t>Occupational disease reduction</t>
  </si>
  <si>
    <t>المجـمـوع</t>
  </si>
  <si>
    <t>عنوان المسح</t>
  </si>
  <si>
    <t>Survey Title</t>
  </si>
  <si>
    <t>Employment and Unemployment Survey 2001</t>
  </si>
  <si>
    <t>Employment and Unemployment Survey 2002</t>
  </si>
  <si>
    <t>Employment and Unemployment Survey 2003</t>
  </si>
  <si>
    <t>Employment and Unemployment Survey 2004</t>
  </si>
  <si>
    <t>Employment and Unemployment Survey 2005</t>
  </si>
  <si>
    <t>Employment and Unemployment Survey 2006</t>
  </si>
  <si>
    <t>Employment and Unemployment Survey 2007</t>
  </si>
  <si>
    <t>Employment and Unemployment Survey 2008</t>
  </si>
  <si>
    <t>Employment and Unemployment Survey 2009</t>
  </si>
  <si>
    <t>Employment and Unemployment Survey 2010</t>
  </si>
  <si>
    <t>Employment and Unemployment Survey 2011</t>
  </si>
  <si>
    <t>Employment and Unemployment Survey 2012</t>
  </si>
  <si>
    <t>Employment and Unemployment Survey 2013</t>
  </si>
  <si>
    <t>Employment and Unemployment Survey 2014</t>
  </si>
  <si>
    <t>Employment and Unemployment Survey 2015</t>
  </si>
  <si>
    <t>Employment and Unemployment Survey 2016</t>
  </si>
  <si>
    <t>Labor Force Survey  2017</t>
  </si>
  <si>
    <t>Labor Force Survey      2018</t>
  </si>
  <si>
    <t>Labor Force Survey 2019</t>
  </si>
  <si>
    <t>Labor Force Survey  2020</t>
  </si>
  <si>
    <t>Labor Force Survey  2021</t>
  </si>
  <si>
    <t>Source: Labor Force  Survey 2001- 2021</t>
  </si>
  <si>
    <t>(1) Crude Activity Rate: Labor Force divided by total population</t>
  </si>
  <si>
    <t xml:space="preserve">Employment and Unemployment Survey 2001 </t>
  </si>
  <si>
    <t xml:space="preserve">Employment and Unemployment Survey 2002 </t>
  </si>
  <si>
    <t xml:space="preserve">Employment and Unemployment Survey 2004 </t>
  </si>
  <si>
    <t xml:space="preserve">Employment and Unemployment Survey 2005 </t>
  </si>
  <si>
    <t xml:space="preserve">Employment and Unemployment Survey 2006 </t>
  </si>
  <si>
    <t>Labor Force Survey 2017</t>
  </si>
  <si>
    <t>مسح قوة العمل  2018</t>
  </si>
  <si>
    <t>Labor Force Survey 2018</t>
  </si>
  <si>
    <t>Labor Force Survey 2020</t>
  </si>
  <si>
    <t>Labor Force Survey 2021</t>
  </si>
  <si>
    <t xml:space="preserve">المصدر: مسح قوة العمل2001 - 2021  </t>
  </si>
  <si>
    <t>Source: Labor Force Survey 2001- 2021</t>
  </si>
  <si>
    <t xml:space="preserve"> (1) Refined Activity Rate: Labor Force  divided by  the population Age 15+ years </t>
  </si>
  <si>
    <t xml:space="preserve">Employment and Unemployment Survey 2003  </t>
  </si>
  <si>
    <t>Labor Force  Survey 2018</t>
  </si>
  <si>
    <t>Labor Force  Survey 2019</t>
  </si>
  <si>
    <t>Labor Force  Survey 2020</t>
  </si>
  <si>
    <t>Labor Force  Survey 2021</t>
  </si>
  <si>
    <t>Source: Labor Force Survey 2001 – 2021</t>
  </si>
  <si>
    <t>(1) Unemployment Rat: Number of Unemployed Persons Divided by the Labor Force</t>
  </si>
  <si>
    <t>(2) The Survey Methodology was Changed as of 2017</t>
  </si>
  <si>
    <t>Table 4.19  Unemployment Rates by Sex &amp; Governorate, 2021</t>
  </si>
  <si>
    <t xml:space="preserve">Madaba </t>
  </si>
  <si>
    <t xml:space="preserve">Mafraq </t>
  </si>
  <si>
    <t xml:space="preserve">Jerash </t>
  </si>
  <si>
    <t xml:space="preserve">Ajloun </t>
  </si>
  <si>
    <t xml:space="preserve">Karak </t>
  </si>
  <si>
    <t>Ma’an</t>
  </si>
  <si>
    <t>المملكة</t>
  </si>
  <si>
    <t>The Kingdom</t>
  </si>
  <si>
    <t>Source: Labor Force  Survey- Annual Report 2021</t>
  </si>
  <si>
    <t xml:space="preserve">Source: Labor Force  Survey- Annual Report 2021  </t>
  </si>
  <si>
    <t>فئات العمر العريضة</t>
  </si>
  <si>
    <t>Broad Age Groups</t>
  </si>
  <si>
    <t>15 - 19</t>
  </si>
  <si>
    <t>19 - 15</t>
  </si>
  <si>
    <t>20 - 24</t>
  </si>
  <si>
    <t>24 - 20</t>
  </si>
  <si>
    <t>25 - 29</t>
  </si>
  <si>
    <t>29 - 25</t>
  </si>
  <si>
    <t>30 - 39</t>
  </si>
  <si>
    <t>39 - 30</t>
  </si>
  <si>
    <t>40 - 49</t>
  </si>
  <si>
    <t>49 - 40</t>
  </si>
  <si>
    <t>50 - 59</t>
  </si>
  <si>
    <t>59 - 50</t>
  </si>
  <si>
    <t>60+</t>
  </si>
  <si>
    <t>Source: Labor Force Survey- Annual Report 2021</t>
  </si>
  <si>
    <t xml:space="preserve">Illiterate </t>
  </si>
  <si>
    <t>أقل من ثانوي</t>
  </si>
  <si>
    <t>Less Than Secondary</t>
  </si>
  <si>
    <t xml:space="preserve">ثانــوي </t>
  </si>
  <si>
    <t xml:space="preserve">دبلوم متوسط </t>
  </si>
  <si>
    <t>بكالوريوس فأعلى</t>
  </si>
  <si>
    <t>Bachelor and Above</t>
  </si>
  <si>
    <t>المصدر: مسح قوة العمل – التقرير السنوي2021</t>
  </si>
  <si>
    <t xml:space="preserve">المجموع % </t>
  </si>
  <si>
    <t>النشاط الاقتصادي الرئيسي الحالي</t>
  </si>
  <si>
    <t>Main Current Economic Activity</t>
  </si>
  <si>
    <t>الزراعة و الحراجة وصيد الأسماك</t>
  </si>
  <si>
    <t>Agriculture, Forestry &amp; Fishing</t>
  </si>
  <si>
    <t>Mining &amp; Quarrying</t>
  </si>
  <si>
    <t>Electricity, Gas, Steam &amp; Air Conditioning supply</t>
  </si>
  <si>
    <t>إمدادات المياه والمجاري وإدارة النفايات، ومعالجتها</t>
  </si>
  <si>
    <t>Water supply,sewerage,waste management &amp; remediation activities</t>
  </si>
  <si>
    <t>تجارة الجملة والتجزئة وإصلاح المركبات ذات المحركات والدراجات النارية</t>
  </si>
  <si>
    <t>Wholesale &amp; Retail Trade, Repair of  Motor   Vehicles &amp; Motorcycles</t>
  </si>
  <si>
    <t>Transportation &amp; Storage</t>
  </si>
  <si>
    <t>أنشطة الإقامة والخدمات الغذائية</t>
  </si>
  <si>
    <t xml:space="preserve">Accommodation &amp; food service activities </t>
  </si>
  <si>
    <t>Information &amp; Communication</t>
  </si>
  <si>
    <t>أنشطة المالية والتـأمين</t>
  </si>
  <si>
    <t>Financial &amp; Insurance activities</t>
  </si>
  <si>
    <t xml:space="preserve">الأنشطة العقارية </t>
  </si>
  <si>
    <t>Real Estate activities</t>
  </si>
  <si>
    <t>الأنشطة  المهنية والعلمية والتقنية</t>
  </si>
  <si>
    <t>Professional, scientific &amp; technical activities</t>
  </si>
  <si>
    <t>أنشطة الخدمة الإدارية والدعم</t>
  </si>
  <si>
    <t>Administrative &amp; support service activities</t>
  </si>
  <si>
    <t>الإدارة العامة والدفاع، والضمان الاجتماعي الإجباري</t>
  </si>
  <si>
    <t>Public Administration &amp; Defense, compulsory social security</t>
  </si>
  <si>
    <t>أنشطة الصحة البشرية والخدمة الاجتماعية</t>
  </si>
  <si>
    <t>Human Health &amp; Social Work activities</t>
  </si>
  <si>
    <t>أنشطة الفنون والترويح والترفيه</t>
  </si>
  <si>
    <t>Arts, entertainment &amp; recreation</t>
  </si>
  <si>
    <t>الانشطة الخدمية الأخرى</t>
  </si>
  <si>
    <t>أنشطة المنظمات والهيئات الخارجة عن نطاق الولاية الإقليمية</t>
  </si>
  <si>
    <t>Activities  of Extraterritorial Organizations and Bodies</t>
  </si>
  <si>
    <t>Table 4. 23 Percentage Distribution of Jordanian Employed Persons Age 15+ Year by Sex and Main Current Economic Activity, 2021</t>
  </si>
  <si>
    <t>Table 4. 24 Percentage Distribution of Jordanian Employed Persons Age 15+ Year by Sex and Current Occupation, 2021</t>
  </si>
  <si>
    <t>المهنة الحالية</t>
  </si>
  <si>
    <t>Current Occupation</t>
  </si>
  <si>
    <t>المشرعون وكبار الموظفين والمديرون</t>
  </si>
  <si>
    <t>Legislators, Senior Officials &amp; Managers</t>
  </si>
  <si>
    <t>الاختصاصيون</t>
  </si>
  <si>
    <t>الفنيون ومساعدو الاختصاصيين</t>
  </si>
  <si>
    <t>Technicians &amp; Associate Professionals</t>
  </si>
  <si>
    <t>الموظفون المكتبيون المساندون</t>
  </si>
  <si>
    <t>Clerical support Workers</t>
  </si>
  <si>
    <t>عاملو البيع والخدمات</t>
  </si>
  <si>
    <t>Service &amp; Sales Workers</t>
  </si>
  <si>
    <t>العمال المهرة في الزراعة والغابات وصيد الأسماك</t>
  </si>
  <si>
    <t>Skilled Agricultural, Forestry &amp; Fishery Workers</t>
  </si>
  <si>
    <t>الحرفيون والمهن المرتبطة بهم</t>
  </si>
  <si>
    <t>Craft &amp; Related Trades Workers</t>
  </si>
  <si>
    <t>مشغلو المصانع والآلات وعمال التجميع</t>
  </si>
  <si>
    <t>Plant &amp; Machine Operators &amp; Assemblers</t>
  </si>
  <si>
    <t>العاملون في المهن الأولية</t>
  </si>
  <si>
    <t>Source: Labor Force  Survey - Annual Report  2021</t>
  </si>
  <si>
    <t>الحالة العملية الحالية</t>
  </si>
  <si>
    <t>Current Employment Status</t>
  </si>
  <si>
    <t>مستخدم بأجر</t>
  </si>
  <si>
    <t>Paid Employee</t>
  </si>
  <si>
    <t>- قطاع عام</t>
  </si>
  <si>
    <t xml:space="preserve">- public sector       </t>
  </si>
  <si>
    <t>- قطاع خاص</t>
  </si>
  <si>
    <t>- Private sector</t>
  </si>
  <si>
    <t xml:space="preserve">- هيئات دولية </t>
  </si>
  <si>
    <t xml:space="preserve">-International Organizations  </t>
  </si>
  <si>
    <t>- عمل في المنزل*</t>
  </si>
  <si>
    <t>- Work at home*</t>
  </si>
  <si>
    <t>صاحب عمل</t>
  </si>
  <si>
    <t>Employer</t>
  </si>
  <si>
    <t>يعمل لحسابه</t>
  </si>
  <si>
    <t>Self Employed</t>
  </si>
  <si>
    <t>متدرب مدفوع الاجر*</t>
  </si>
  <si>
    <t>Paid Trainee*</t>
  </si>
  <si>
    <t>مشاركة احد افراد الاسرة العاملين</t>
  </si>
  <si>
    <t>Participation of a Family Member</t>
  </si>
  <si>
    <t>Source: Labor Force  Survey - Annual Report 2021</t>
  </si>
  <si>
    <t xml:space="preserve">Broad Age Groups </t>
  </si>
  <si>
    <t>15-  24</t>
  </si>
  <si>
    <t>25 - 39</t>
  </si>
  <si>
    <t>40 +</t>
  </si>
  <si>
    <t>Source: Labor Force Survey - Annual Report  2021</t>
  </si>
  <si>
    <t>Table 4. 27 Percentage Distribution of Jordanian Unemployed Persons Age 15+ Years by Sex and Educational Level, 2021</t>
  </si>
  <si>
    <t>أمـي</t>
  </si>
  <si>
    <t>ثانــوي</t>
  </si>
  <si>
    <t>عمل جديد</t>
  </si>
  <si>
    <t>ترك العمل</t>
  </si>
  <si>
    <t>صافي عدد الوظائف</t>
  </si>
  <si>
    <t>Sex, Nationality, Sector of Work,</t>
  </si>
  <si>
    <t xml:space="preserve"> Occupation and Economic Activity </t>
  </si>
  <si>
    <t>New job</t>
  </si>
  <si>
    <t>Left job</t>
  </si>
  <si>
    <t>Net  jobs</t>
  </si>
  <si>
    <t>العدد</t>
  </si>
  <si>
    <t>No.</t>
  </si>
  <si>
    <t>No</t>
  </si>
  <si>
    <t>الجنس</t>
  </si>
  <si>
    <t>Sex</t>
  </si>
  <si>
    <t xml:space="preserve">غير أردني </t>
  </si>
  <si>
    <t>قطاع العمل</t>
  </si>
  <si>
    <t>Sector of Work</t>
  </si>
  <si>
    <t>قطاع عام</t>
  </si>
  <si>
    <t>Public Sector</t>
  </si>
  <si>
    <t>قطاع خاص</t>
  </si>
  <si>
    <t>هيئات دولية</t>
  </si>
  <si>
    <t xml:space="preserve">International Organizations  </t>
  </si>
  <si>
    <t>عمل في المنازل</t>
  </si>
  <si>
    <t>Household work</t>
  </si>
  <si>
    <t>Occupation</t>
  </si>
  <si>
    <t>Technicians and associate professionals</t>
  </si>
  <si>
    <t>Clerical support workers</t>
  </si>
  <si>
    <t>Service and sales workers</t>
  </si>
  <si>
    <t>Skilled agricultural, forestry and fishery workers</t>
  </si>
  <si>
    <t>Craft and related trades workers</t>
  </si>
  <si>
    <t>Plant and machine operators, and assemblers</t>
  </si>
  <si>
    <t>Elementary occupations</t>
  </si>
  <si>
    <t xml:space="preserve">Total </t>
  </si>
  <si>
    <t xml:space="preserve">  يتبع/ .....                                                                                                                                                                                                                                                                                                                                                                                     </t>
  </si>
  <si>
    <t>Contd. / Table 4.28 Distribution Persons Aged 15+ Years Who Joined New Job or Left it and Net Created Jobs by Sex, Nationality, Sector of Work, Occupation and Economic Activity,* 2021</t>
  </si>
  <si>
    <t xml:space="preserve"> Occupation and Economic Activity</t>
  </si>
  <si>
    <t>Economic Activity</t>
  </si>
  <si>
    <t>الزراعة والحراجة وصيد الأسماك</t>
  </si>
  <si>
    <t>Agriculture, forestry and fishing</t>
  </si>
  <si>
    <t>الصناعات التحويلية</t>
  </si>
  <si>
    <t>إمدادات الكهرباء و الغاز والبخار وتكييف الهواء</t>
  </si>
  <si>
    <t>إمدادات المياه، أنشطة المجاري، وإدارة النفايات (الفضلات) ومعالجتها</t>
  </si>
  <si>
    <t>Wholesale and retail trade; repair of motor vehicles and motorcycles</t>
  </si>
  <si>
    <t>الإدارة العامة والدفاع، الضمان الاجتماعي الإجباري</t>
  </si>
  <si>
    <t>Public administration and defence; compulsory social security</t>
  </si>
  <si>
    <t>أنشطة الصحة البشرية والخدمات الاجتماعية</t>
  </si>
  <si>
    <t>أنشطة الخدمية الأخرى</t>
  </si>
  <si>
    <t>Table 4. 29 Net Created Jobs by Sex, Nationality and Sector of Work, 2019 - 2021</t>
  </si>
  <si>
    <t>الجنس، الجنسية وقطاع العمل</t>
  </si>
  <si>
    <t>2021*</t>
  </si>
  <si>
    <t>Sex, Nationality and Sector of Work</t>
  </si>
  <si>
    <t>5288-</t>
  </si>
  <si>
    <t xml:space="preserve">قطاع خاص </t>
  </si>
  <si>
    <t xml:space="preserve">Private Sector  </t>
  </si>
  <si>
    <t xml:space="preserve"> Source: Job Creation Survey – Annual Analytical Report2021-2019 </t>
  </si>
  <si>
    <r>
      <t>5</t>
    </r>
    <r>
      <rPr>
        <b/>
        <sz val="14"/>
        <color theme="1"/>
        <rFont val="Times New Roman"/>
        <family val="1"/>
      </rPr>
      <t>. Agriculture</t>
    </r>
  </si>
  <si>
    <t>5.1 Crops Statistics</t>
  </si>
  <si>
    <t>5.2 Livestock</t>
  </si>
  <si>
    <t xml:space="preserve">5.3 Agricultural Prices and Price Indices </t>
  </si>
  <si>
    <t>5.4 Self-Sufficiency</t>
  </si>
  <si>
    <t>This section includes statistical data about self-sufficiency for 2020.</t>
  </si>
  <si>
    <t>Table 5.1. 1 Planted Area Non-Irrigated and Irrigation area, of Field Crops by Type of Crop, Jordan, 2021 (Area:000 Dunum)</t>
  </si>
  <si>
    <t>المحصول</t>
  </si>
  <si>
    <t>المساحة المزروعة</t>
  </si>
  <si>
    <t>المساحة البعلية</t>
  </si>
  <si>
    <t>المساحة المروية</t>
  </si>
  <si>
    <t>Irrigated Area</t>
  </si>
  <si>
    <t>Crop</t>
  </si>
  <si>
    <t>Planted Area</t>
  </si>
  <si>
    <t>Non-Irrigated Area</t>
  </si>
  <si>
    <t>قمح</t>
  </si>
  <si>
    <t>شعير</t>
  </si>
  <si>
    <t>عدس</t>
  </si>
  <si>
    <t>حمص</t>
  </si>
  <si>
    <t xml:space="preserve">ذرة صفراء </t>
  </si>
  <si>
    <t>برسيم</t>
  </si>
  <si>
    <t>بيقيا وكرسنة</t>
  </si>
  <si>
    <t>Non-Irrigated</t>
  </si>
  <si>
    <t>Area</t>
  </si>
  <si>
    <t>بندوره</t>
  </si>
  <si>
    <t>Tomatoes</t>
  </si>
  <si>
    <t>كوسا</t>
  </si>
  <si>
    <t>Squash</t>
  </si>
  <si>
    <t>باذنجان</t>
  </si>
  <si>
    <t>Eggplants</t>
  </si>
  <si>
    <t>خيار</t>
  </si>
  <si>
    <t>Cucumber</t>
  </si>
  <si>
    <t>بطاطا</t>
  </si>
  <si>
    <t>Potatoes</t>
  </si>
  <si>
    <t>ملفوف</t>
  </si>
  <si>
    <t>Cabbage</t>
  </si>
  <si>
    <t>زهره</t>
  </si>
  <si>
    <t>Cauliflower</t>
  </si>
  <si>
    <t>فلفل حار</t>
  </si>
  <si>
    <t>Hot Pepper</t>
  </si>
  <si>
    <t>فلفل حلو</t>
  </si>
  <si>
    <t>Sweet Pepper</t>
  </si>
  <si>
    <t>فول اخضر</t>
  </si>
  <si>
    <t>Broad Beans</t>
  </si>
  <si>
    <t>فاصوليا خضراء</t>
  </si>
  <si>
    <t>String Beans</t>
  </si>
  <si>
    <t>بازيلا</t>
  </si>
  <si>
    <t>Peas</t>
  </si>
  <si>
    <t>لوبيا</t>
  </si>
  <si>
    <t>Cow-Peas</t>
  </si>
  <si>
    <t>ملوخية</t>
  </si>
  <si>
    <t>Jews Mallow</t>
  </si>
  <si>
    <t>باميا</t>
  </si>
  <si>
    <t>Okra</t>
  </si>
  <si>
    <t>خس</t>
  </si>
  <si>
    <t>Lettuce</t>
  </si>
  <si>
    <t>شمام</t>
  </si>
  <si>
    <t>Sweet Melon</t>
  </si>
  <si>
    <t>بطيخ</t>
  </si>
  <si>
    <t>Water Melon</t>
  </si>
  <si>
    <t>سبانخ</t>
  </si>
  <si>
    <t>Spinach</t>
  </si>
  <si>
    <t>بصل أخضر</t>
  </si>
  <si>
    <t>Onion Green</t>
  </si>
  <si>
    <t>بصل جاف</t>
  </si>
  <si>
    <t>Onion Dry</t>
  </si>
  <si>
    <t>فقوس</t>
  </si>
  <si>
    <t>Snake Cucumber</t>
  </si>
  <si>
    <t>لفت</t>
  </si>
  <si>
    <t>Turnip</t>
  </si>
  <si>
    <t>جزر</t>
  </si>
  <si>
    <t>Carrot</t>
  </si>
  <si>
    <t>بقدونس</t>
  </si>
  <si>
    <t>Parsley</t>
  </si>
  <si>
    <t>فجل</t>
  </si>
  <si>
    <t>Radish</t>
  </si>
  <si>
    <t xml:space="preserve">الأشجار </t>
  </si>
  <si>
    <t>Number of</t>
  </si>
  <si>
    <t>Trees</t>
  </si>
  <si>
    <t>حمضيات</t>
  </si>
  <si>
    <t>Citrus fruits</t>
  </si>
  <si>
    <t>زيتون</t>
  </si>
  <si>
    <t>Olives</t>
  </si>
  <si>
    <t>عنب</t>
  </si>
  <si>
    <t>Grapes</t>
  </si>
  <si>
    <t>تين</t>
  </si>
  <si>
    <t>Fig</t>
  </si>
  <si>
    <t>لوز</t>
  </si>
  <si>
    <t>Almonds</t>
  </si>
  <si>
    <t>دراق</t>
  </si>
  <si>
    <t>Peach</t>
  </si>
  <si>
    <t>خوخ وبرقوق</t>
  </si>
  <si>
    <t>Plums, pruns</t>
  </si>
  <si>
    <t>مشمش</t>
  </si>
  <si>
    <t>Apricots</t>
  </si>
  <si>
    <t>تفاح</t>
  </si>
  <si>
    <t>Apple</t>
  </si>
  <si>
    <t>رمان</t>
  </si>
  <si>
    <t>Pomegranate</t>
  </si>
  <si>
    <t>أجاص</t>
  </si>
  <si>
    <t>Pears</t>
  </si>
  <si>
    <t>جوافة</t>
  </si>
  <si>
    <t>Guava</t>
  </si>
  <si>
    <t>نخيل</t>
  </si>
  <si>
    <t>Date-palm</t>
  </si>
  <si>
    <t>موز</t>
  </si>
  <si>
    <t>Bananas</t>
  </si>
  <si>
    <t>ضأن</t>
  </si>
  <si>
    <t>ماعز</t>
  </si>
  <si>
    <t>أبقار</t>
  </si>
  <si>
    <t>Sheep</t>
  </si>
  <si>
    <t>Goats</t>
  </si>
  <si>
    <t>Cattle</t>
  </si>
  <si>
    <t>Source: Department of Statistics /Annual Agriculture Surveys 2015- 2021</t>
  </si>
  <si>
    <t xml:space="preserve">Jarash </t>
  </si>
  <si>
    <t>Source: Department of Statistics /Annual Agriculture Surveys 2021</t>
  </si>
  <si>
    <t>Table 5.2. 3 Number of Sheep, Goats and Cattle by Governorate as in ,1/11/2021 (Thousand head)</t>
  </si>
  <si>
    <t>Table 5.3. 1 Marketing Costs, Selling Prices in Central Markets and Farm-Gate Prices of Sold Quantities of Crops, 2021(Fils/K.g)*</t>
  </si>
  <si>
    <t>العبوات</t>
  </si>
  <si>
    <t>Packs</t>
  </si>
  <si>
    <t>التحميل</t>
  </si>
  <si>
    <t>Loading</t>
  </si>
  <si>
    <t>النقل</t>
  </si>
  <si>
    <t>Transportation</t>
  </si>
  <si>
    <t>*السوق</t>
  </si>
  <si>
    <t>Market*</t>
  </si>
  <si>
    <t xml:space="preserve">بندورة            </t>
  </si>
  <si>
    <t xml:space="preserve">باذنجان            </t>
  </si>
  <si>
    <t xml:space="preserve">بطاطا                  </t>
  </si>
  <si>
    <t xml:space="preserve">كوسا                </t>
  </si>
  <si>
    <t xml:space="preserve">خيار             </t>
  </si>
  <si>
    <t xml:space="preserve">ملفوف              </t>
  </si>
  <si>
    <t xml:space="preserve">زهرة            </t>
  </si>
  <si>
    <t xml:space="preserve">فلفل حار        </t>
  </si>
  <si>
    <t xml:space="preserve">فلفل حلو      </t>
  </si>
  <si>
    <t xml:space="preserve">فول أخضر    </t>
  </si>
  <si>
    <t xml:space="preserve">فاصوليا        </t>
  </si>
  <si>
    <t xml:space="preserve">ليمون               </t>
  </si>
  <si>
    <t>Lemons</t>
  </si>
  <si>
    <t>برتقال</t>
  </si>
  <si>
    <t>Orange</t>
  </si>
  <si>
    <t xml:space="preserve">كلمنتينا         </t>
  </si>
  <si>
    <t>Clementines</t>
  </si>
  <si>
    <t xml:space="preserve">تفاح                   </t>
  </si>
  <si>
    <t xml:space="preserve">ذرة خضراء                 </t>
  </si>
  <si>
    <t>Maize</t>
  </si>
  <si>
    <t xml:space="preserve"> * Market cost includes Market and broker fees</t>
  </si>
  <si>
    <t>Table 5.3. 2 Farm Gate Price Indices, 2020- 2021 (2016 = 100)</t>
  </si>
  <si>
    <t xml:space="preserve">المحصول  </t>
  </si>
  <si>
    <t>جميع المحاصيل</t>
  </si>
  <si>
    <t>All Products</t>
  </si>
  <si>
    <t>بندورة</t>
  </si>
  <si>
    <t>زهرة</t>
  </si>
  <si>
    <t>فول أخضر</t>
  </si>
  <si>
    <t>فاصوليا</t>
  </si>
  <si>
    <t xml:space="preserve">Water Melon  </t>
  </si>
  <si>
    <t xml:space="preserve">Sweet Melon  </t>
  </si>
  <si>
    <t>Onion (Dry)</t>
  </si>
  <si>
    <t>ليمون</t>
  </si>
  <si>
    <t xml:space="preserve">Peach </t>
  </si>
  <si>
    <t>ذرة صفراء</t>
  </si>
  <si>
    <t xml:space="preserve">Maize </t>
  </si>
  <si>
    <t>Table 5.4. 1 Self-Sufficiency Ratio* (SSR) of Food Items, 2020</t>
  </si>
  <si>
    <t>السلعة</t>
  </si>
  <si>
    <t>الإنتاج (طن)</t>
  </si>
  <si>
    <t>الواردات (طن)</t>
  </si>
  <si>
    <t>إجمالي الصادرات (طن)</t>
  </si>
  <si>
    <t>الاكتفاء الذاتي%</t>
  </si>
  <si>
    <t>SSR</t>
  </si>
  <si>
    <t>القمح</t>
  </si>
  <si>
    <t>Wheat</t>
  </si>
  <si>
    <t>الأرز</t>
  </si>
  <si>
    <t>Rice</t>
  </si>
  <si>
    <t>الشعير</t>
  </si>
  <si>
    <t>Barley</t>
  </si>
  <si>
    <t>البطاطا</t>
  </si>
  <si>
    <t>السكر</t>
  </si>
  <si>
    <t>Sugar</t>
  </si>
  <si>
    <t>الفاصولياء  الجافة</t>
  </si>
  <si>
    <t>Dry Beans</t>
  </si>
  <si>
    <t xml:space="preserve">الحمص </t>
  </si>
  <si>
    <t>Chick Peas Dry</t>
  </si>
  <si>
    <t>العدس</t>
  </si>
  <si>
    <t>Lentils</t>
  </si>
  <si>
    <t>الزيتون</t>
  </si>
  <si>
    <t>زيتون محفوظ</t>
  </si>
  <si>
    <t>Olives, Preserved</t>
  </si>
  <si>
    <t>زيت الزيتون</t>
  </si>
  <si>
    <t>Olives Oil</t>
  </si>
  <si>
    <t>البندوره</t>
  </si>
  <si>
    <t>البرتقال</t>
  </si>
  <si>
    <t>Oranges</t>
  </si>
  <si>
    <t>الليمون</t>
  </si>
  <si>
    <t>القهوه</t>
  </si>
  <si>
    <t>Coffee</t>
  </si>
  <si>
    <t>الشاي</t>
  </si>
  <si>
    <t>Tea</t>
  </si>
  <si>
    <t>لحوم الأبقار</t>
  </si>
  <si>
    <t>Beef</t>
  </si>
  <si>
    <t xml:space="preserve">لحوم الضأن </t>
  </si>
  <si>
    <t>Mutton</t>
  </si>
  <si>
    <t>لحوم الماعز</t>
  </si>
  <si>
    <t>Goat Meats</t>
  </si>
  <si>
    <t>لحوم الدجاج</t>
  </si>
  <si>
    <t>Chicken Meats</t>
  </si>
  <si>
    <t>الحليب الطازج</t>
  </si>
  <si>
    <t>Cow Milk</t>
  </si>
  <si>
    <t>بيض المائدة</t>
  </si>
  <si>
    <t xml:space="preserve">Table Eggs </t>
  </si>
  <si>
    <t>الأسماك</t>
  </si>
  <si>
    <t>Fish</t>
  </si>
  <si>
    <t>Source: Department of Statistics 2020</t>
  </si>
  <si>
    <t>* الاكتفاء الذاتي هو قدرة الدول على توفير الاحتياجات الغذائية من الإنتاج المحلي</t>
  </si>
  <si>
    <t>* Self Sufficiency is the Capability of Countries to Provide food needs from Local Production</t>
  </si>
  <si>
    <t>6. Environment and Water</t>
  </si>
  <si>
    <r>
      <t xml:space="preserve">6.1 </t>
    </r>
    <r>
      <rPr>
        <b/>
        <sz val="13"/>
        <color theme="1"/>
        <rFont val="Times New Roman"/>
        <family val="1"/>
      </rPr>
      <t>Environment</t>
    </r>
  </si>
  <si>
    <r>
      <t xml:space="preserve">6.2 </t>
    </r>
    <r>
      <rPr>
        <b/>
        <sz val="13"/>
        <color theme="1"/>
        <rFont val="Times New Roman"/>
        <family val="1"/>
      </rPr>
      <t>Water</t>
    </r>
  </si>
  <si>
    <t>Table 6.1. 1 Quantity of Imported Agricultural Pesticides by Kind, 2009-2020 (M.Ton)</t>
  </si>
  <si>
    <t xml:space="preserve">    السنة</t>
  </si>
  <si>
    <t>صحة عامة</t>
  </si>
  <si>
    <t>قوارض وقواقع</t>
  </si>
  <si>
    <t>زيوت</t>
  </si>
  <si>
    <t>أعشاب</t>
  </si>
  <si>
    <t>فطري</t>
  </si>
  <si>
    <t>عناكبي</t>
  </si>
  <si>
    <t>حشري</t>
  </si>
  <si>
    <t>حيوي</t>
  </si>
  <si>
    <t xml:space="preserve">Public </t>
  </si>
  <si>
    <t>Rodenticides</t>
  </si>
  <si>
    <t>Oil</t>
  </si>
  <si>
    <t>Fumigant</t>
  </si>
  <si>
    <t>Herbicides</t>
  </si>
  <si>
    <t>Fungicides</t>
  </si>
  <si>
    <t>Actinides</t>
  </si>
  <si>
    <t>Insecticides</t>
  </si>
  <si>
    <t>Vital</t>
  </si>
  <si>
    <t>Health</t>
  </si>
  <si>
    <t>&amp; Molluscicides</t>
  </si>
  <si>
    <t>Table 6.1. 2 Requirements of Solid Wastes Collection and Transport by Region, 2020</t>
  </si>
  <si>
    <t>عدد الحاويات</t>
  </si>
  <si>
    <t>وسائط النقل</t>
  </si>
  <si>
    <t>أخرى (براميل)</t>
  </si>
  <si>
    <t xml:space="preserve">Number </t>
  </si>
  <si>
    <t>جمع</t>
  </si>
  <si>
    <t>حماية البيئة</t>
  </si>
  <si>
    <t xml:space="preserve">Other </t>
  </si>
  <si>
    <t>of Containers</t>
  </si>
  <si>
    <t>Collection</t>
  </si>
  <si>
    <t>Protection</t>
  </si>
  <si>
    <t>(Barrels)</t>
  </si>
  <si>
    <t>الوسط</t>
  </si>
  <si>
    <t>Central</t>
  </si>
  <si>
    <t>الشمال</t>
  </si>
  <si>
    <t>North</t>
  </si>
  <si>
    <t>الجنوب</t>
  </si>
  <si>
    <t>South</t>
  </si>
  <si>
    <t xml:space="preserve">  </t>
  </si>
  <si>
    <t>نوع النفاية</t>
  </si>
  <si>
    <t>الوحدة</t>
  </si>
  <si>
    <t>الكمية</t>
  </si>
  <si>
    <t xml:space="preserve">أسلوب التخلص                             </t>
  </si>
  <si>
    <t>Unit</t>
  </si>
  <si>
    <t>Waste Type</t>
  </si>
  <si>
    <t xml:space="preserve"> مكب الامانة </t>
  </si>
  <si>
    <t>منحة الى جهة أخرى</t>
  </si>
  <si>
    <t xml:space="preserve"> مكب خاص </t>
  </si>
  <si>
    <t>بيع</t>
  </si>
  <si>
    <t>Quantity</t>
  </si>
  <si>
    <t>Dump</t>
  </si>
  <si>
    <t>Special Dump</t>
  </si>
  <si>
    <t xml:space="preserve">Sell    </t>
  </si>
  <si>
    <t xml:space="preserve">  Other</t>
  </si>
  <si>
    <t>كمبيوتر شخصي</t>
  </si>
  <si>
    <t>Personal Computer</t>
  </si>
  <si>
    <t>كمبيوتر محمول</t>
  </si>
  <si>
    <t>Persona Laptop</t>
  </si>
  <si>
    <t>CRT Screen</t>
  </si>
  <si>
    <t>LCD Screen</t>
  </si>
  <si>
    <t>ماسح ضوئي</t>
  </si>
  <si>
    <t>Scanners</t>
  </si>
  <si>
    <t xml:space="preserve">طابعات </t>
  </si>
  <si>
    <t>Printers</t>
  </si>
  <si>
    <t>بطاريات جافة</t>
  </si>
  <si>
    <t>Dry Batteries</t>
  </si>
  <si>
    <t>بطاريات قابلة للشحن</t>
  </si>
  <si>
    <t>Chargeable Batteries</t>
  </si>
  <si>
    <t>عبوات أحبار كارتدرج</t>
  </si>
  <si>
    <t>Cartridge Ink</t>
  </si>
  <si>
    <t>عبوات أحبار معبأة</t>
  </si>
  <si>
    <t>Refill Ink</t>
  </si>
  <si>
    <t>اكسوارت</t>
  </si>
  <si>
    <t>Accessories</t>
  </si>
  <si>
    <t>Compact Fluorescent Bulb CFL</t>
  </si>
  <si>
    <t xml:space="preserve"> الفلورسنت ( نيون )</t>
  </si>
  <si>
    <t>  Fluorescent (neon)</t>
  </si>
  <si>
    <t>ثلاجات</t>
  </si>
  <si>
    <t>Refrigerators</t>
  </si>
  <si>
    <t>تلفزيونات</t>
  </si>
  <si>
    <t>Televisions</t>
  </si>
  <si>
    <t>مكيفات</t>
  </si>
  <si>
    <t>Conditioners</t>
  </si>
  <si>
    <t>مراوح</t>
  </si>
  <si>
    <t>Fans</t>
  </si>
  <si>
    <t>نفايات كهربائية اخرى</t>
  </si>
  <si>
    <t xml:space="preserve">Electrical devices </t>
  </si>
  <si>
    <t xml:space="preserve">Disposal Method                </t>
  </si>
  <si>
    <t xml:space="preserve"> مكب </t>
  </si>
  <si>
    <t>مكيفات هواء (مركبة في المنزل والمحمولة )، معدات تبريد</t>
  </si>
  <si>
    <t>حواسيب محمولة (بما فيها اللوحية )</t>
  </si>
  <si>
    <t>Laptops (incl. tablets)</t>
  </si>
  <si>
    <t>Flat Display Panel Monitors (LCD, LED)</t>
  </si>
  <si>
    <t>Flat Display Panel TVs (LCD, LED, Plasma</t>
  </si>
  <si>
    <t xml:space="preserve">مصابيح فلورسنت مدمجه </t>
  </si>
  <si>
    <t>Compact Fluorescent Lamps (incl. retrofit &amp; non-retrofit)</t>
  </si>
  <si>
    <t>مصابيح فلورسنت ذو أنبوب مستقيم (نيون) قصير/طويل او دائري</t>
  </si>
  <si>
    <t>Straight Tube Fluorescent Lamps</t>
  </si>
  <si>
    <t>Special Lamps (e.g. professional mercury, high- &amp; low-pressure sodium)</t>
  </si>
  <si>
    <t>غسالات  صحون</t>
  </si>
  <si>
    <t>Dishwashers</t>
  </si>
  <si>
    <t>معدات مطبخ ( الافران الكبيرة والصغيرة و معدات الطهي)</t>
  </si>
  <si>
    <t>Kitchen equipment (e.g. large furnaces, ovens, cooking equipment)</t>
  </si>
  <si>
    <t>غسالات ملابس ( مجففات المندمجة و عصارات )</t>
  </si>
  <si>
    <t>Washing Machines (incl. combined dryers)</t>
  </si>
  <si>
    <t>المرواح والمكاوي والساعات والمحولات</t>
  </si>
  <si>
    <t>smal ventilators،irons ،clocks،adapters</t>
  </si>
  <si>
    <t>معدات تجهيز الاطعمة مثل المقالي والشويات</t>
  </si>
  <si>
    <t>food(toaster،grills،food processing،frying pans</t>
  </si>
  <si>
    <t>جهاز تسخين الماء ( تحضير القهوة  والشاي)</t>
  </si>
  <si>
    <t>Hot Water (f.i. Coffee،tea،water cookers)</t>
  </si>
  <si>
    <t>العاب مثل سيارات السباق والقطارات والدراجات و وطائرات</t>
  </si>
  <si>
    <t>Toys (e.g. car racing sets, electric trains, music toys,)</t>
  </si>
  <si>
    <t>معدات طبية منزلية ( موازين الحرارة و اجهزة السكري واجهزة ضغط الدم )</t>
  </si>
  <si>
    <t>Household medical equipment (e.g. thermometers, blood pressure meters</t>
  </si>
  <si>
    <t>Mobile Phones (incl. smartphones, pagers)</t>
  </si>
  <si>
    <t>Source: Department of Statistics</t>
  </si>
  <si>
    <t>Uses</t>
  </si>
  <si>
    <t xml:space="preserve">مصدر :دائرة الاحصاءات العامة </t>
  </si>
  <si>
    <t>المحافظـة</t>
  </si>
  <si>
    <t>دليل النشاط</t>
  </si>
  <si>
    <t>الاقتصادي</t>
  </si>
  <si>
    <t>ISIC</t>
  </si>
  <si>
    <t xml:space="preserve">  الإنتاج القائم</t>
  </si>
  <si>
    <t>Gross output</t>
  </si>
  <si>
    <t xml:space="preserve">  الاستهلاك الوسيط</t>
  </si>
  <si>
    <t>تعويضات العاملين</t>
  </si>
  <si>
    <t>الضرائب على الإنتاج</t>
  </si>
  <si>
    <t>الاهتلاك</t>
  </si>
  <si>
    <t>Deprecia-tion</t>
  </si>
  <si>
    <t xml:space="preserve">استخراج النفط الخام والغاز الطبيعي </t>
  </si>
  <si>
    <t>Extraction of crude petroleum and natural gas</t>
  </si>
  <si>
    <t>أنشطة التعدين واستغلال المحاجر الأخرى</t>
  </si>
  <si>
    <t>Other mining and quarrying</t>
  </si>
  <si>
    <t xml:space="preserve">صناعة المنتجات الغذائية </t>
  </si>
  <si>
    <t>Manufacture of food products</t>
  </si>
  <si>
    <t xml:space="preserve">صناعة المشروبات </t>
  </si>
  <si>
    <t>Manufacture of beverages</t>
  </si>
  <si>
    <t xml:space="preserve">صناعة منتجات التبغ </t>
  </si>
  <si>
    <t>Manufacture of tobacco products</t>
  </si>
  <si>
    <t xml:space="preserve">صناعة المنسوجات </t>
  </si>
  <si>
    <t>Manufacture of textiles</t>
  </si>
  <si>
    <t xml:space="preserve">صناعة الملابس الجاهزة </t>
  </si>
  <si>
    <t>Manufacture of wearing apparel</t>
  </si>
  <si>
    <t xml:space="preserve">صناعة المنتجات الجلدية والمنتجات ذات الصلة </t>
  </si>
  <si>
    <t>Manufacture of leather and related products</t>
  </si>
  <si>
    <t>صناعة الورق ومنتجاته</t>
  </si>
  <si>
    <t>Manufacture of paper and paper products</t>
  </si>
  <si>
    <t xml:space="preserve">الطباعة واستنساخ وسائل الأعلام المسجلة </t>
  </si>
  <si>
    <t>Printing and reproduction of recorded media</t>
  </si>
  <si>
    <t xml:space="preserve">صناعة فحم الكوك والمنتجات النفطية المكررة </t>
  </si>
  <si>
    <t xml:space="preserve">Manufacture of coke and refined petroleum products </t>
  </si>
  <si>
    <t xml:space="preserve">صناعة المواد والمنتجات الكيميائية </t>
  </si>
  <si>
    <t>Manufacture of chemicals and chemical products</t>
  </si>
  <si>
    <t xml:space="preserve">صناعة المنتجات الصيدلانية والدوائية والكيماوية والنباتات الطبية </t>
  </si>
  <si>
    <t xml:space="preserve">Manufacture of pharmaceuticals, medicinal chemical and botanical products </t>
  </si>
  <si>
    <t xml:space="preserve">صناعة منتجات المطاط واللدائن </t>
  </si>
  <si>
    <t>Manufacture of rubber and plastics products</t>
  </si>
  <si>
    <t xml:space="preserve">صناعة منتجات المعادن اللافلزية الأخرى </t>
  </si>
  <si>
    <t xml:space="preserve">Manufacture of other non-metallic mineral products </t>
  </si>
  <si>
    <t xml:space="preserve"> صناعة الفلزات القاعدية </t>
  </si>
  <si>
    <t>Manufacture of basic metals</t>
  </si>
  <si>
    <t xml:space="preserve">صناعة منتجات المعادن المشكلة عدا الآلات والمعدات   </t>
  </si>
  <si>
    <t xml:space="preserve">Manufacture of fabricated metal products, except machinery and equipment </t>
  </si>
  <si>
    <t xml:space="preserve">صناعة الحاسبات والمنتجات الإلكترونية والبصرية </t>
  </si>
  <si>
    <t xml:space="preserve">Manufacture of computer, electronic and optical products </t>
  </si>
  <si>
    <t xml:space="preserve">صناعة الأجهزة الكهربائية </t>
  </si>
  <si>
    <t>Manufacture of electrical equipment</t>
  </si>
  <si>
    <t xml:space="preserve">صناعة الآلات والمعدات غير المصنفة فى موضع آخر </t>
  </si>
  <si>
    <t>Manufacture of machinery and equipment n.e.c.</t>
  </si>
  <si>
    <t xml:space="preserve">صناعة المركبات المقطورة وشبه المقطورة ذات المحركات </t>
  </si>
  <si>
    <t xml:space="preserve">Manufacture of motor vehicles, trailers and semi- trailers </t>
  </si>
  <si>
    <t>صناعة القوارب</t>
  </si>
  <si>
    <t>Boat industry</t>
  </si>
  <si>
    <t xml:space="preserve">صناعة الأثاث  </t>
  </si>
  <si>
    <t>Manufacture of furniture</t>
  </si>
  <si>
    <t xml:space="preserve">صناعات تحويلية أخرى </t>
  </si>
  <si>
    <t>Other manufacturing</t>
  </si>
  <si>
    <t xml:space="preserve">إصلاح وتركيب المعدات والأجهزة </t>
  </si>
  <si>
    <t xml:space="preserve">Repair and installation of machinery and equipment </t>
  </si>
  <si>
    <t xml:space="preserve">إمدادات الكهرباء والغاز والبخار وإمدادات تكييف الهواء </t>
  </si>
  <si>
    <t xml:space="preserve">Electricity, gas, steam and air conditioning supply </t>
  </si>
  <si>
    <t xml:space="preserve">جمع ومعالجة وتوريد المياه </t>
  </si>
  <si>
    <t>Water collection, treatment and supply</t>
  </si>
  <si>
    <t xml:space="preserve">Waste collection, treatment disposal activities and materials recovery </t>
  </si>
  <si>
    <t>المادة</t>
  </si>
  <si>
    <t>إنتاج</t>
  </si>
  <si>
    <t>مبيعات</t>
  </si>
  <si>
    <t>Production</t>
  </si>
  <si>
    <t>Sales</t>
  </si>
  <si>
    <t>غاز سائل</t>
  </si>
  <si>
    <t>Liquid gas</t>
  </si>
  <si>
    <t>بنزين</t>
  </si>
  <si>
    <t>Gasoline</t>
  </si>
  <si>
    <t>أفتور</t>
  </si>
  <si>
    <t>Aftour</t>
  </si>
  <si>
    <t>كاز</t>
  </si>
  <si>
    <t>Kerosene</t>
  </si>
  <si>
    <t>سولار</t>
  </si>
  <si>
    <t>Diesel</t>
  </si>
  <si>
    <t>زيت وقود</t>
  </si>
  <si>
    <t>Fuel Oil</t>
  </si>
  <si>
    <t>إسفلت</t>
  </si>
  <si>
    <t>Asphalt</t>
  </si>
  <si>
    <t>نفط أبيض</t>
  </si>
  <si>
    <t>White Spirit</t>
  </si>
  <si>
    <t xml:space="preserve">المصدر: شركة مصفاة البترول الأردنية </t>
  </si>
  <si>
    <t>Source: Jordan Petroleum Refinery Company</t>
  </si>
  <si>
    <t>الناتج المحلي الإجمالي</t>
  </si>
  <si>
    <t>GDP</t>
  </si>
  <si>
    <t>المستوردات</t>
  </si>
  <si>
    <t>Imports</t>
  </si>
  <si>
    <t>الصادرات والمعاد تصديره</t>
  </si>
  <si>
    <t>Exports &amp; Re-export</t>
  </si>
  <si>
    <t xml:space="preserve">نسبة كلفة النفط الخام والمشتقات إلى: </t>
  </si>
  <si>
    <t xml:space="preserve">Ratio of Value of Crude Oil &amp; Oil Products to: </t>
  </si>
  <si>
    <t>المياه</t>
  </si>
  <si>
    <t>Water</t>
  </si>
  <si>
    <t>الرياح</t>
  </si>
  <si>
    <t>Wind</t>
  </si>
  <si>
    <t>الشمسية</t>
  </si>
  <si>
    <t>Solar</t>
  </si>
  <si>
    <t>الحيوية</t>
  </si>
  <si>
    <t>Bio</t>
  </si>
  <si>
    <t>النفط الخام</t>
  </si>
  <si>
    <t>Crude Oil</t>
  </si>
  <si>
    <t>زيت الوقود</t>
  </si>
  <si>
    <t>غاز مسال</t>
  </si>
  <si>
    <t>Liquefied Gas</t>
  </si>
  <si>
    <t>وقود</t>
  </si>
  <si>
    <t>طائرات</t>
  </si>
  <si>
    <t>Jet Fuel</t>
  </si>
  <si>
    <t>الغاز الطبيعي</t>
  </si>
  <si>
    <t>Natural</t>
  </si>
  <si>
    <t>Gas</t>
  </si>
  <si>
    <t>الطاقة المتجددة</t>
  </si>
  <si>
    <t>Renewable</t>
  </si>
  <si>
    <t>Energy</t>
  </si>
  <si>
    <t>Electricty</t>
  </si>
  <si>
    <t>التغير النسبي</t>
  </si>
  <si>
    <t>Percentage change</t>
  </si>
  <si>
    <t>5.0-</t>
  </si>
  <si>
    <t>Household</t>
  </si>
  <si>
    <t>2.9-</t>
  </si>
  <si>
    <t>8. Electricity</t>
  </si>
  <si>
    <t>Table 8. 1General Data on Electric Energy,2020 - 2021</t>
  </si>
  <si>
    <t>الطاقة المولدة(ج.و.س)</t>
  </si>
  <si>
    <t>قطاع الكهرباء</t>
  </si>
  <si>
    <t>توليد بخاري</t>
  </si>
  <si>
    <t>محركات ديزل</t>
  </si>
  <si>
    <t>دورة بسيطة</t>
  </si>
  <si>
    <t>دورة مركبة</t>
  </si>
  <si>
    <t>طاقة رياح</t>
  </si>
  <si>
    <t>مائي</t>
  </si>
  <si>
    <t>الطاقة المستهلكة (ج.و.س)</t>
  </si>
  <si>
    <t xml:space="preserve">استهلاك الوقود في قطاع الكهرباء (بالألف طن مكافئ نفظ) </t>
  </si>
  <si>
    <t>نصيب الفرد من الطاقة الكهربائية المستهلكة (ك.و.س)</t>
  </si>
  <si>
    <t>عدد المشتركين بالتيار الكهربائي (بالألف)</t>
  </si>
  <si>
    <t>متوسط عدد العاملين في قطاع الكهرباء</t>
  </si>
  <si>
    <t>الإنتاجية السنوية (م.و.س / عامل)</t>
  </si>
  <si>
    <t xml:space="preserve">** Appreciation  </t>
  </si>
  <si>
    <t>السـنة</t>
  </si>
  <si>
    <t>الحمل الأقصى</t>
  </si>
  <si>
    <t>الصناعات الكبرى</t>
  </si>
  <si>
    <t>نسبة التغير</t>
  </si>
  <si>
    <t>شركه  السمرا</t>
  </si>
  <si>
    <t>IPP1</t>
  </si>
  <si>
    <t>شركة التوليد المركزية</t>
  </si>
  <si>
    <t>IPP2</t>
  </si>
  <si>
    <t>IPP3</t>
  </si>
  <si>
    <t>IPP4</t>
  </si>
  <si>
    <t>محطة الزرقاء</t>
  </si>
  <si>
    <t xml:space="preserve"> توليد/رياح</t>
  </si>
  <si>
    <t xml:space="preserve"> توليد/شمسي*</t>
  </si>
  <si>
    <t>**2020</t>
  </si>
  <si>
    <t>**2021</t>
  </si>
  <si>
    <t>* Including solar energy projects on the transmission and distribution networks</t>
  </si>
  <si>
    <t>... غير متوفر</t>
  </si>
  <si>
    <t>Table 8. 3 Kingdom Fuel Consumption, 2007-2020 (000 Ton)</t>
  </si>
  <si>
    <t>استهلاك المملكة من الوقود</t>
  </si>
  <si>
    <t xml:space="preserve">نصيب الفرد من الوقود </t>
  </si>
  <si>
    <t xml:space="preserve">استهلاك قطاع الكهرباء </t>
  </si>
  <si>
    <t>*2020</t>
  </si>
  <si>
    <t>*2021</t>
  </si>
  <si>
    <t>المصدر: شركة الكهرباء الوطنية</t>
  </si>
  <si>
    <t xml:space="preserve">Source : National Electric Power Company                              </t>
  </si>
  <si>
    <t>* أولية</t>
  </si>
  <si>
    <t xml:space="preserve">*Primary </t>
  </si>
  <si>
    <t>Table 8. 4 Number of Electricity Subscribers by Source of Supply, 2008-2021 (000)</t>
  </si>
  <si>
    <t>شركة الكهرباء الوطنية</t>
  </si>
  <si>
    <t>شركة الكهرباء الأردنية</t>
  </si>
  <si>
    <t>شركة كهرباء اربد</t>
  </si>
  <si>
    <t>شركة توزيع الكهرباء</t>
  </si>
  <si>
    <t xml:space="preserve">Source: National Electric Power Company                                          </t>
  </si>
  <si>
    <t xml:space="preserve"> IEPCO: Irbid Electric Power Company                                               </t>
  </si>
  <si>
    <t xml:space="preserve"> JEPCO: Jordan Electric Power Company                                       </t>
  </si>
  <si>
    <t xml:space="preserve"> EDC: Electricity Distribution Company                                         </t>
  </si>
  <si>
    <t>... غير متوفرة</t>
  </si>
  <si>
    <t>Table 8. 5 Consumed Electricity by Usage, 2020 &amp; 2021</t>
  </si>
  <si>
    <t>الاستخدام</t>
  </si>
  <si>
    <t>Usage</t>
  </si>
  <si>
    <t>جيجا واط/</t>
  </si>
  <si>
    <t>ساعة</t>
  </si>
  <si>
    <t xml:space="preserve">Giga Watt/ </t>
  </si>
  <si>
    <t>Hour</t>
  </si>
  <si>
    <t>نسبتها الى الإجمالي</t>
  </si>
  <si>
    <t>Percentage</t>
  </si>
  <si>
    <t xml:space="preserve">of Total </t>
  </si>
  <si>
    <t>منزلي</t>
  </si>
  <si>
    <t>صناعي</t>
  </si>
  <si>
    <t>Industrial</t>
  </si>
  <si>
    <t>تجاري</t>
  </si>
  <si>
    <t>Commercial</t>
  </si>
  <si>
    <t>ضخ مياه</t>
  </si>
  <si>
    <t>Water Pumping</t>
  </si>
  <si>
    <t>إنارة شوارع</t>
  </si>
  <si>
    <t>Street Illumination</t>
  </si>
  <si>
    <t>Source: National  Electric Power  Company</t>
  </si>
  <si>
    <t>Table 4. 14 Number of Work Accidents in joint Social Security Facilities by Cause,2016-2021</t>
  </si>
  <si>
    <r>
      <t xml:space="preserve">9.1 </t>
    </r>
    <r>
      <rPr>
        <b/>
        <sz val="13"/>
        <color theme="1"/>
        <rFont val="Times New Roman"/>
        <family val="1"/>
      </rPr>
      <t xml:space="preserve">Contractors survey </t>
    </r>
  </si>
  <si>
    <r>
      <t>9.2</t>
    </r>
    <r>
      <rPr>
        <b/>
        <sz val="13"/>
        <color theme="1"/>
        <rFont val="Times New Roman"/>
        <family val="1"/>
      </rPr>
      <t xml:space="preserve"> Complementary Survey</t>
    </r>
  </si>
  <si>
    <r>
      <t xml:space="preserve">9.3 </t>
    </r>
    <r>
      <rPr>
        <b/>
        <sz val="13"/>
        <color theme="1"/>
        <rFont val="Times New Roman"/>
        <family val="1"/>
      </rPr>
      <t>Building Licenses Census</t>
    </r>
  </si>
  <si>
    <t xml:space="preserve">Basic Indicators  </t>
  </si>
  <si>
    <t>الإنتاج</t>
  </si>
  <si>
    <t>الاستهلاك</t>
  </si>
  <si>
    <t>تعويضات</t>
  </si>
  <si>
    <t>تكوين رأس المال</t>
  </si>
  <si>
    <t>العاملين</t>
  </si>
  <si>
    <t>القائم</t>
  </si>
  <si>
    <t>الوسيط</t>
  </si>
  <si>
    <t>القيمة المضافة</t>
  </si>
  <si>
    <t>No. of</t>
  </si>
  <si>
    <t>Gross</t>
  </si>
  <si>
    <t>Output</t>
  </si>
  <si>
    <t>Consumption</t>
  </si>
  <si>
    <t>Formation</t>
  </si>
  <si>
    <t xml:space="preserve">  العاصمة</t>
  </si>
  <si>
    <t xml:space="preserve">  البلقاء</t>
  </si>
  <si>
    <t xml:space="preserve">  جرش</t>
  </si>
  <si>
    <t xml:space="preserve">  عجلون</t>
  </si>
  <si>
    <t xml:space="preserve">  الطفيلة</t>
  </si>
  <si>
    <t xml:space="preserve">  معان</t>
  </si>
  <si>
    <t xml:space="preserve">  العقبة</t>
  </si>
  <si>
    <t>الإجمالي</t>
  </si>
  <si>
    <t>Industry</t>
  </si>
  <si>
    <t xml:space="preserve">Total     </t>
  </si>
  <si>
    <t>جدول 2.9. 1 أبنية القطاع الخاص المنجزة كلياً حسب المحافظة،2020</t>
  </si>
  <si>
    <t>Table 9.2.1 Buildings of Private Sector that are Completely Constructed by Governorate, 2020</t>
  </si>
  <si>
    <t xml:space="preserve">        المحافظة</t>
  </si>
  <si>
    <t>عدد الأبنية المنجزة</t>
  </si>
  <si>
    <t>(سكني وغير سكني)</t>
  </si>
  <si>
    <t xml:space="preserve">No. of </t>
  </si>
  <si>
    <t>Completed Buildings</t>
  </si>
  <si>
    <t>(Res. &amp; Non Res.)</t>
  </si>
  <si>
    <t>المساحة الإجمالية</t>
  </si>
  <si>
    <t>للأبنية</t>
  </si>
  <si>
    <t>(بالألف متر مربع)</t>
  </si>
  <si>
    <t>Total Buildings</t>
  </si>
  <si>
    <t>Area (000 M2)</t>
  </si>
  <si>
    <t>متوسط مساحة</t>
  </si>
  <si>
    <t>المبنى</t>
  </si>
  <si>
    <t>(متر مربع)</t>
  </si>
  <si>
    <t>Average Building</t>
  </si>
  <si>
    <t>Area (M2)</t>
  </si>
  <si>
    <t>الكلفة الإجمالية</t>
  </si>
  <si>
    <t>(بالألف دينار )</t>
  </si>
  <si>
    <t>Total Cost</t>
  </si>
  <si>
    <t>(000 JD)</t>
  </si>
  <si>
    <t>متوسط تكلفة المتر</t>
  </si>
  <si>
    <t>المربع (دينار)</t>
  </si>
  <si>
    <t>Average Cost</t>
  </si>
  <si>
    <t>M2 (JD)</t>
  </si>
  <si>
    <t>عدد الوحدات</t>
  </si>
  <si>
    <t>السكنية المنجزة</t>
  </si>
  <si>
    <t>No. of Completed</t>
  </si>
  <si>
    <t>Dwellings</t>
  </si>
  <si>
    <t xml:space="preserve">  Amman             </t>
  </si>
  <si>
    <t xml:space="preserve">Balqa                 </t>
  </si>
  <si>
    <t xml:space="preserve">Zarqa                </t>
  </si>
  <si>
    <t xml:space="preserve">Madaba            </t>
  </si>
  <si>
    <t xml:space="preserve">Irbid               </t>
  </si>
  <si>
    <t xml:space="preserve">Mafraq           </t>
  </si>
  <si>
    <t xml:space="preserve">Jarash            </t>
  </si>
  <si>
    <t xml:space="preserve">Ajloun           </t>
  </si>
  <si>
    <t xml:space="preserve">Karak           </t>
  </si>
  <si>
    <t xml:space="preserve">Tafiela         </t>
  </si>
  <si>
    <t xml:space="preserve">Ma'an          </t>
  </si>
  <si>
    <t xml:space="preserve">Aqaba         </t>
  </si>
  <si>
    <t xml:space="preserve">Total          </t>
  </si>
  <si>
    <t xml:space="preserve">المصدر:  دائرة الإحصاءات  العامة/ المسح التكميلي 2020  </t>
  </si>
  <si>
    <t xml:space="preserve"> Source:  Department of Statistics\ Complementary Survey 2020</t>
  </si>
  <si>
    <t>المصدر:  دائرة الإحصاءات  العامة/ تعداد رخص الأبنية 2020</t>
  </si>
  <si>
    <t>Estimated costs (000 JD) (1)</t>
  </si>
  <si>
    <t>الكلفة التقديرية (000 دينار) (1)</t>
  </si>
  <si>
    <t xml:space="preserve">Total Area (000 Sq. M) (1)   </t>
  </si>
  <si>
    <t>المساحة الكلية (000 متر مربع) (1)</t>
  </si>
  <si>
    <t>No. of Licenses</t>
  </si>
  <si>
    <t xml:space="preserve"> عدد الرخص </t>
  </si>
  <si>
    <t xml:space="preserve">Estimated costs (000 JD) (1)  </t>
  </si>
  <si>
    <t xml:space="preserve">Total Area (000 Sq. M) (1)      </t>
  </si>
  <si>
    <t>عدد الرخص</t>
  </si>
  <si>
    <t xml:space="preserve">Regional Authorities       </t>
  </si>
  <si>
    <t>سلطات الأقاليم</t>
  </si>
  <si>
    <t xml:space="preserve">Total Area (000 Sq. M) (1)    </t>
  </si>
  <si>
    <t xml:space="preserve">Joint District Committees        </t>
  </si>
  <si>
    <t>اللجان اللوائية المشتركة</t>
  </si>
  <si>
    <t xml:space="preserve">    Estimated costs (000 JD) (1)    </t>
  </si>
  <si>
    <t xml:space="preserve"> Total Area (000 Sq. M) (1)      </t>
  </si>
  <si>
    <t xml:space="preserve">No. of Licenses </t>
  </si>
  <si>
    <t xml:space="preserve"> Municipalities  </t>
  </si>
  <si>
    <t>البلديات</t>
  </si>
  <si>
    <t xml:space="preserve"> عدد الرخص</t>
  </si>
  <si>
    <t>Municipality of Greater</t>
  </si>
  <si>
    <t>أمانة عمان الكبرى</t>
  </si>
  <si>
    <t>Existing Buildings</t>
  </si>
  <si>
    <t xml:space="preserve">  Existing Buildings</t>
  </si>
  <si>
    <t xml:space="preserve"> Building</t>
  </si>
  <si>
    <t xml:space="preserve">Licensing of </t>
  </si>
  <si>
    <t>New Extensions of</t>
  </si>
  <si>
    <t>New</t>
  </si>
  <si>
    <t>Issuing Authorities</t>
  </si>
  <si>
    <t>ترخيص أبنية قائمة</t>
  </si>
  <si>
    <t>إضافة جديدة لأبنية قائمة</t>
  </si>
  <si>
    <t>مبنى جديد</t>
  </si>
  <si>
    <t>الجهة المانحة للرخصة</t>
  </si>
  <si>
    <t>Table 9.3.1 Building Licenses Issued in the Kingdom by License Status and by Issuing Authorities, 2020</t>
  </si>
  <si>
    <t xml:space="preserve">جدول 3.9. 1 رخص الأبنية الصادرة في المملكة حسب وضع الرخصة والجهات المانحة لها،2020 </t>
  </si>
  <si>
    <t>جدول 3.9. 2 الرخص الصادرة للأبنية الجديدة السكنية وغير السكنية حسب مادة البناء الغالبة للجدران والمحافظة،2020</t>
  </si>
  <si>
    <t>Table 9.3.2 Licenses Issued for New Residential and Non-Residential Buildings by Major Building Material for Walls and Governorate, 2020</t>
  </si>
  <si>
    <t>المساحة الكلية للأبنية</t>
  </si>
  <si>
    <t>الكلفة التقديرية للأبنية</t>
  </si>
  <si>
    <t>الرخص</t>
  </si>
  <si>
    <t>Total Area</t>
  </si>
  <si>
    <t>Total Estimated</t>
  </si>
  <si>
    <t>Licenses</t>
  </si>
  <si>
    <t>(000 M2)</t>
  </si>
  <si>
    <t>Cost (JD 000)</t>
  </si>
  <si>
    <t xml:space="preserve">    العاصمة </t>
  </si>
  <si>
    <t>Stone</t>
  </si>
  <si>
    <t>طوب إسمنت</t>
  </si>
  <si>
    <t>Cement Bricks</t>
  </si>
  <si>
    <t>حجر</t>
  </si>
  <si>
    <t xml:space="preserve">   جرش</t>
  </si>
  <si>
    <t xml:space="preserve">حجر </t>
  </si>
  <si>
    <t xml:space="preserve">   عجلون </t>
  </si>
  <si>
    <t xml:space="preserve">  الكرك </t>
  </si>
  <si>
    <t xml:space="preserve">   الطفيلة    </t>
  </si>
  <si>
    <t xml:space="preserve">   معان </t>
  </si>
  <si>
    <t>Ma`an</t>
  </si>
  <si>
    <t xml:space="preserve">   العقبة </t>
  </si>
  <si>
    <t xml:space="preserve">    حجر</t>
  </si>
  <si>
    <t xml:space="preserve">Stone        </t>
  </si>
  <si>
    <t xml:space="preserve">   المملكة</t>
  </si>
  <si>
    <t>kingdom</t>
  </si>
  <si>
    <t xml:space="preserve">Cement Bricks            </t>
  </si>
  <si>
    <t xml:space="preserve">المصدر: دائرة الإحصاءات العامة / تعداد رخص الأبنية 2020 </t>
  </si>
  <si>
    <t xml:space="preserve">10. Internal Trade </t>
  </si>
  <si>
    <t>Basic Indicators (2020)</t>
  </si>
  <si>
    <t>Table 10. 1 Main Results of Internal Trade Survey by Economic Activity, 2020 (000 JD)</t>
  </si>
  <si>
    <t>ISIC Code</t>
  </si>
  <si>
    <t>Inter-</t>
  </si>
  <si>
    <t>mediate</t>
  </si>
  <si>
    <t>Compen-</t>
  </si>
  <si>
    <t>sation of</t>
  </si>
  <si>
    <t>الضرائب على</t>
  </si>
  <si>
    <t>Taxes on</t>
  </si>
  <si>
    <t>اهتلاك رأس</t>
  </si>
  <si>
    <t>المال</t>
  </si>
  <si>
    <t>الثابت</t>
  </si>
  <si>
    <t>Deprecia-</t>
  </si>
  <si>
    <t>تكوين رأس</t>
  </si>
  <si>
    <t>المال الثابت</t>
  </si>
  <si>
    <t>Total Fixed</t>
  </si>
  <si>
    <t>Capital</t>
  </si>
  <si>
    <t>تجارة المركبات ذات المحركات</t>
  </si>
  <si>
    <t xml:space="preserve">صيانة وإصلاح المركبات ذات المحركات </t>
  </si>
  <si>
    <t>تجارة قطع غيار واكسسوارات المركبات ذات المحركات</t>
  </si>
  <si>
    <t>Sale of motor vehicle parts and accessories</t>
  </si>
  <si>
    <t xml:space="preserve">تجارة وصيانة وإصلاح الدراجات النارية والاكسسوارات وقطع الغيار المتصلة  </t>
  </si>
  <si>
    <t>تجارة الجملة على أساس عقد أو نظير رسم</t>
  </si>
  <si>
    <t>تجارة الجملة للمواد الخام الزراعية والماشية الحية</t>
  </si>
  <si>
    <t>تجارة الجملة للأغذية والمشروبات والتبغ</t>
  </si>
  <si>
    <t xml:space="preserve">تجارة الجملة للمنسوجات والملبوسات والأحذية </t>
  </si>
  <si>
    <t xml:space="preserve">تجارة الجملة للسلع المنزلية الأخرى </t>
  </si>
  <si>
    <t xml:space="preserve">تجارة الجملة للمعدات الخاصة بالإلكترونيات وأجهزة الإتصالات وأجزائها </t>
  </si>
  <si>
    <t xml:space="preserve">تجارة الجملة للآلات والمعدات الزراعية </t>
  </si>
  <si>
    <t>تجارة الجملة للمعدات والآلات الأخرى</t>
  </si>
  <si>
    <t>تجارة الجملة للوقود الصلب والسائل والغازي والمنتجات المتصلة بها</t>
  </si>
  <si>
    <t>Wholesale of solid, liquid gaseous fuels and related products</t>
  </si>
  <si>
    <t>تجارة الجملة للمعادن وخاماتها</t>
  </si>
  <si>
    <t>Wholesale of metals and metal ores</t>
  </si>
  <si>
    <t xml:space="preserve">تجارة الجملة لمواد البناء والأجهزة ومعدات ولوازم السباكة والتدفئة </t>
  </si>
  <si>
    <t xml:space="preserve">Wholesale of construction materials, hardware, plumbing and heating equipment and supplies  </t>
  </si>
  <si>
    <t>تجارة الجملة للنفايات والخردة والمنتجات الأخرى غير المصنفة  في مكان آخر</t>
  </si>
  <si>
    <t>Wholesale of waste and scrap and other products n.e.c.</t>
  </si>
  <si>
    <t>تجارة الجملة غير المتخصصة</t>
  </si>
  <si>
    <t xml:space="preserve">Non-specialized wholesale trade </t>
  </si>
  <si>
    <t>تجارة التجزئة في المتاجر غير المتخصصة التي تكون فيها الأغذية أو المشروبات أو التبغ هي السلع السائدة فيها</t>
  </si>
  <si>
    <t>Retail sale in non-specialized stores with food, beverages or tobacco predominating</t>
  </si>
  <si>
    <t>تجارة المفرد (التجزئة) الأخرى في المتاجر غير المتخصصة</t>
  </si>
  <si>
    <t>Other retail sale in non-specialized stores</t>
  </si>
  <si>
    <t>تجارة المفرد (التجزئة) للأغذية في المتاجر المتخصصة</t>
  </si>
  <si>
    <t>Retail sale of food in specialized stores</t>
  </si>
  <si>
    <t>تجارة المفرد (التجزئة) للمشروبات في المتاجر المتخصصة</t>
  </si>
  <si>
    <t>Retail sale of  beverages in specialized stores</t>
  </si>
  <si>
    <t>تجارة المفرد (التجزئة) لمنتجات التبغ  في المتاجر المتخصصة</t>
  </si>
  <si>
    <t>Retail sale of tobacco products in specialized stores</t>
  </si>
  <si>
    <t>تجارة المفرد (التجزئة) لوقود المركبات في المتاجر المتخصصة</t>
  </si>
  <si>
    <t>Retail sale of automotive fuel  in specialized stores</t>
  </si>
  <si>
    <t>تجارة المفرد (التجزئة) لمعدات الحاسب الآلي والوحدات الطرفية والبرمجيات والاتصالات</t>
  </si>
  <si>
    <t>Contd./ Table 10. 1 Main Results of Internal Trade Survey by Economic Activity, 2020 (000 JD)</t>
  </si>
  <si>
    <t>تجارة المفرد (التجزئة) للأجهزة السمعية والفيديو في المتاجر المتخصصة</t>
  </si>
  <si>
    <t>Retail sale of audio and video equipment  in specialized stores</t>
  </si>
  <si>
    <t>تجارة المفرد (التجزئة) للمنسوجات في المتاجر المتخصصة</t>
  </si>
  <si>
    <t>Retail sale of textiles in specialized stores</t>
  </si>
  <si>
    <t>تجارة المفرد (التجزئة) للخردوات المعدنية والطلاء والزجاج ولوازم البناء في المتاجر المتخصصة</t>
  </si>
  <si>
    <t>Retail sale of hardware, paints ,glass in specialized stores and construction materials</t>
  </si>
  <si>
    <t>تجارة المفرد (التجزئة) للسجاد والبسط وأغطية الحوائط والأرضيات في المتاجر المتخصصة</t>
  </si>
  <si>
    <t>Retail sale of carpets, rugs, wall and floor covering in specialized stores</t>
  </si>
  <si>
    <t>تجارة المفرد (التجزئة) للكتب والصحف والأدوات المكتبية في المتاجر المتخصصة</t>
  </si>
  <si>
    <t>Retail sale of books, newspapers and stationary in specialized stores</t>
  </si>
  <si>
    <t>تجارة المفرد (التجزئة) للتسجيلات الموسيقية والمرئية في المتاجر المتخصصة</t>
  </si>
  <si>
    <t>Retail sale of music and video recording in specialized stores</t>
  </si>
  <si>
    <t>تجارة المفرد (التجزئة) للأدوات الرياضية في المتاجر المتخصصة</t>
  </si>
  <si>
    <t>Retail sale of sporting equipments in specialized stores</t>
  </si>
  <si>
    <t>تجارة المفرد (التجزئة) للألعاب ولعب الأطفال في المتاجر المتخصصة</t>
  </si>
  <si>
    <t>Retail sale of games and toys in specialized stores</t>
  </si>
  <si>
    <t xml:space="preserve">تجارة التجزئة للملابس والأحذية والسلع الجلدية في المتاجر المتخصصة </t>
  </si>
  <si>
    <t xml:space="preserve">Retail sale of clothing, footwear and leather articles in specialized stores </t>
  </si>
  <si>
    <t>تجارة المفرد (التجزئة) الأخرى في المتاجر المتخصصة</t>
  </si>
  <si>
    <t>Other retail sale of new goods in specialized stores</t>
  </si>
  <si>
    <t xml:space="preserve">تجارة المفرد (التجزئة) للسلع المستعملة </t>
  </si>
  <si>
    <t xml:space="preserve">Retail sale of second-hand goods  </t>
  </si>
  <si>
    <t>البيع بالتجزئة عن طريق الأكشاك والأسواق للمنتجات الغذائية والمشروبات ومنتجات التبغ</t>
  </si>
  <si>
    <t>Retail sale via stalls and markets of food, beverages and tobacco products</t>
  </si>
  <si>
    <t>تجارة المفرد (التجزئة) للمنسوجات والملابس والأحذية في الأكشاك والأسواق</t>
  </si>
  <si>
    <t>Retail sale via stalls and markets of textiles, clothing and footwear</t>
  </si>
  <si>
    <t>تجارة المفرد (التجزئة) في الأكشاك والأسواق للسلع الأخرى</t>
  </si>
  <si>
    <t>Retail sale via stalls and markets of other goods</t>
  </si>
  <si>
    <t>تجارة المفرد (التجزئة) عن طريق البريد والبريد للمنزل والإنترنت</t>
  </si>
  <si>
    <t>Retail sale via mail order houses or via Internet</t>
  </si>
  <si>
    <t>تجارة المفرد (التجزئة) للسلع الأخرى خارج المتاجر والاسواق والاكشاك</t>
  </si>
  <si>
    <t>Other retail sale not in stores, stalls or markets</t>
  </si>
  <si>
    <t>Source: Department of Statistics/  Internal Trade Survey 2020</t>
  </si>
  <si>
    <t>Table 11.1. 1 Lengths of Road Networks by Type of Road, 2005- 2021 (KM)</t>
  </si>
  <si>
    <t>السنـــة</t>
  </si>
  <si>
    <t>طرق قـروية</t>
  </si>
  <si>
    <t>طرق ثانـوية</t>
  </si>
  <si>
    <t>طرق رئيسية</t>
  </si>
  <si>
    <t xml:space="preserve">  المجموع</t>
  </si>
  <si>
    <t>Rural Roads</t>
  </si>
  <si>
    <t>Secondary Roads</t>
  </si>
  <si>
    <t>Highways</t>
  </si>
  <si>
    <t>*7100</t>
  </si>
  <si>
    <t>*7204</t>
  </si>
  <si>
    <t>7234*</t>
  </si>
  <si>
    <t>7299*</t>
  </si>
  <si>
    <t>7339*</t>
  </si>
  <si>
    <t>*7348</t>
  </si>
  <si>
    <t>*7377</t>
  </si>
  <si>
    <t>*7483</t>
  </si>
  <si>
    <t xml:space="preserve">المصدر: وزاره الأشغال العامة والإسكان </t>
  </si>
  <si>
    <t xml:space="preserve"> Source : Ministry of Public Works &amp; Housing </t>
  </si>
  <si>
    <t>اعتمادا على مشروع مخطط الطرق الشمولي*</t>
  </si>
  <si>
    <t>*According to Jordan Highway Master Plan Project</t>
  </si>
  <si>
    <t>Table 11.1. 2 Lengths of Road Networks by Type of Road and Governorate 2021 (KM)</t>
  </si>
  <si>
    <t>طرق قروية</t>
  </si>
  <si>
    <t>طرق ثانوية</t>
  </si>
  <si>
    <t>النسبة</t>
  </si>
  <si>
    <t>Ma' an</t>
  </si>
  <si>
    <t xml:space="preserve">المصدر: وزارة الأشغال العامة والإسكان   </t>
  </si>
  <si>
    <t xml:space="preserve">Source : Ministry of Public Works &amp; Housing    </t>
  </si>
  <si>
    <t>Table 11.1. 3 Number of Licensed Vehicles and Percentage Change, 2010 - 2021</t>
  </si>
  <si>
    <t>عدد المركبات</t>
  </si>
  <si>
    <t>No. of  Vehicles</t>
  </si>
  <si>
    <t>المصدر:  ادارة الترخيص</t>
  </si>
  <si>
    <t>Source: The Licensing Department</t>
  </si>
  <si>
    <t>Table 11.1. 4 Number of Licensed  Vehicles by Type of Vehicle,  Ownership and Governorate, 2021</t>
  </si>
  <si>
    <t>المحافظة وملكية المركبة</t>
  </si>
  <si>
    <t>صالون</t>
  </si>
  <si>
    <t>Saloons</t>
  </si>
  <si>
    <t>حافلات</t>
  </si>
  <si>
    <t>Buses</t>
  </si>
  <si>
    <t>شحن</t>
  </si>
  <si>
    <t>Vans &amp; trucks</t>
  </si>
  <si>
    <t>صهاريج</t>
  </si>
  <si>
    <t>Tankers</t>
  </si>
  <si>
    <t>شاحنات</t>
  </si>
  <si>
    <t>Trailers</t>
  </si>
  <si>
    <t>Governorate &amp; Vehicle Ownership</t>
  </si>
  <si>
    <t>خصوصي</t>
  </si>
  <si>
    <t>Private</t>
  </si>
  <si>
    <t>عمومي</t>
  </si>
  <si>
    <t>Public</t>
  </si>
  <si>
    <t xml:space="preserve">Aqaba  </t>
  </si>
  <si>
    <t>Source :The Licensing Department</t>
  </si>
  <si>
    <t xml:space="preserve">ملاحظة: عمومي تعني سيارات اجرة </t>
  </si>
  <si>
    <t xml:space="preserve">  Note : Public: Means Commercial Vehicles </t>
  </si>
  <si>
    <t>(1) Includes motorcycles, agricultural vehicles,</t>
  </si>
  <si>
    <t>ذات استعمال خاص والسيارات السياحية</t>
  </si>
  <si>
    <t>construction vehicles , special use vehicles and Tourist cars.</t>
  </si>
  <si>
    <t>جدول 1.11. 4  عدد المركبات  المرخصة حسب فئة المركبة وملكيتها والمحافظة،2021</t>
  </si>
  <si>
    <t>أخرى (1)</t>
  </si>
  <si>
    <t>Other(1)</t>
  </si>
  <si>
    <t>(1) تشمل الدراجات النارية، المركبات الزراعية، مركبات الأشغال ، سيارات</t>
  </si>
  <si>
    <t>الثابت الإجمالي</t>
  </si>
  <si>
    <t>اهتلاك رأس المال الثابت</t>
  </si>
  <si>
    <t>الضرائب على الانتاج</t>
  </si>
  <si>
    <t xml:space="preserve">الإنتاج القائم </t>
  </si>
  <si>
    <t>Gross Output</t>
  </si>
  <si>
    <t>عدد المنشآت</t>
  </si>
  <si>
    <t>دليل النشاط الاقتصادي</t>
  </si>
  <si>
    <t>ISIC3</t>
  </si>
  <si>
    <t>Abroad</t>
  </si>
  <si>
    <t>Domestic</t>
  </si>
  <si>
    <t>Land transport; transport via lines</t>
  </si>
  <si>
    <t>النقل البري والنقل عبر خطوط الأنابيب</t>
  </si>
  <si>
    <t>Transport via railways</t>
  </si>
  <si>
    <t>النقل عبر خطوط السكك الحديدية</t>
  </si>
  <si>
    <t>4911,12</t>
  </si>
  <si>
    <t>Other scheduled and non-scheduled  Passenger land transport</t>
  </si>
  <si>
    <t>أنواع النقل البري الأخرى للركاب المحددة وغير المحددة بمواعيد</t>
  </si>
  <si>
    <t>4921,22</t>
  </si>
  <si>
    <t>Freight transport by road</t>
  </si>
  <si>
    <t>النقل البري للبضائع</t>
  </si>
  <si>
    <t>Transport Via Pipelines</t>
  </si>
  <si>
    <t>النقل عبر خطوط الأنابيب</t>
  </si>
  <si>
    <t>Water transport</t>
  </si>
  <si>
    <t>النقل المائي</t>
  </si>
  <si>
    <t>Sea and coastal Passenger and Freight  water transport</t>
  </si>
  <si>
    <t>النقل البحري للركاب والبضائع</t>
  </si>
  <si>
    <t>5011,12</t>
  </si>
  <si>
    <t>Air transport</t>
  </si>
  <si>
    <t>النقل الجوي</t>
  </si>
  <si>
    <t>Scheduled and non-scheduled Passenger and Freight  air transport</t>
  </si>
  <si>
    <t>النقل الجوي للركاب والبضائع المحدد وغير المحدد بمواعيد</t>
  </si>
  <si>
    <t>5110,20</t>
  </si>
  <si>
    <t>Supporting and auxiliary transport activities</t>
  </si>
  <si>
    <t>الأنشطة الداعمة والمساعدة</t>
  </si>
  <si>
    <t>Storage and warehousing</t>
  </si>
  <si>
    <t>الخزن والتخزين في المستودعات</t>
  </si>
  <si>
    <t>Other supporting transport activities   including cargo handling</t>
  </si>
  <si>
    <t>أنشطة النقل الداعمة - تشمل مناولة البضائع</t>
  </si>
  <si>
    <t>5221,24</t>
  </si>
  <si>
    <t>Activities of other transport agencies   including clearance company</t>
  </si>
  <si>
    <t xml:space="preserve">أنشطة وكالات النقل الأخرى- تشمل شركات التخليص     </t>
  </si>
  <si>
    <t>5222,23,29</t>
  </si>
  <si>
    <t>Post and telecommunications</t>
  </si>
  <si>
    <t xml:space="preserve">الانشطة البريدية </t>
  </si>
  <si>
    <t>National and private post activities</t>
  </si>
  <si>
    <t>أنشطة البريد الوطنية والخاصة</t>
  </si>
  <si>
    <t>5310,20</t>
  </si>
  <si>
    <t>Source : Department of Statistics/ Transport, Storage, and Communications Survey 2020</t>
  </si>
  <si>
    <t>Table11.1. 6Number of Road Accidents by Type of Accident and Number of Casualties,       2015 -2021</t>
  </si>
  <si>
    <t>التفاصيل</t>
  </si>
  <si>
    <t>Particulars</t>
  </si>
  <si>
    <t xml:space="preserve"> نوع الحادث:</t>
  </si>
  <si>
    <t xml:space="preserve">Type of Accident: </t>
  </si>
  <si>
    <t>تدهور</t>
  </si>
  <si>
    <t>940*</t>
  </si>
  <si>
    <t>1035*</t>
  </si>
  <si>
    <t>*911</t>
  </si>
  <si>
    <t>*901</t>
  </si>
  <si>
    <t>*818</t>
  </si>
  <si>
    <t>*665</t>
  </si>
  <si>
    <t>Turnover</t>
  </si>
  <si>
    <t>صدم بالمشاه</t>
  </si>
  <si>
    <t>3533*</t>
  </si>
  <si>
    <t>3682*</t>
  </si>
  <si>
    <t>*3633</t>
  </si>
  <si>
    <t>*3516</t>
  </si>
  <si>
    <t>*3661</t>
  </si>
  <si>
    <t>*2881</t>
  </si>
  <si>
    <t>Collision with Pedestrian</t>
  </si>
  <si>
    <t>صدم سيارة</t>
  </si>
  <si>
    <t>5239*</t>
  </si>
  <si>
    <t>6118*</t>
  </si>
  <si>
    <t>*5902</t>
  </si>
  <si>
    <t>*6014</t>
  </si>
  <si>
    <t>*6378</t>
  </si>
  <si>
    <t>*4905</t>
  </si>
  <si>
    <t xml:space="preserve">Car Collision   </t>
  </si>
  <si>
    <t>*10835</t>
  </si>
  <si>
    <t>*10446</t>
  </si>
  <si>
    <t>*10431</t>
  </si>
  <si>
    <t>*10857</t>
  </si>
  <si>
    <t>*8451</t>
  </si>
  <si>
    <t xml:space="preserve">Total  </t>
  </si>
  <si>
    <t>عدد المتضررين:</t>
  </si>
  <si>
    <t>No. of Casualties:</t>
  </si>
  <si>
    <t>قتلى</t>
  </si>
  <si>
    <t>Deaths</t>
  </si>
  <si>
    <t>جرحى</t>
  </si>
  <si>
    <t>Injured</t>
  </si>
  <si>
    <t>المصدر: إدارة السير</t>
  </si>
  <si>
    <t>Source : Traffic Department</t>
  </si>
  <si>
    <t>*The accidents that resulted in human injuries only were taken in to account</t>
  </si>
  <si>
    <t xml:space="preserve">according to international standards  </t>
  </si>
  <si>
    <t>جدول 1.11. 6 عدد حوادث الطرق حسب نوع الحادث وعدد المتضررين،2015 - 2021</t>
  </si>
  <si>
    <t>*9712</t>
  </si>
  <si>
    <t xml:space="preserve"> * تم احتساب الحوادث التي نتج عنها اصابات بشرية فقط وذلك حسب المعايير الدولية</t>
  </si>
  <si>
    <t>Table 11.1. 7 Number of  Road Accidents by Governorate, Type of Accident and  Number of Casualties, 1</t>
  </si>
  <si>
    <t>Car</t>
  </si>
  <si>
    <t>Collision</t>
  </si>
  <si>
    <t>صدم بالمشاة</t>
  </si>
  <si>
    <t>with</t>
  </si>
  <si>
    <t>Pedestrian</t>
  </si>
  <si>
    <t>الطفيله</t>
  </si>
  <si>
    <t>Source :Traffic Department</t>
  </si>
  <si>
    <t>Table 11.1. 8  Number of Road Accidents by Month and Type of Accident, 2021</t>
  </si>
  <si>
    <t xml:space="preserve">Collision </t>
  </si>
  <si>
    <t>With</t>
  </si>
  <si>
    <t>كانون الثاني</t>
  </si>
  <si>
    <t>تشرين الأول</t>
  </si>
  <si>
    <t>تشرين الثاني</t>
  </si>
  <si>
    <t>كانون الأول</t>
  </si>
  <si>
    <t>Table 11.1. 9 Number of  Injured Persons in Road Accidents by kind of Injured person and Degree of Casualty, 2005 - 2020</t>
  </si>
  <si>
    <t>Change</t>
  </si>
  <si>
    <t>سائق</t>
  </si>
  <si>
    <t>راكب</t>
  </si>
  <si>
    <t>مشاة</t>
  </si>
  <si>
    <t>بسيطة</t>
  </si>
  <si>
    <t>بليغة</t>
  </si>
  <si>
    <t>مميتة</t>
  </si>
  <si>
    <t>Driver</t>
  </si>
  <si>
    <t>Passenger</t>
  </si>
  <si>
    <t>Slight</t>
  </si>
  <si>
    <t>Serious</t>
  </si>
  <si>
    <t>Deadly</t>
  </si>
  <si>
    <t>4.55-</t>
  </si>
  <si>
    <t>6.89-</t>
  </si>
  <si>
    <t>7.4-</t>
  </si>
  <si>
    <t>Table 11.1. 10 Number of Vehicles Involved in Road Accidents by Month and Type                   of Vehicle, 2021</t>
  </si>
  <si>
    <t>حافلة</t>
  </si>
  <si>
    <t>Saloon</t>
  </si>
  <si>
    <t>Bus</t>
  </si>
  <si>
    <t>Truck</t>
  </si>
  <si>
    <t xml:space="preserve">January </t>
  </si>
  <si>
    <t>جدول 1.11. 11 عدد أخطاء السائقين المشتركين بحوادث الطرق حسب نوع الخطأ، 2015- 2021</t>
  </si>
  <si>
    <t>Table 11.1. 11 Number of Mistakes of Drivers Engaged in  Road Accidents by Type of  Mistake, 2015- 2021</t>
  </si>
  <si>
    <t>نوع الخطأ</t>
  </si>
  <si>
    <t>Type of Mistake</t>
  </si>
  <si>
    <t>السير في عكس السير</t>
  </si>
  <si>
    <t>Reverse direction</t>
  </si>
  <si>
    <t>التجاوز الخاطئ</t>
  </si>
  <si>
    <t>Faulty over take</t>
  </si>
  <si>
    <t>تجاوز السرعة المقررة</t>
  </si>
  <si>
    <t>Over speed limit</t>
  </si>
  <si>
    <t>اتخاذ مسرب خاطئ</t>
  </si>
  <si>
    <t>Using fault lane</t>
  </si>
  <si>
    <t>خطأ الانعطاف والدوران الخاطئ</t>
  </si>
  <si>
    <t>Wrong curve and turn</t>
  </si>
  <si>
    <t>التتابع القريب</t>
  </si>
  <si>
    <t>Close-up</t>
  </si>
  <si>
    <t>الوقوف الخاطئ</t>
  </si>
  <si>
    <t>Wrong stop</t>
  </si>
  <si>
    <t>تجاوز الإشارة الضوئية</t>
  </si>
  <si>
    <t>Violating traffic light</t>
  </si>
  <si>
    <t>عدم إعطاء أولوية المرور للمركبات والمشاة</t>
  </si>
  <si>
    <t>Disallowing priority to vehicles</t>
  </si>
  <si>
    <t>خطأ الرجوع إلى الخلف</t>
  </si>
  <si>
    <t>Wrong reverse driving</t>
  </si>
  <si>
    <t>عدم اخذ الحيطة والحذر</t>
  </si>
  <si>
    <t>Non-taking of precautions</t>
  </si>
  <si>
    <t>الانحراف المفاجئ</t>
  </si>
  <si>
    <t>Sudden deviation</t>
  </si>
  <si>
    <t>عدم السيطرة نتيجة فقدان الكوابح</t>
  </si>
  <si>
    <t>Lose of control due to failure in breaks</t>
  </si>
  <si>
    <t>عدم التقيد بالشواخص</t>
  </si>
  <si>
    <t>Violating traffic signs</t>
  </si>
  <si>
    <t>Source: Traffic Department</t>
  </si>
  <si>
    <t>… Data are not available for these years</t>
  </si>
  <si>
    <t xml:space="preserve">  البيانات غير متوفرة لهذه السنوات...</t>
  </si>
  <si>
    <t>Table 11.1. 12 Number of Injuries and Deaths in Road Accidents by Age Group</t>
  </si>
  <si>
    <t xml:space="preserve"> and Sex, 2021</t>
  </si>
  <si>
    <t xml:space="preserve">الفئة العمرية </t>
  </si>
  <si>
    <t xml:space="preserve">الوفيات         Deaths </t>
  </si>
  <si>
    <t xml:space="preserve">الجرحى     Injured </t>
  </si>
  <si>
    <t xml:space="preserve">Age Group </t>
  </si>
  <si>
    <t>ذكر    Male</t>
  </si>
  <si>
    <t>أنثى   Female</t>
  </si>
  <si>
    <t xml:space="preserve">المجموع      </t>
  </si>
  <si>
    <t xml:space="preserve">Source: Traffic Department  </t>
  </si>
  <si>
    <t>جدول 1.11. 12 عدد المتضررين والوفيات في حوادث الطرق حسب الفئة العمرية والجنس، 2021</t>
  </si>
  <si>
    <t>Table 11.2. 1 Total Exports by Means of Transport and Clearance Posts, 2021</t>
  </si>
  <si>
    <t>(Gross weight in 000 Ton, and value F.O.B In ThousandJ.D's)</t>
  </si>
  <si>
    <t>Means of Transport</t>
  </si>
  <si>
    <t>القيمة</t>
  </si>
  <si>
    <t>الوزن القائم</t>
  </si>
  <si>
    <t xml:space="preserve">وسائط النقل </t>
  </si>
  <si>
    <t>and Clearance Posts</t>
  </si>
  <si>
    <t>Value</t>
  </si>
  <si>
    <t>Gross Weight</t>
  </si>
  <si>
    <t>ومراكز التخليص</t>
  </si>
  <si>
    <t>Trucks</t>
  </si>
  <si>
    <t>الشاحنات</t>
  </si>
  <si>
    <t>Airplanes</t>
  </si>
  <si>
    <t>الطائرات</t>
  </si>
  <si>
    <t>Ships</t>
  </si>
  <si>
    <t>السفن</t>
  </si>
  <si>
    <t>High Pressure Lines</t>
  </si>
  <si>
    <t>خطوط الضغط العالي</t>
  </si>
  <si>
    <t xml:space="preserve">  Means of Transport by Clearance Posts</t>
  </si>
  <si>
    <t>وسائط النقل حسب مراكز التخليص</t>
  </si>
  <si>
    <t xml:space="preserve">Amman-Total  </t>
  </si>
  <si>
    <t>عمان -المجموع</t>
  </si>
  <si>
    <t>Ramtha–Total</t>
  </si>
  <si>
    <t>الرمثا - المجموع</t>
  </si>
  <si>
    <t>Aqaba  - Total</t>
  </si>
  <si>
    <t>العقبة - المجموع</t>
  </si>
  <si>
    <t>Ruwieshed-Total</t>
  </si>
  <si>
    <t>الرويشد - المجموع</t>
  </si>
  <si>
    <t>Jordan Valley Border Point- Total</t>
  </si>
  <si>
    <t>معبر وادي الأردن - المجموع</t>
  </si>
  <si>
    <t>Zarqa– Total</t>
  </si>
  <si>
    <t>الزرقاء- المجموع</t>
  </si>
  <si>
    <t>Irbid – Total</t>
  </si>
  <si>
    <t>اربد - المجموع</t>
  </si>
  <si>
    <t xml:space="preserve">Dhuleel - Total                                </t>
  </si>
  <si>
    <t>الضليل - المجموع</t>
  </si>
  <si>
    <t xml:space="preserve">    الشاحنات</t>
  </si>
  <si>
    <t xml:space="preserve">Karak - Total                              </t>
  </si>
  <si>
    <t>الكرك - المجموع</t>
  </si>
  <si>
    <t>Modawara-Total</t>
  </si>
  <si>
    <t>المدورة - المجموع</t>
  </si>
  <si>
    <t xml:space="preserve">Al -Rqeem - Total                       </t>
  </si>
  <si>
    <t xml:space="preserve"> الرقيم - المجموع</t>
  </si>
  <si>
    <t>Omari -Total</t>
  </si>
  <si>
    <t>العمري - المجموع</t>
  </si>
  <si>
    <t>King Hussein Bridge - Total</t>
  </si>
  <si>
    <t>جسر الملك حسين - المجموع</t>
  </si>
  <si>
    <t>Al-Mafraq- Total</t>
  </si>
  <si>
    <t>المفرق - المجموع </t>
  </si>
  <si>
    <t>Shediya - Total</t>
  </si>
  <si>
    <t>الشيدية - المجموع</t>
  </si>
  <si>
    <t>Numaira Customs - Total</t>
  </si>
  <si>
    <t>غور نميرة - المجموع </t>
  </si>
  <si>
    <t>Source: Department of Statistics/ External Trade Division</t>
  </si>
  <si>
    <t>المصدر: دائرة الإحصاءات العامة/ قسم التجارة الخارجية</t>
  </si>
  <si>
    <t>جدول 2.11. 1 مجموع الصادرات حسب وسائط النقل ومراكز التخليص،2021</t>
  </si>
  <si>
    <t>(الوزن قائم بالألف طن وقيمة F.O.B بالألف دينار أردني)</t>
  </si>
  <si>
    <t>Pipes</t>
  </si>
  <si>
    <t>انابيب</t>
  </si>
  <si>
    <t xml:space="preserve">خطوط الضغط العالي  </t>
  </si>
  <si>
    <t>Means of Transport by Clearance Posts</t>
  </si>
  <si>
    <t xml:space="preserve">عمان - المجموع </t>
  </si>
  <si>
    <t>Ramtha -Total</t>
  </si>
  <si>
    <t>Shediya Free Zone- Total</t>
  </si>
  <si>
    <t>الشيدية– المجموع</t>
  </si>
  <si>
    <t>Jordan Valley Border Point - Total</t>
  </si>
  <si>
    <t xml:space="preserve"> معبر وادي الأردن - المجموع</t>
  </si>
  <si>
    <t>Zarqa - Total</t>
  </si>
  <si>
    <t>الزرقاء - المجموع</t>
  </si>
  <si>
    <t>Irbid - Total</t>
  </si>
  <si>
    <t xml:space="preserve">Dhuleel  - Total                         </t>
  </si>
  <si>
    <t xml:space="preserve">الضليل - المجموع                      </t>
  </si>
  <si>
    <t xml:space="preserve">Karak  - Total                          </t>
  </si>
  <si>
    <t xml:space="preserve">الكرك - المجموع   </t>
  </si>
  <si>
    <t xml:space="preserve"> Al - Raqeem - Total</t>
  </si>
  <si>
    <t>الرقيم - المجموع</t>
  </si>
  <si>
    <t xml:space="preserve">الشاحنات         </t>
  </si>
  <si>
    <t>Omari - Total</t>
  </si>
  <si>
    <t xml:space="preserve">    Trucks</t>
  </si>
  <si>
    <t>King Hussein Bridge -Total</t>
  </si>
  <si>
    <t>Modawara- Total</t>
  </si>
  <si>
    <t>2-0</t>
  </si>
  <si>
    <t>5-3</t>
  </si>
  <si>
    <t>8-6</t>
  </si>
  <si>
    <t>11-9</t>
  </si>
  <si>
    <t>14-12</t>
  </si>
  <si>
    <t>23-21</t>
  </si>
  <si>
    <t>26-24</t>
  </si>
  <si>
    <t>29-27</t>
  </si>
  <si>
    <t>32-30</t>
  </si>
  <si>
    <t>35-33</t>
  </si>
  <si>
    <t>38-36</t>
  </si>
  <si>
    <t>41-39</t>
  </si>
  <si>
    <t>44-42</t>
  </si>
  <si>
    <t>47-45</t>
  </si>
  <si>
    <t>50-48</t>
  </si>
  <si>
    <t>53-51</t>
  </si>
  <si>
    <t>56-54</t>
  </si>
  <si>
    <t>59-57</t>
  </si>
  <si>
    <t>جدول 2.11. 3 بضائع الترانزيت المارة بالأراضي الأردنية ،2005- 2021</t>
  </si>
  <si>
    <t>Table 11.2. 3 Transit Commodities Passing Through Jordanian Territories, 2005 - 2021</t>
  </si>
  <si>
    <t>الكمية (بالألف طن)</t>
  </si>
  <si>
    <t xml:space="preserve">القيمة (بالمليون دينار) </t>
  </si>
  <si>
    <t>السنـة</t>
  </si>
  <si>
    <t>Quantity (000 Ton)</t>
  </si>
  <si>
    <t>Value (Million J.D)</t>
  </si>
  <si>
    <t>المصدر: دائرة الإحصاءات العامة / قسم التجارة الخارجية</t>
  </si>
  <si>
    <t>جدول 2.11. 4 بضائع الترانزيت المارة بالأراضي الأردنية حسب البلد الواردة منه،2021</t>
  </si>
  <si>
    <t xml:space="preserve"> (القيمة بالألف دينار أردني والكمية بالطن)</t>
  </si>
  <si>
    <t>Country of Supply</t>
  </si>
  <si>
    <t>البلـد الوارد منه</t>
  </si>
  <si>
    <t>Free Zone</t>
  </si>
  <si>
    <t>المنطقة الحرة</t>
  </si>
  <si>
    <t>Palestinian N.A.</t>
  </si>
  <si>
    <t>السلطة الوطنية  الفلسطينية</t>
  </si>
  <si>
    <t>Iraq</t>
  </si>
  <si>
    <t>العراق</t>
  </si>
  <si>
    <t>Lebanon</t>
  </si>
  <si>
    <t>لبنان</t>
  </si>
  <si>
    <t>Syria</t>
  </si>
  <si>
    <t>سوريا</t>
  </si>
  <si>
    <t>Bahrain</t>
  </si>
  <si>
    <t>البحرين</t>
  </si>
  <si>
    <t>Kuwait</t>
  </si>
  <si>
    <t>الكويت</t>
  </si>
  <si>
    <t>Oman</t>
  </si>
  <si>
    <t>Qatar</t>
  </si>
  <si>
    <t>قطر</t>
  </si>
  <si>
    <t>Saudi Arabia</t>
  </si>
  <si>
    <t>السعودية</t>
  </si>
  <si>
    <t>Yemen</t>
  </si>
  <si>
    <t>اليمن</t>
  </si>
  <si>
    <t>Algeria</t>
  </si>
  <si>
    <t>الجزائر</t>
  </si>
  <si>
    <t>Morocco</t>
  </si>
  <si>
    <t>المغرب</t>
  </si>
  <si>
    <t>South Sudan</t>
  </si>
  <si>
    <t>جنوب السودان</t>
  </si>
  <si>
    <t>Sudan</t>
  </si>
  <si>
    <t>السودان</t>
  </si>
  <si>
    <t>Egypt</t>
  </si>
  <si>
    <t>مصر</t>
  </si>
  <si>
    <t>Tunisia</t>
  </si>
  <si>
    <t>تونس</t>
  </si>
  <si>
    <t>U.A.Emirates</t>
  </si>
  <si>
    <t>الإمارات العربية المتحدة</t>
  </si>
  <si>
    <t>Kenya</t>
  </si>
  <si>
    <t>كينيا</t>
  </si>
  <si>
    <t>Somalia</t>
  </si>
  <si>
    <t>الصومال</t>
  </si>
  <si>
    <t>Tanzania</t>
  </si>
  <si>
    <t>تنزانيا</t>
  </si>
  <si>
    <t>Uganda</t>
  </si>
  <si>
    <t>اوغندة</t>
  </si>
  <si>
    <t>Zimbabwe</t>
  </si>
  <si>
    <t>زيمبابوي</t>
  </si>
  <si>
    <t>Mozambique</t>
  </si>
  <si>
    <t>موزنبيق</t>
  </si>
  <si>
    <t>South Africa</t>
  </si>
  <si>
    <t>جنوب أفريقيا</t>
  </si>
  <si>
    <t>Zambia</t>
  </si>
  <si>
    <t>زامبيا</t>
  </si>
  <si>
    <t>Malawi</t>
  </si>
  <si>
    <t>ملاوي</t>
  </si>
  <si>
    <t>Namibia</t>
  </si>
  <si>
    <t>ناميبيا</t>
  </si>
  <si>
    <t>Congo</t>
  </si>
  <si>
    <t>الكونغو</t>
  </si>
  <si>
    <t>Gabon</t>
  </si>
  <si>
    <t>الغابن</t>
  </si>
  <si>
    <t>Mauritania</t>
  </si>
  <si>
    <t>موريتانيا</t>
  </si>
  <si>
    <t>Niger</t>
  </si>
  <si>
    <t>النيجر</t>
  </si>
  <si>
    <t>Senegal</t>
  </si>
  <si>
    <t>السنغال</t>
  </si>
  <si>
    <t>Guinea</t>
  </si>
  <si>
    <t>غينيا</t>
  </si>
  <si>
    <t>Nigeria</t>
  </si>
  <si>
    <t>نيجيريا</t>
  </si>
  <si>
    <t>Sierra Leone</t>
  </si>
  <si>
    <t>سيراليون</t>
  </si>
  <si>
    <t>Reunion</t>
  </si>
  <si>
    <t>ريونيون</t>
  </si>
  <si>
    <t>Afghanistan</t>
  </si>
  <si>
    <t>أفغانستان</t>
  </si>
  <si>
    <t>Cyprus</t>
  </si>
  <si>
    <t>قبرص</t>
  </si>
  <si>
    <t>Iran</t>
  </si>
  <si>
    <t>إيران</t>
  </si>
  <si>
    <t>Turkey</t>
  </si>
  <si>
    <t>تركيا</t>
  </si>
  <si>
    <t>قازخستان</t>
  </si>
  <si>
    <t>Bangladesh</t>
  </si>
  <si>
    <t>بنغلادش</t>
  </si>
  <si>
    <t>Israel</t>
  </si>
  <si>
    <t>إسرائيل</t>
  </si>
  <si>
    <t>Sri Lanka</t>
  </si>
  <si>
    <t>سريلانكا</t>
  </si>
  <si>
    <t>India</t>
  </si>
  <si>
    <t>الهند</t>
  </si>
  <si>
    <t>Pakistan</t>
  </si>
  <si>
    <t>باكستان</t>
  </si>
  <si>
    <t>Azarbaijan</t>
  </si>
  <si>
    <t>اذربيجان</t>
  </si>
  <si>
    <t>Uzbekistan</t>
  </si>
  <si>
    <t>أوزبيكستان</t>
  </si>
  <si>
    <t>Kampuchea</t>
  </si>
  <si>
    <t>كمبوديا</t>
  </si>
  <si>
    <t>Malaysia</t>
  </si>
  <si>
    <t>ماليزيا</t>
  </si>
  <si>
    <t>Contd./</t>
  </si>
  <si>
    <t>يتبع/</t>
  </si>
  <si>
    <t>Table 11.2. 4 Transit Commodities Passing Through Jordanian Territories by Country of Supply,</t>
  </si>
  <si>
    <t>2021 (Value in 000 JD and quantity in Ton)</t>
  </si>
  <si>
    <t>تابع/ جدول 4.2.11 بضائع الترانزيت المارة  بالأراضي الأردنية حسب البلد الواردة منه،2021</t>
  </si>
  <si>
    <t xml:space="preserve">Contd./Table 11.2.4 Transit Commodities Passing Through Jordanian Territories by </t>
  </si>
  <si>
    <t>Country of Supply, 2021(Value in 000 JD and quantity in Ton)</t>
  </si>
  <si>
    <t>Indonesia</t>
  </si>
  <si>
    <t>إندونيسيا</t>
  </si>
  <si>
    <t>Singapore</t>
  </si>
  <si>
    <t>سنغافورة</t>
  </si>
  <si>
    <t>Thailand(Siam)</t>
  </si>
  <si>
    <t>تايلاند ( سيام )</t>
  </si>
  <si>
    <t>Vietnam</t>
  </si>
  <si>
    <t>فيتنام</t>
  </si>
  <si>
    <t>China</t>
  </si>
  <si>
    <t>الصين الشعبية</t>
  </si>
  <si>
    <t>Hong Kong</t>
  </si>
  <si>
    <t>هونغ كونغ</t>
  </si>
  <si>
    <t>Japan</t>
  </si>
  <si>
    <t>اليابان</t>
  </si>
  <si>
    <t>Philippines</t>
  </si>
  <si>
    <t>الفلبين</t>
  </si>
  <si>
    <t>Taiwan</t>
  </si>
  <si>
    <t> تايوان</t>
  </si>
  <si>
    <t>South Korea</t>
  </si>
  <si>
    <t>كوريا الجنوبية</t>
  </si>
  <si>
    <t>Australia</t>
  </si>
  <si>
    <t>استراليا</t>
  </si>
  <si>
    <t>New Zealand</t>
  </si>
  <si>
    <t>نيوزلندا</t>
  </si>
  <si>
    <t>U.K</t>
  </si>
  <si>
    <t>المملكة المتحدة</t>
  </si>
  <si>
    <t>Irland</t>
  </si>
  <si>
    <t>ايرلندا</t>
  </si>
  <si>
    <t>Croatia</t>
  </si>
  <si>
    <t>كرواتيا</t>
  </si>
  <si>
    <t>Slovenia</t>
  </si>
  <si>
    <t>سلوفانيا</t>
  </si>
  <si>
    <t>Belorussia</t>
  </si>
  <si>
    <t>روسيا البيضاء</t>
  </si>
  <si>
    <t>Czecho</t>
  </si>
  <si>
    <t>تشيك</t>
  </si>
  <si>
    <t>Slovakia</t>
  </si>
  <si>
    <t>سلوفاكيا</t>
  </si>
  <si>
    <t>Moldova</t>
  </si>
  <si>
    <t>مولدوفا</t>
  </si>
  <si>
    <t>Georgia</t>
  </si>
  <si>
    <t>جورجيا</t>
  </si>
  <si>
    <t>Astonia</t>
  </si>
  <si>
    <t>إستونيا</t>
  </si>
  <si>
    <t>Bulgaria</t>
  </si>
  <si>
    <t>بلغاريا</t>
  </si>
  <si>
    <t>Hungary</t>
  </si>
  <si>
    <t>هنغاريا</t>
  </si>
  <si>
    <t>Poland</t>
  </si>
  <si>
    <t>بولندا</t>
  </si>
  <si>
    <t>Romania</t>
  </si>
  <si>
    <t>رومانيا</t>
  </si>
  <si>
    <t>Russian Federation</t>
  </si>
  <si>
    <t>روسيا الاتحادية</t>
  </si>
  <si>
    <t>Ukraine</t>
  </si>
  <si>
    <t>أوكرانيا</t>
  </si>
  <si>
    <t>البوسنة والهرسك</t>
  </si>
  <si>
    <t>Latvia</t>
  </si>
  <si>
    <t>لاتفيا</t>
  </si>
  <si>
    <t>Greece</t>
  </si>
  <si>
    <t>اليونان</t>
  </si>
  <si>
    <t>Italy</t>
  </si>
  <si>
    <t>ايطاليا</t>
  </si>
  <si>
    <t>Malta</t>
  </si>
  <si>
    <t>مالطا</t>
  </si>
  <si>
    <t>Portugal</t>
  </si>
  <si>
    <t>البرتغال</t>
  </si>
  <si>
    <t>Spain</t>
  </si>
  <si>
    <t>اسبانيا</t>
  </si>
  <si>
    <t>Macedonia</t>
  </si>
  <si>
    <t>مقدونيا</t>
  </si>
  <si>
    <t>Serbia</t>
  </si>
  <si>
    <t>صربيا</t>
  </si>
  <si>
    <t>Denmark</t>
  </si>
  <si>
    <t>الدنمارك</t>
  </si>
  <si>
    <t>Finland</t>
  </si>
  <si>
    <t>فنلندا</t>
  </si>
  <si>
    <t>Norway</t>
  </si>
  <si>
    <t>النرويج</t>
  </si>
  <si>
    <t>Sweden</t>
  </si>
  <si>
    <t>السويد</t>
  </si>
  <si>
    <t>Ltwania</t>
  </si>
  <si>
    <t>لتوانيا</t>
  </si>
  <si>
    <t>Austria</t>
  </si>
  <si>
    <t>النمسا</t>
  </si>
  <si>
    <t>Belgium</t>
  </si>
  <si>
    <t>بلجيكا</t>
  </si>
  <si>
    <t>France</t>
  </si>
  <si>
    <t>فرنسا</t>
  </si>
  <si>
    <t>Germany</t>
  </si>
  <si>
    <t>ألمانيا</t>
  </si>
  <si>
    <t>Luxemburg</t>
  </si>
  <si>
    <t>لكسمبورغ</t>
  </si>
  <si>
    <t>Netherland</t>
  </si>
  <si>
    <t>هولندا</t>
  </si>
  <si>
    <t>Switzerland</t>
  </si>
  <si>
    <t>سويسرا</t>
  </si>
  <si>
    <t>( بالألف دينار أردني والكمية بالطن)</t>
  </si>
  <si>
    <t xml:space="preserve">تابع/ جدول 4.2.11 بضائع الترانزيت المارة بالأراضي الأردنية حسب البلد الواردة منه،2021 </t>
  </si>
  <si>
    <t>(القيمة بالألف دينار أردني والكمية بالطن )</t>
  </si>
  <si>
    <t>Contd. /Table 11.2.4 Transit Commodities Passing Through Jordanian Territories by</t>
  </si>
  <si>
    <t>Country of Supply, 2021 (Value in 000 JD and quantity in Ton)</t>
  </si>
  <si>
    <t>البلـــد الوارد منه</t>
  </si>
  <si>
    <t>Aruba</t>
  </si>
  <si>
    <t>أروبا</t>
  </si>
  <si>
    <t>Canada</t>
  </si>
  <si>
    <t>كندا</t>
  </si>
  <si>
    <t>Cuba</t>
  </si>
  <si>
    <t>كوبا</t>
  </si>
  <si>
    <t>Dominican</t>
  </si>
  <si>
    <t>الدومينيكان</t>
  </si>
  <si>
    <t>Mexico</t>
  </si>
  <si>
    <t>المكسيك</t>
  </si>
  <si>
    <t>U.S.A</t>
  </si>
  <si>
    <t>الولايات المتحدة</t>
  </si>
  <si>
    <t>Costa Rica</t>
  </si>
  <si>
    <t>كوستاريكا</t>
  </si>
  <si>
    <t>Guatemala</t>
  </si>
  <si>
    <t>غواتيمالا</t>
  </si>
  <si>
    <t>Honduras</t>
  </si>
  <si>
    <t>هندوراس</t>
  </si>
  <si>
    <t>Nicaragua</t>
  </si>
  <si>
    <t>نيكاراغوا</t>
  </si>
  <si>
    <t>Panama</t>
  </si>
  <si>
    <t>بنما</t>
  </si>
  <si>
    <t>Brazil</t>
  </si>
  <si>
    <t>البرازيل</t>
  </si>
  <si>
    <t>Colombia</t>
  </si>
  <si>
    <t>كولومبيا</t>
  </si>
  <si>
    <t>Argentina</t>
  </si>
  <si>
    <t>الأرجنتين</t>
  </si>
  <si>
    <t>Chile</t>
  </si>
  <si>
    <t>تشيلي</t>
  </si>
  <si>
    <t>Paraguay</t>
  </si>
  <si>
    <t>باراغواي</t>
  </si>
  <si>
    <t>Peru</t>
  </si>
  <si>
    <t>بيرو</t>
  </si>
  <si>
    <t>Uruguay</t>
  </si>
  <si>
    <t>أروغواي</t>
  </si>
  <si>
    <t>Table 11.2. 5 Shipping Activity in Aqaba Port, 2001 – 2021</t>
  </si>
  <si>
    <t>البضائع المحملة *</t>
  </si>
  <si>
    <t xml:space="preserve">البضائع المفرغة </t>
  </si>
  <si>
    <t>عدد البواخر</t>
  </si>
  <si>
    <t>(بالألف طن)</t>
  </si>
  <si>
    <t xml:space="preserve">No.of </t>
  </si>
  <si>
    <t>Vessels</t>
  </si>
  <si>
    <t xml:space="preserve">Total of Handled </t>
  </si>
  <si>
    <t xml:space="preserve">Loaded </t>
  </si>
  <si>
    <t xml:space="preserve">Unloaded </t>
  </si>
  <si>
    <t>Source: Ports Corporation</t>
  </si>
  <si>
    <t>المصدر: مؤسسة الموانئ</t>
  </si>
  <si>
    <t>*البضائع المحملة تشمل الحاويات باستثاء عام 2017،2016</t>
  </si>
  <si>
    <t>Country of  Destination</t>
  </si>
  <si>
    <t>بلد المقصد</t>
  </si>
  <si>
    <t>S. Arabia</t>
  </si>
  <si>
    <t>اسرائيل</t>
  </si>
  <si>
    <t>Other Countries</t>
  </si>
  <si>
    <t>بلدان أخرى</t>
  </si>
  <si>
    <t>جدول 2.11. 5 حركة شحن البضائع في ميناء العقبة،2001 - 2021</t>
  </si>
  <si>
    <t>Goods (000 Ton)</t>
  </si>
  <si>
    <t>*Goods loaded include containers Excepted 2016, 2017</t>
  </si>
  <si>
    <t>جدول2.11.  6البضائع المارة بالترانزيت عبر ميناء العقبة حسب بلد المقصد، 2015– 2021 بالألف طن</t>
  </si>
  <si>
    <t>جدول 2.11. 7 البضائع المصدرة عبر ميناء العقبة حسب النوع،2015 –  2021(بالألف الطن)</t>
  </si>
  <si>
    <t>Kind of Goods</t>
  </si>
  <si>
    <t>النوع</t>
  </si>
  <si>
    <t>Fertilizers</t>
  </si>
  <si>
    <t>أسمدة</t>
  </si>
  <si>
    <t>Phosphate</t>
  </si>
  <si>
    <t>فوسفات</t>
  </si>
  <si>
    <t>Potash</t>
  </si>
  <si>
    <t>بوتاس</t>
  </si>
  <si>
    <t>Re-Exports</t>
  </si>
  <si>
    <t>إعادة تصدير</t>
  </si>
  <si>
    <t>Transit</t>
  </si>
  <si>
    <t>ترانزيت</t>
  </si>
  <si>
    <t>Jordanian Goods</t>
  </si>
  <si>
    <t>بضائع أردنية</t>
  </si>
  <si>
    <t>Trans-Shipment</t>
  </si>
  <si>
    <t>اقطرمة</t>
  </si>
  <si>
    <t xml:space="preserve"> Containers</t>
  </si>
  <si>
    <t xml:space="preserve">حاويات </t>
  </si>
  <si>
    <t>جدول 2.11. 8 البضائع المستوردة عبر ميناء العقبة حسب النوع، 2015 – 2021 (بالألف طن)</t>
  </si>
  <si>
    <t xml:space="preserve">Table 11.2. 8 Imports Through Aqaba Port by Kind of Goods,  2015-2021 (000Ton) </t>
  </si>
  <si>
    <t>Frozen Cargo</t>
  </si>
  <si>
    <t>بضاعة مثلجة</t>
  </si>
  <si>
    <t>Flour</t>
  </si>
  <si>
    <t>طحين</t>
  </si>
  <si>
    <t>Gov. Goods</t>
  </si>
  <si>
    <t>بضاعة حكومية</t>
  </si>
  <si>
    <t>أرز</t>
  </si>
  <si>
    <t>سكر</t>
  </si>
  <si>
    <t>Coffee / Tea</t>
  </si>
  <si>
    <t>قهوة / شاي</t>
  </si>
  <si>
    <t>Sesame / Broad Beans</t>
  </si>
  <si>
    <t>سمسم / فول</t>
  </si>
  <si>
    <t>Grains</t>
  </si>
  <si>
    <t>حبوب</t>
  </si>
  <si>
    <t>Vegetable Oils</t>
  </si>
  <si>
    <t>زيوت نباتية</t>
  </si>
  <si>
    <t>مواشي</t>
  </si>
  <si>
    <t>Forages</t>
  </si>
  <si>
    <t>أعلاف</t>
  </si>
  <si>
    <t>سماد</t>
  </si>
  <si>
    <t>Cars/Vehicles</t>
  </si>
  <si>
    <t>سيارات</t>
  </si>
  <si>
    <t>Tires</t>
  </si>
  <si>
    <t>إطارات</t>
  </si>
  <si>
    <t>Steel/Iron</t>
  </si>
  <si>
    <t>حديد</t>
  </si>
  <si>
    <t>Timber</t>
  </si>
  <si>
    <t>خشب</t>
  </si>
  <si>
    <t>Sulphur</t>
  </si>
  <si>
    <t>كبريت</t>
  </si>
  <si>
    <t>Mineral Oils</t>
  </si>
  <si>
    <t>زيوت معدنية</t>
  </si>
  <si>
    <t>Construction Mat.</t>
  </si>
  <si>
    <t>مواد إنشائية</t>
  </si>
  <si>
    <t>Liq. Ammonia</t>
  </si>
  <si>
    <t>سائل الامونيا</t>
  </si>
  <si>
    <t>General Cargo</t>
  </si>
  <si>
    <t>بضاعة مختلفة</t>
  </si>
  <si>
    <t>جدول 2.11. 9كمية البضائع المنقولة بواسطة الخطوط الجوية الأردنية والخطوط الأجنبية، 2005-  2021(طن)</t>
  </si>
  <si>
    <t>Table 11.2 . 9 Cargo Transported by Jordanian and Foreign Airlines, 2005-2021 (ton)</t>
  </si>
  <si>
    <t xml:space="preserve">  Year</t>
  </si>
  <si>
    <t xml:space="preserve">     الخطوط الأجنبية    </t>
  </si>
  <si>
    <t xml:space="preserve">        Foreign Airlines</t>
  </si>
  <si>
    <t>المصدر: هيئة تنظيم الطيران المدني</t>
  </si>
  <si>
    <t xml:space="preserve">Source: Civil Aviation Regulatory Commission </t>
  </si>
  <si>
    <t>Table 11.2. 10 Number of Aircrafts Overflying Jordan 2005-2021</t>
  </si>
  <si>
    <t>عدد الطائرات</t>
  </si>
  <si>
    <t>No. of Aircrafts</t>
  </si>
  <si>
    <t>جدول 2.11. 10الطائرات المارة عبر الأجواء الأردنية، 2005 -2021</t>
  </si>
  <si>
    <t xml:space="preserve">  الخطوط الجوية الأردنية   </t>
  </si>
  <si>
    <t>Jordanian Airlines</t>
  </si>
  <si>
    <t xml:space="preserve">              السنه               </t>
  </si>
  <si>
    <t xml:space="preserve">    السنه     </t>
  </si>
  <si>
    <t xml:space="preserve"> </t>
  </si>
  <si>
    <t>جدول 2.11. 11 حركة الطائرات في المطارات الأردنية، 2017 - 2021</t>
  </si>
  <si>
    <t>Table 11.2. 11 Aircraft Movement at Jordanian Airports, 2017 - 2021</t>
  </si>
  <si>
    <t>Queen Alia International Airport</t>
  </si>
  <si>
    <t xml:space="preserve">حركة الطائرات                    </t>
  </si>
  <si>
    <t>Aircrafts Movement</t>
  </si>
  <si>
    <t xml:space="preserve">القادمة         </t>
  </si>
  <si>
    <t>Arrivals</t>
  </si>
  <si>
    <t xml:space="preserve">المغادرة  </t>
  </si>
  <si>
    <t>Departures</t>
  </si>
  <si>
    <t xml:space="preserve">مطار عمان المدني         </t>
  </si>
  <si>
    <t xml:space="preserve">مطار العقبة الدولي           </t>
  </si>
  <si>
    <t>Aqaba International Airport</t>
  </si>
  <si>
    <t>جدول 3.11. 1 البريد الداخلي والخارجي، 2021 (بالألف)</t>
  </si>
  <si>
    <t>Table 11.3. 1 Local and External Mail, 2021 (000)</t>
  </si>
  <si>
    <t>الحركة البريدية</t>
  </si>
  <si>
    <t xml:space="preserve">البريد </t>
  </si>
  <si>
    <t xml:space="preserve">البريد الخارجي </t>
  </si>
  <si>
    <t>Mail Activity</t>
  </si>
  <si>
    <t>الداخلي</t>
  </si>
  <si>
    <t xml:space="preserve"> External Mail</t>
  </si>
  <si>
    <t>Local</t>
  </si>
  <si>
    <t>الوارد In</t>
  </si>
  <si>
    <t xml:space="preserve">الصادر  Out  </t>
  </si>
  <si>
    <t>Mail</t>
  </si>
  <si>
    <t>البريد العادي</t>
  </si>
  <si>
    <t>Ordinary Mail</t>
  </si>
  <si>
    <t xml:space="preserve">البريد المسجل </t>
  </si>
  <si>
    <t>Registered Mail</t>
  </si>
  <si>
    <t>المصدر: شركة البريد الأردني</t>
  </si>
  <si>
    <t>Source: Jordan Post Company</t>
  </si>
  <si>
    <t>دول 3.11. 2 عدد صناديق البريد حسب المحافظة، 2015 - 2021</t>
  </si>
  <si>
    <t>Table 11.3. 2 Number of Post Boxes by Governorate, 2015 - 2021</t>
  </si>
  <si>
    <t>إقليم الشمال*</t>
  </si>
  <si>
    <t>North Region*</t>
  </si>
  <si>
    <t>Source :Jordan Post Company</t>
  </si>
  <si>
    <t>جدول 3.11. 3 عدد مراكز الخدمة البريدية حسب المحافظة، 2021</t>
  </si>
  <si>
    <t>Table 11.3. 3 Number of  Postal Service Centers by Governorate, 2021</t>
  </si>
  <si>
    <t xml:space="preserve">  Total</t>
  </si>
  <si>
    <t xml:space="preserve">المصدر: شركة البريد الأردني                                                                   </t>
  </si>
  <si>
    <t>Source: Civil Aviation Regulatory Commission</t>
  </si>
  <si>
    <t>مطار الملكه علياء الدولي</t>
  </si>
  <si>
    <t xml:space="preserve">*إقليم الشمال يشمل (اربد،جرش،عجلون) </t>
  </si>
  <si>
    <t xml:space="preserve"> *North Region (Irbid,Jerash,Ajloun)                                                                                                                                  </t>
  </si>
  <si>
    <t>مؤشرات رئيسية:</t>
  </si>
  <si>
    <t>Average number of telephone sets per 1000 persons: 33Telephone</t>
  </si>
  <si>
    <t>الخدمة</t>
  </si>
  <si>
    <t>Service</t>
  </si>
  <si>
    <t>الهواتف الثابتة</t>
  </si>
  <si>
    <t xml:space="preserve">Fixed phone   </t>
  </si>
  <si>
    <t>الهواتف الخلوية *</t>
  </si>
  <si>
    <t xml:space="preserve">المصدر: هيئة تنظيم قطاع الاتصالات                                                                      </t>
  </si>
  <si>
    <t xml:space="preserve">* تم اجراء مراجعة احتسابها لهذا العام وفقا لقاعدة بيانات المشتغلين الفعلية   </t>
  </si>
  <si>
    <t>جدول 12. 1 أعداد المشتركين في خدمات الهواتف الثابتة والخلوية، 2015- 2019  (بالألف)</t>
  </si>
  <si>
    <t>Mobiles*</t>
  </si>
  <si>
    <t>...غير متوفر                            </t>
  </si>
  <si>
    <t>Source: Telecommunication Regulatory Commission</t>
  </si>
  <si>
    <t xml:space="preserve">* An audit was conducted for this year according to the actual database of </t>
  </si>
  <si>
    <t>employees</t>
  </si>
  <si>
    <t>…NA</t>
  </si>
  <si>
    <t>المؤشر</t>
  </si>
  <si>
    <t>Indicator</t>
  </si>
  <si>
    <t>خط هاتف ثابت (أرضي)</t>
  </si>
  <si>
    <t>Fixed Phone (land)</t>
  </si>
  <si>
    <t>خط هاتف خلوي (نقال)</t>
  </si>
  <si>
    <t>Mobile Phone</t>
  </si>
  <si>
    <t>كمبيوتر شخصي أو محمول</t>
  </si>
  <si>
    <t xml:space="preserve">PC or Labtop </t>
  </si>
  <si>
    <t>الإنترنت</t>
  </si>
  <si>
    <t>Internet</t>
  </si>
  <si>
    <t>Use of Computer and Sex</t>
  </si>
  <si>
    <t>استخدام الحاسوب والجنس</t>
  </si>
  <si>
    <t>الفئات العمرية</t>
  </si>
  <si>
    <t>لا يستخدم</t>
  </si>
  <si>
    <t>يستخدم</t>
  </si>
  <si>
    <t>Doesn't Use</t>
  </si>
  <si>
    <t>15-19</t>
  </si>
  <si>
    <t>20-24</t>
  </si>
  <si>
    <t>25-29</t>
  </si>
  <si>
    <t>30-34</t>
  </si>
  <si>
    <t>35-39</t>
  </si>
  <si>
    <t>40-44</t>
  </si>
  <si>
    <t>45- 49</t>
  </si>
  <si>
    <t>50-54</t>
  </si>
  <si>
    <t>55-59</t>
  </si>
  <si>
    <t>60-64</t>
  </si>
  <si>
    <t>65+</t>
  </si>
  <si>
    <t xml:space="preserve"> Male</t>
  </si>
  <si>
    <t xml:space="preserve">ذكر    </t>
  </si>
  <si>
    <t>5-9</t>
  </si>
  <si>
    <t>10-14</t>
  </si>
  <si>
    <t>+50</t>
  </si>
  <si>
    <t>استخدام الإنترنت والجنس</t>
  </si>
  <si>
    <t>Use of Internet and Sex</t>
  </si>
  <si>
    <t>لا اعرف</t>
  </si>
  <si>
    <t>Don’t Know</t>
  </si>
  <si>
    <r>
      <t>13</t>
    </r>
    <r>
      <rPr>
        <b/>
        <sz val="14"/>
        <color theme="1"/>
        <rFont val="Times New Roman"/>
        <family val="1"/>
      </rPr>
      <t>. Education</t>
    </r>
  </si>
  <si>
    <t>13.1Education</t>
  </si>
  <si>
    <t>13.2 Higher Education</t>
  </si>
  <si>
    <t>13.التعليــم</t>
  </si>
  <si>
    <t>جدول 1.13. 1 عدد المدارس والشعب والطلبة والمعلمين حسب السلطة المشرفة والجنس،2020/2021</t>
  </si>
  <si>
    <t>Table 13.1.1Number of Schools, Class Units, Students and Teachers  by Authority of Supervision and Sex, 2020/2021</t>
  </si>
  <si>
    <t>السلطة المشرفة</t>
  </si>
  <si>
    <t>عدد المدارس</t>
  </si>
  <si>
    <t>عدد الشعب</t>
  </si>
  <si>
    <t>عدد الطلبة</t>
  </si>
  <si>
    <t>عدد المعلمين</t>
  </si>
  <si>
    <t>Authority of Supervision and Sex</t>
  </si>
  <si>
    <t>Schools</t>
  </si>
  <si>
    <t>Class Units</t>
  </si>
  <si>
    <t>Students</t>
  </si>
  <si>
    <t>Teachers</t>
  </si>
  <si>
    <t xml:space="preserve">وزارة التربية والتعليم </t>
  </si>
  <si>
    <t>Ministry of Education</t>
  </si>
  <si>
    <t>مختلط</t>
  </si>
  <si>
    <t>Co-education</t>
  </si>
  <si>
    <t>حكومية أخرى</t>
  </si>
  <si>
    <t>Other Government</t>
  </si>
  <si>
    <t xml:space="preserve">  وكالة الغوث</t>
  </si>
  <si>
    <t>UNRWA</t>
  </si>
  <si>
    <t>التعليم الخاص</t>
  </si>
  <si>
    <t>Private Education</t>
  </si>
  <si>
    <t>المصدر: وزارة التربية والتعليم</t>
  </si>
  <si>
    <t>Source: Ministry of Education</t>
  </si>
  <si>
    <t>جدول1.13. 2 عدد المدارس حسب السلطة المشرفة والمرحلة التعليمية والجنس، 2020/2021</t>
  </si>
  <si>
    <t>الروضة</t>
  </si>
  <si>
    <t>Kinder-</t>
  </si>
  <si>
    <t>garten</t>
  </si>
  <si>
    <t>الأساسي</t>
  </si>
  <si>
    <t>Basic</t>
  </si>
  <si>
    <t>الثانوي الأكاديمي</t>
  </si>
  <si>
    <t>Academic</t>
  </si>
  <si>
    <t>الثانوي المهني</t>
  </si>
  <si>
    <t>الثانوي الشامل</t>
  </si>
  <si>
    <t>Compre-</t>
  </si>
  <si>
    <t>hensive</t>
  </si>
  <si>
    <t>Vocational</t>
  </si>
  <si>
    <t>مختلطة</t>
  </si>
  <si>
    <t>وكالة الغوث</t>
  </si>
  <si>
    <t>Table 13.1. 2 Number of Schools by Authority of Supervision, Educational Stage and Sex, 2020/2021</t>
  </si>
  <si>
    <t>Educational Stage</t>
  </si>
  <si>
    <t>السلطة المشرفة والجنس</t>
  </si>
  <si>
    <t>Table 13.1.3 Number of Class Units by Authority of Supervision, Educational Stage and Sex, 2020/2021</t>
  </si>
  <si>
    <t xml:space="preserve">وزارة التربية والتعليم  </t>
  </si>
  <si>
    <t xml:space="preserve"> وكالة الغوث</t>
  </si>
  <si>
    <t xml:space="preserve">Source: Ministry of Education </t>
  </si>
  <si>
    <t>السلطه المشرفه والجنس</t>
  </si>
  <si>
    <t>Authority of Superviosionand Sex</t>
  </si>
  <si>
    <t>جدول 1.13. 4 عدد الطلبة حسب الجهة المشرفة والمرحلة التعليمية والجنس،2020/2021</t>
  </si>
  <si>
    <t>Table 13.1.4 Number of Students by Authority of Supervision, Educational Stage and Sex, 2020/2021</t>
  </si>
  <si>
    <t>روضة</t>
  </si>
  <si>
    <t>Kindergarten</t>
  </si>
  <si>
    <t>جدول 1.13. 5 عدد المعلمين حسب الجهة المشرفة والمرحلة التعليمية والجنس،2020/2021</t>
  </si>
  <si>
    <t>Table 13.1.5 Number of Teachers by Authority of Supervision, Educational Stage and Sex, 2020/2021</t>
  </si>
  <si>
    <t>الثانوي الأكاديمي والمهني</t>
  </si>
  <si>
    <t>الجهه المشرفه والجنس</t>
  </si>
  <si>
    <t>الجهةالمشرفةوالجنس</t>
  </si>
  <si>
    <t>المرحلة التعليمية</t>
  </si>
  <si>
    <t>جدول 1.13. 6 عدد المدارس والشعب حسب المحافظة والمديرية والجنس،2020/2021</t>
  </si>
  <si>
    <t>Table 13.1.6 Number of  Schools and Class Units by Governorate, Directorate and Sex, 2020/2021</t>
  </si>
  <si>
    <t>المحافظة والمديرية</t>
  </si>
  <si>
    <t>Governorate and Directorate</t>
  </si>
  <si>
    <t>Co-edu.</t>
  </si>
  <si>
    <t>قصبه عمان</t>
  </si>
  <si>
    <t>Amman  Qasbah</t>
  </si>
  <si>
    <t>الجامعه</t>
  </si>
  <si>
    <t>Aljamaah</t>
  </si>
  <si>
    <t>سحاب</t>
  </si>
  <si>
    <t>Sahab</t>
  </si>
  <si>
    <t>القويسمه</t>
  </si>
  <si>
    <t>AL_qwesmeh</t>
  </si>
  <si>
    <t>ماركا</t>
  </si>
  <si>
    <t>Marka</t>
  </si>
  <si>
    <t>وادي السير</t>
  </si>
  <si>
    <t>Wadi Alseer</t>
  </si>
  <si>
    <t>ناعور</t>
  </si>
  <si>
    <t>Naaor</t>
  </si>
  <si>
    <t>البادية الوسطى/ الموقر</t>
  </si>
  <si>
    <t>Badiyyeh Wosta/Mwagar</t>
  </si>
  <si>
    <t>البادية الوسطى/ الجيزة</t>
  </si>
  <si>
    <t>Badiyyeh Wosta/Jezah</t>
  </si>
  <si>
    <t>قصبة السلط</t>
  </si>
  <si>
    <t>Salt Qasabah</t>
  </si>
  <si>
    <t>الشونة الجنوبية</t>
  </si>
  <si>
    <t>Shoonah Janoobiyyeh</t>
  </si>
  <si>
    <t>عين الباشا</t>
  </si>
  <si>
    <t>Ein Albasha</t>
  </si>
  <si>
    <t xml:space="preserve"> الزرقاء الاولى</t>
  </si>
  <si>
    <t>Zarqa 1</t>
  </si>
  <si>
    <t xml:space="preserve"> الزرقاء الثانية</t>
  </si>
  <si>
    <t>Zarqa 2</t>
  </si>
  <si>
    <t>الرصيفة</t>
  </si>
  <si>
    <t>Ruseifa</t>
  </si>
  <si>
    <t>قصبة مادبا</t>
  </si>
  <si>
    <t>Madaba Qasabah</t>
  </si>
  <si>
    <t>Dieban District</t>
  </si>
  <si>
    <t>قصبه اربد</t>
  </si>
  <si>
    <t>Irbid Qasbah</t>
  </si>
  <si>
    <t>بني عبيد</t>
  </si>
  <si>
    <t>Bani Obaid</t>
  </si>
  <si>
    <t>المدارس</t>
  </si>
  <si>
    <t>الشعب</t>
  </si>
  <si>
    <t>School</t>
  </si>
  <si>
    <t>المزار الشمالي</t>
  </si>
  <si>
    <t>North Mazar</t>
  </si>
  <si>
    <t>لوائي الطيبة والوسطية</t>
  </si>
  <si>
    <t>Al-taibah &amp; Al-wasteiah</t>
  </si>
  <si>
    <t>الكوره</t>
  </si>
  <si>
    <t>Koorah</t>
  </si>
  <si>
    <t>بني كنانة</t>
  </si>
  <si>
    <t>Bani Kenanah</t>
  </si>
  <si>
    <t>الأغوار الشمالية</t>
  </si>
  <si>
    <t>Aghwar Shamaliyyeh</t>
  </si>
  <si>
    <t>قصبة المفرق</t>
  </si>
  <si>
    <t>Mafraq Qasabah</t>
  </si>
  <si>
    <t>البادية الشمالية الشرقية</t>
  </si>
  <si>
    <t>Badyah Shamaliyyeh .E</t>
  </si>
  <si>
    <t>البادية الشمالية الغربية</t>
  </si>
  <si>
    <t>Badyah Shamaliyyeh .W</t>
  </si>
  <si>
    <t>قصبة الكرك</t>
  </si>
  <si>
    <t>Karak Qasabah</t>
  </si>
  <si>
    <t>المزار الجنوبي</t>
  </si>
  <si>
    <t>Mazar  Janoobi</t>
  </si>
  <si>
    <t>القصر</t>
  </si>
  <si>
    <t>Qasr</t>
  </si>
  <si>
    <t>الأغوار الجنوبية</t>
  </si>
  <si>
    <t xml:space="preserve"> Aghwar Janoobiyyeh</t>
  </si>
  <si>
    <t>لواء بصيرا</t>
  </si>
  <si>
    <t>Bsaira</t>
  </si>
  <si>
    <t>البادية الجنوبية</t>
  </si>
  <si>
    <t>south Badia</t>
  </si>
  <si>
    <t>البترا</t>
  </si>
  <si>
    <t>Petra</t>
  </si>
  <si>
    <t>Shobak</t>
  </si>
  <si>
    <t>جدول 1.13. 7 عدد الطلبة والمعلمين حسب المحافظة والمديرية والجنس،2020/2021</t>
  </si>
  <si>
    <t>Table 13.1.7 Number of Students and Teachers  by Governorate, Directorate and Sex, 2020/2021</t>
  </si>
  <si>
    <t>المحافظة  والمديرية</t>
  </si>
  <si>
    <t>القويسمة</t>
  </si>
  <si>
    <t>الزرقاء الأولى</t>
  </si>
  <si>
    <t>Zarqa1</t>
  </si>
  <si>
    <t>الزرقاء الثانية</t>
  </si>
  <si>
    <t>الاغوار الشمالية</t>
  </si>
  <si>
    <t>البادية الشمالية  الشرقية</t>
  </si>
  <si>
    <t>البادية الشمالية  الغربية</t>
  </si>
  <si>
    <t xml:space="preserve">%  </t>
  </si>
  <si>
    <t xml:space="preserve"> Ma'an</t>
  </si>
  <si>
    <t>الطلبه</t>
  </si>
  <si>
    <t>المعلمون</t>
  </si>
  <si>
    <t>جدول 1.13. 8 عدد المعلمين حسب الجهة المشرفة والمستوى التعليمي والجنس،2020 /2021</t>
  </si>
  <si>
    <t>Table 13.1. 8 Number of Teachers by Authority of Supervision, Educational Level and Sex, 2020/2021</t>
  </si>
  <si>
    <t>المستوى التعليمي                                                                                                 Educational Level</t>
  </si>
  <si>
    <t>ثانوي</t>
  </si>
  <si>
    <t>دبلوم عالي</t>
  </si>
  <si>
    <t>ماجستير</t>
  </si>
  <si>
    <t>دكتوراه</t>
  </si>
  <si>
    <t>B.A</t>
  </si>
  <si>
    <t>Higher</t>
  </si>
  <si>
    <t>M.A</t>
  </si>
  <si>
    <t>Ph.D</t>
  </si>
  <si>
    <t>Ministry of education</t>
  </si>
  <si>
    <t>الجهة المشرفة والجنس</t>
  </si>
  <si>
    <t>جدول 1.13. 9 عدد المدارس حسب الجهة المشرفة وملكية البناء وجنس الطلبة،2020 /2021</t>
  </si>
  <si>
    <t>Table 13.1.9 Number of Schools by Authority of Supervision , Ownership of Building and Sex of Students, 2020/2021</t>
  </si>
  <si>
    <t>ملك</t>
  </si>
  <si>
    <t>Owned</t>
  </si>
  <si>
    <t>مستأجر</t>
  </si>
  <si>
    <t>Rented</t>
  </si>
  <si>
    <t>Co-Education</t>
  </si>
  <si>
    <t xml:space="preserve">%      </t>
  </si>
  <si>
    <t>جدول 2.13. 1 عدد الطلبة الملتحقين بمستوى البكالوريوس في الجامعات الأردنية حسب الجامعة والجنس، 2020/2021</t>
  </si>
  <si>
    <t>Table 13.2.1 Number of  Enrolled - Graduate Students at Jordanian Universities by University and Sex, 2020/2021</t>
  </si>
  <si>
    <t>الجامعة</t>
  </si>
  <si>
    <t xml:space="preserve">University </t>
  </si>
  <si>
    <t>أكاديمية الأمير الحسين للحماية المدنية</t>
  </si>
  <si>
    <t>Prince Hussein Academy for Civil Protection</t>
  </si>
  <si>
    <t>الجامعة الأردنية</t>
  </si>
  <si>
    <t>University of Jordan</t>
  </si>
  <si>
    <t>الجامعة الأردنية فرع العقبة</t>
  </si>
  <si>
    <t>University of Jordan Aqaba Branch</t>
  </si>
  <si>
    <t>الجامعة الألمانية الأردنية</t>
  </si>
  <si>
    <t>German Jordanian University</t>
  </si>
  <si>
    <t>الجامعة الهاشمية</t>
  </si>
  <si>
    <t>Hashemiyyeh University</t>
  </si>
  <si>
    <t>جامعة آل البيت</t>
  </si>
  <si>
    <t>AL- Al Bayt University</t>
  </si>
  <si>
    <t>جامعة البلقاء التطبيقية</t>
  </si>
  <si>
    <t>Balqa Applied University</t>
  </si>
  <si>
    <t>جامعة الحسين بن طلال</t>
  </si>
  <si>
    <t>Al - Hussein Bin Talal University</t>
  </si>
  <si>
    <t>جامعة الطفيله التقنية</t>
  </si>
  <si>
    <t>Tafila Technical University</t>
  </si>
  <si>
    <t>جامعة العلوم والتكنولوجيا الأردنية</t>
  </si>
  <si>
    <t>Science &amp; Technology University</t>
  </si>
  <si>
    <t>جامعة اليرموك</t>
  </si>
  <si>
    <t>Yarmouk University</t>
  </si>
  <si>
    <t>جامعة مؤتة</t>
  </si>
  <si>
    <t>Mu'tah University</t>
  </si>
  <si>
    <t>الأكاديمية الأردنية للموسيقى الخاصة</t>
  </si>
  <si>
    <t>Jordanian Academy for Music</t>
  </si>
  <si>
    <t>الجامعة الأميركية في مادبا</t>
  </si>
  <si>
    <t>American University of Madaba</t>
  </si>
  <si>
    <t>الكلية الجامعية العربية للتكنولوجيا</t>
  </si>
  <si>
    <t>Arab University College of Technology</t>
  </si>
  <si>
    <t>جامعة اربد الأهلية الخاصة</t>
  </si>
  <si>
    <t>Irbid University</t>
  </si>
  <si>
    <t>جامعة الإسراء</t>
  </si>
  <si>
    <t>Al -Isra' University</t>
  </si>
  <si>
    <t>جامعة الأميرة سمية للتكنولوجيا</t>
  </si>
  <si>
    <t>Princess Somayya  University for Technology</t>
  </si>
  <si>
    <t>جامعة البترا الخاصة</t>
  </si>
  <si>
    <t>Petra University</t>
  </si>
  <si>
    <t>جامعة الزرقاء الخاصة</t>
  </si>
  <si>
    <t>Zarqa University</t>
  </si>
  <si>
    <t>جامعة الزيتونة الأردنية الخاصة</t>
  </si>
  <si>
    <t>Zaytooneh University</t>
  </si>
  <si>
    <t>جامعة الشرق الأوسط</t>
  </si>
  <si>
    <t>جامعة العقبة للتكنولوجيا</t>
  </si>
  <si>
    <t>Aqaba University of Technology</t>
  </si>
  <si>
    <t>جامعة العلوم التطبيقية الخاصة</t>
  </si>
  <si>
    <t>Applied Sciences University</t>
  </si>
  <si>
    <t>جامعة جدارا</t>
  </si>
  <si>
    <t>Jadara University</t>
  </si>
  <si>
    <t>Jarash University</t>
  </si>
  <si>
    <t>جامعة عجلون الوطنية الخاصة</t>
  </si>
  <si>
    <t>Ajloun National University</t>
  </si>
  <si>
    <t>جامعة عمان الأهلية الخاصة</t>
  </si>
  <si>
    <t>Amman Al-Ahliyyeh University</t>
  </si>
  <si>
    <t>جامعة عمان العربية</t>
  </si>
  <si>
    <t>Amman Arab University</t>
  </si>
  <si>
    <t>جامعة فيلادلفيا الخاصة</t>
  </si>
  <si>
    <t>Philadelphia University</t>
  </si>
  <si>
    <t>كلية الخوارزمي الجامعية التقنية</t>
  </si>
  <si>
    <t>Al - Khwarizmi University Technical College</t>
  </si>
  <si>
    <t>كلية العلوم التربوية والآداب /الأنروا</t>
  </si>
  <si>
    <t>Educational Sciences Faculty</t>
  </si>
  <si>
    <t>كلية عمون الجامعية التطبيقية</t>
  </si>
  <si>
    <t>Ammon Applied University College</t>
  </si>
  <si>
    <t>كلية لومينوس الجامعية التقنية</t>
  </si>
  <si>
    <t>Luminus University Technical College</t>
  </si>
  <si>
    <t>جامعة الحسين التقنية</t>
  </si>
  <si>
    <t>Al - Hussein Technical University</t>
  </si>
  <si>
    <t>جامعة العلوم الإسلامية العالمية</t>
  </si>
  <si>
    <t>Islamic Sciences University</t>
  </si>
  <si>
    <t>الجامعة العربية المفتوحة</t>
  </si>
  <si>
    <t>Arab Open University</t>
  </si>
  <si>
    <t xml:space="preserve">المصدر: وزارة التعليم العالي والبحث العلمي       </t>
  </si>
  <si>
    <t xml:space="preserve"> Source: Ministry of Higher Education and Scientific Research </t>
  </si>
  <si>
    <t>جدول 2.13. 2 عدد الطلبة الملتحقين بالدراسات العليا في الجامعات الأردنية الحكومية حسب الجامعة ومستوى الشهادة،2020/2021</t>
  </si>
  <si>
    <t>Table 13.2.2 Number of Enrolled Post -Graduate Students at Jordanian Government Universities by University and Degree, 2020/2021</t>
  </si>
  <si>
    <t>اختصاص عالي</t>
  </si>
  <si>
    <t>دكتوراة</t>
  </si>
  <si>
    <t>H.Com</t>
  </si>
  <si>
    <t>H.Dip.</t>
  </si>
  <si>
    <t>M.A./M.Sc.</t>
  </si>
  <si>
    <t>الجامعة الأردنية (العقبه)</t>
  </si>
  <si>
    <t>University of Jordan)Aqaba)</t>
  </si>
  <si>
    <t>Yarmouk</t>
  </si>
  <si>
    <t>جامعة مؤته</t>
  </si>
  <si>
    <t>Mu'tah</t>
  </si>
  <si>
    <t>جامعة آل - البيت</t>
  </si>
  <si>
    <t>جامعه الطفيله التقنية</t>
  </si>
  <si>
    <t xml:space="preserve">المصدر: وزارة التعليم العالي والبحث العلمي   </t>
  </si>
  <si>
    <t xml:space="preserve">Source: Ministry of Higher Education and Scientific Research </t>
  </si>
  <si>
    <t>High Specialty in the University of Jordan within the master's degre*</t>
  </si>
  <si>
    <t>جدول 2.13. 3 عدد الطلبة الملتحقين بالجامعات الأردنية لدرجة البكالوريوس حسب البرنامج،2020 /2021</t>
  </si>
  <si>
    <t>Table 13.2.3 Number of  Enrolled -Graduate Students at Jordanian Universities by Program, 2020/2021</t>
  </si>
  <si>
    <t xml:space="preserve">البرنامج </t>
  </si>
  <si>
    <t>الجامعات الحكومية</t>
  </si>
  <si>
    <t>الجامعات الخاصة</t>
  </si>
  <si>
    <t>الجامعات اقليمية</t>
  </si>
  <si>
    <t>ذات قانون خاص</t>
  </si>
  <si>
    <t>Program</t>
  </si>
  <si>
    <t>Government Universities</t>
  </si>
  <si>
    <t>Private Universities</t>
  </si>
  <si>
    <t>Universities Regional</t>
  </si>
  <si>
    <t> With a special law</t>
  </si>
  <si>
    <t>البيطرة</t>
  </si>
  <si>
    <t>Veterinary</t>
  </si>
  <si>
    <t>التجارة وإدارة الأعمال والادارة</t>
  </si>
  <si>
    <t>Commercial &amp; Business Administration</t>
  </si>
  <si>
    <t>الخدمات الاجتماعية</t>
  </si>
  <si>
    <t>Social services</t>
  </si>
  <si>
    <t>الخدمات الشخصية</t>
  </si>
  <si>
    <t>Personal services</t>
  </si>
  <si>
    <t>الدراسات الإنسانية</t>
  </si>
  <si>
    <t>Human studies</t>
  </si>
  <si>
    <t>الرياضيات والإحصاء</t>
  </si>
  <si>
    <t>Mathematics and Statistics</t>
  </si>
  <si>
    <t>الزراعة والجراحة ومصائد</t>
  </si>
  <si>
    <t>Agriculture, surgery and traps</t>
  </si>
  <si>
    <t>الصحافة والإعلام</t>
  </si>
  <si>
    <t>Press and media</t>
  </si>
  <si>
    <t>الصحة</t>
  </si>
  <si>
    <t>العلوم الاجتماعية والسلوكية</t>
  </si>
  <si>
    <t>Social &amp; Behavioral Sciences</t>
  </si>
  <si>
    <t>العلوم التربوية والمعلمون</t>
  </si>
  <si>
    <t>Educational Sciences &amp; Teachers Training</t>
  </si>
  <si>
    <t>العلوم الحياتية</t>
  </si>
  <si>
    <t>Life Sciences</t>
  </si>
  <si>
    <t>العلوم الفيزيائية</t>
  </si>
  <si>
    <t>physics</t>
  </si>
  <si>
    <t>العمارة والبناء</t>
  </si>
  <si>
    <t>Architecture and construction</t>
  </si>
  <si>
    <t>الفنون</t>
  </si>
  <si>
    <t>Arts</t>
  </si>
  <si>
    <t>القانون</t>
  </si>
  <si>
    <t>Law</t>
  </si>
  <si>
    <t>الهندسة والمهن الهندسية</t>
  </si>
  <si>
    <t>Engineering and engineering professions</t>
  </si>
  <si>
    <t>تكنولوجيا المعلومات والحوسبة</t>
  </si>
  <si>
    <t>Information Technology and Computing</t>
  </si>
  <si>
    <t>خدمات الأمن</t>
  </si>
  <si>
    <t>Security Services</t>
  </si>
  <si>
    <t>خدمات النقل</t>
  </si>
  <si>
    <t>transport services</t>
  </si>
  <si>
    <t>عمليات التصنيع والإنتاج</t>
  </si>
  <si>
    <t>Manufacturing and production processes</t>
  </si>
  <si>
    <t>غير محدد</t>
  </si>
  <si>
    <t>undefined</t>
  </si>
  <si>
    <t xml:space="preserve">Source: Ministry of Higher Education and Scientific Research    </t>
  </si>
  <si>
    <t>جدول 2.13. 4 عدد طلبة الماجستير المقبولين في الجامعات الأردنية الحكومية حسب البرنامج والجامعة،2020/2021</t>
  </si>
  <si>
    <t>Table 13.2. 4 Number of M.A/M.Sc Students Admitted into the Jordanian Government Universities by Program and University, 2020/2021</t>
  </si>
  <si>
    <t>البرنامج</t>
  </si>
  <si>
    <t>الأردنية</t>
  </si>
  <si>
    <t>الألمانية</t>
  </si>
  <si>
    <t>الهاشمية</t>
  </si>
  <si>
    <t>آل  البيت</t>
  </si>
  <si>
    <t>البلقاء التطبيقية</t>
  </si>
  <si>
    <t>جامعة الحسين</t>
  </si>
  <si>
    <t>الطفيلة التقنية</t>
  </si>
  <si>
    <t>العلوم والتكنولوجيا</t>
  </si>
  <si>
    <t>اليرموك</t>
  </si>
  <si>
    <t>مؤتة</t>
  </si>
  <si>
    <t>Jordan</t>
  </si>
  <si>
    <t>AL- Albayt</t>
  </si>
  <si>
    <t>Al-hussein</t>
  </si>
  <si>
    <t>Scs.Tech</t>
  </si>
  <si>
    <t>Yar- mouk</t>
  </si>
  <si>
    <t>الخدمات</t>
  </si>
  <si>
    <t xml:space="preserve">الجامعة الأردنية </t>
  </si>
  <si>
    <t>(العقبه)</t>
  </si>
  <si>
    <t xml:space="preserve">(Aqaba) </t>
  </si>
  <si>
    <t>University of</t>
  </si>
  <si>
    <t>German</t>
  </si>
  <si>
    <t>Alhashi-</t>
  </si>
  <si>
    <t>miyyeh</t>
  </si>
  <si>
    <t>Al-Balqa</t>
  </si>
  <si>
    <t>Applied</t>
  </si>
  <si>
    <t>Tafila</t>
  </si>
  <si>
    <t xml:space="preserve"> Technical</t>
  </si>
  <si>
    <t xml:space="preserve">العلوم </t>
  </si>
  <si>
    <t>والتكنولوجيا</t>
  </si>
  <si>
    <t xml:space="preserve">Source: Ministry of Higher Education and Scientific Research   </t>
  </si>
  <si>
    <t>جدول 2.13. 5 عدد طلبة الدكتوراه الملتحقين بالجامعات الأردنية الحكومية حسب التخصص والجامعة،2020/2021</t>
  </si>
  <si>
    <t>Table 13.2.5 Number of Ph.D Students Enrolled at Jordanian Government Universities by Specialization and University2020/2021</t>
  </si>
  <si>
    <t xml:space="preserve"> miyyeh</t>
  </si>
  <si>
    <t>آل البيت</t>
  </si>
  <si>
    <t>جدول 2.13. 6 عدد طلبة السنة الأولى المقبولين بالجامعات الأردنية حسب الجامعة ومستوى الشهادة،2020/2021</t>
  </si>
  <si>
    <t>Table 13.2.6 Number of First Year Students Admitted into Jordanian Universities by University and Degree, 2020/2021</t>
  </si>
  <si>
    <t>دبلوم مهني</t>
  </si>
  <si>
    <t>I&amp; Dip</t>
  </si>
  <si>
    <t>B.Sc.</t>
  </si>
  <si>
    <t>H.&amp; V Dip.</t>
  </si>
  <si>
    <t>University</t>
  </si>
  <si>
    <t>Jordan  University</t>
  </si>
  <si>
    <t>Jordan  University)Aqaba)</t>
  </si>
  <si>
    <t>Science &amp; Technology</t>
  </si>
  <si>
    <t>HashemiyyahUniversity</t>
  </si>
  <si>
    <t>AL- Al BaytUniversity</t>
  </si>
  <si>
    <t>Balqa Applied</t>
  </si>
  <si>
    <t>Al – Hussein   BinTalal University</t>
  </si>
  <si>
    <t>جامعة الطفيلة التقنية</t>
  </si>
  <si>
    <t>Tafila Technica University</t>
  </si>
  <si>
    <t>GermanJordanianUniversity</t>
  </si>
  <si>
    <t>AlAhliyyaAmmanUniversity</t>
  </si>
  <si>
    <t>Applied Scienc Uni. privat</t>
  </si>
  <si>
    <t>Philadelphia Private .Uni</t>
  </si>
  <si>
    <t>Al - Isra University</t>
  </si>
  <si>
    <t>جامعة البترا الأهلية الخاصة</t>
  </si>
  <si>
    <t>Petra Private University</t>
  </si>
  <si>
    <t>Al-Zaytoonah Private Uni. of Jordan</t>
  </si>
  <si>
    <t>جامعة الزرقاء</t>
  </si>
  <si>
    <t>Irbid National University</t>
  </si>
  <si>
    <t>جامعة جرش</t>
  </si>
  <si>
    <t>Jerash University</t>
  </si>
  <si>
    <t>Princess Sumaya Uni. for Tech.</t>
  </si>
  <si>
    <t>University of Aqaba Technology</t>
  </si>
  <si>
    <t>كلية العلوم التربوية والآداب</t>
  </si>
  <si>
    <t>Ammon College of Applied Sciences</t>
  </si>
  <si>
    <t>Amman Arab .Uni</t>
  </si>
  <si>
    <t>AjlounNational.Uni</t>
  </si>
  <si>
    <t>American Uni. of Madaba</t>
  </si>
  <si>
    <t>جامعة العلوم الإسلامية</t>
  </si>
  <si>
    <t>IslamicSciencesUniversity</t>
  </si>
  <si>
    <t>كلية طلال أبو غزالة الجامعية للإبتكار</t>
  </si>
  <si>
    <t>Talal Abu Ghazala University College of Innovation</t>
  </si>
  <si>
    <t>معهد الإعلام الأردني</t>
  </si>
  <si>
    <t>Jordan Media Institute</t>
  </si>
  <si>
    <t>Al Hussein Technical University</t>
  </si>
  <si>
    <t>Al-Khwarizmi University Technical College</t>
  </si>
  <si>
    <t xml:space="preserve"> Diploma</t>
  </si>
  <si>
    <t>Professional</t>
  </si>
  <si>
    <t>جدول 2.13. 7 عدد خريجي الجامعات الأردنية لمستوى البكالوريوس حسب البرنامج،2020/2021</t>
  </si>
  <si>
    <t>Table 13.2.7 Number of  B.A /B.Sc. Graduates from  Jordanian Universities by Program, 2020/2021</t>
  </si>
  <si>
    <t>جامعات حكومية</t>
  </si>
  <si>
    <t>جامعات أهلية</t>
  </si>
  <si>
    <t>جامعات إقليمية</t>
  </si>
  <si>
    <t>Regional Universities</t>
  </si>
  <si>
    <t>With a Special Law</t>
  </si>
  <si>
    <t>التجارة وإدارة الأعمال والإدارة</t>
  </si>
  <si>
    <t>Commerce, Business Administration &amp; Management</t>
  </si>
  <si>
    <t>Mathematics &amp; Statistics</t>
  </si>
  <si>
    <t>الصحافة والإاعلام</t>
  </si>
  <si>
    <t>Press &amp;media</t>
  </si>
  <si>
    <t>Social and behavioral sciences</t>
  </si>
  <si>
    <t>Educational Sciences &amp; Teachers</t>
  </si>
  <si>
    <t>Physics</t>
  </si>
  <si>
    <t>Engineering &amp;engineering professions</t>
  </si>
  <si>
    <t>Transport services</t>
  </si>
  <si>
    <t>Manufacturing &amp;production processes</t>
  </si>
  <si>
    <t xml:space="preserve">       Government Universities </t>
  </si>
  <si>
    <t>جدول 2.13. 8 عدد الكادر الأكاديمي في الجامعات الأردنية حسب الجامعة والمستوى التعليمي،2020/2021</t>
  </si>
  <si>
    <t>Table 13.2. 8 Number of  Academic Staff at  Jordanian Universities by University and Educational Level, 2020/2021</t>
  </si>
  <si>
    <t>M.A.</t>
  </si>
  <si>
    <t>Jordan Academy of Music</t>
  </si>
  <si>
    <t>فئة الكليات</t>
  </si>
  <si>
    <t>السنة الاولى</t>
  </si>
  <si>
    <t>السنة الثانية</t>
  </si>
  <si>
    <t>the program</t>
  </si>
  <si>
    <t>College Category</t>
  </si>
  <si>
    <t>البرنامج العادي</t>
  </si>
  <si>
    <t>البرنامج الموازي</t>
  </si>
  <si>
    <t>Regular program</t>
  </si>
  <si>
    <t>Parallel Program</t>
  </si>
  <si>
    <t>مجموع</t>
  </si>
  <si>
    <t xml:space="preserve">أنثى  </t>
  </si>
  <si>
    <t>الكليات الجامعية</t>
  </si>
  <si>
    <t>التقني</t>
  </si>
  <si>
    <t>Technical</t>
  </si>
  <si>
    <t>Public Colleges</t>
  </si>
  <si>
    <t>التطبيقي</t>
  </si>
  <si>
    <t>الإنساني</t>
  </si>
  <si>
    <t>Humanity</t>
  </si>
  <si>
    <t>الكليات الحكومية</t>
  </si>
  <si>
    <t>Government Colleges</t>
  </si>
  <si>
    <t>الكليات الخاصة</t>
  </si>
  <si>
    <t>Private Colleges</t>
  </si>
  <si>
    <t>الكليات العسكرية</t>
  </si>
  <si>
    <t>Military Colleges</t>
  </si>
  <si>
    <t>الكليات التابعة لوكالة الغوث الدولية</t>
  </si>
  <si>
    <t>Colleges Affiliated with UNRWA</t>
  </si>
  <si>
    <t>جدول2.13. 10 عدد الطلبة الأردنيين الملتحقين في مؤسسات التعليم العالي خارج الأردن،2002/2003-2020/2019</t>
  </si>
  <si>
    <t>Table 13.2.10 Number of Jordanian Students Enrolled in Higher Education Institutions Abroad, 2002/2003-2019/2020</t>
  </si>
  <si>
    <t>السنة الدراسية</t>
  </si>
  <si>
    <t>نسبة التغير السنوي</t>
  </si>
  <si>
    <t>Academic Year</t>
  </si>
  <si>
    <t>Number of  Students</t>
  </si>
  <si>
    <t>Annual Change %</t>
  </si>
  <si>
    <t>2003/2002</t>
  </si>
  <si>
    <t>2004/2003</t>
  </si>
  <si>
    <t>2005/2004</t>
  </si>
  <si>
    <t>2006/2005</t>
  </si>
  <si>
    <t>2007/2006</t>
  </si>
  <si>
    <t>2008/2007</t>
  </si>
  <si>
    <t>2009/2008</t>
  </si>
  <si>
    <t>2010/2009</t>
  </si>
  <si>
    <t>2012/2011</t>
  </si>
  <si>
    <t>*</t>
  </si>
  <si>
    <t>2014/2013</t>
  </si>
  <si>
    <t>**2445</t>
  </si>
  <si>
    <t>2015/2014</t>
  </si>
  <si>
    <t>2016/2015</t>
  </si>
  <si>
    <t>2017/2016</t>
  </si>
  <si>
    <t>2018/2017</t>
  </si>
  <si>
    <t>2019/2018</t>
  </si>
  <si>
    <t>2020/2019</t>
  </si>
  <si>
    <t xml:space="preserve">المصدر: وزارة التعليم العالي والبحث العلمي                      </t>
  </si>
  <si>
    <t xml:space="preserve">**   الأعداد حسب  ما ورد من المستشاريين الثقافيين والملحقين الثقافيين في سفاراتنا في الخارج                                 </t>
  </si>
  <si>
    <t>Source: Ministry of Higher Education and Scientific Research</t>
  </si>
  <si>
    <t xml:space="preserve">   ** Figuresare derived from reports by the cultrural advisors and attaches in our embassies abroad</t>
  </si>
  <si>
    <r>
      <t>14.</t>
    </r>
    <r>
      <rPr>
        <b/>
        <sz val="14"/>
        <color theme="1"/>
        <rFont val="Times New Roman"/>
        <family val="1"/>
      </rPr>
      <t xml:space="preserve"> Health</t>
    </r>
  </si>
  <si>
    <t>14.الصحة</t>
  </si>
  <si>
    <t>جدول 14. 1 العاملون في وزارة الصحة حسب المهنة والمديرية، 2021 (1)</t>
  </si>
  <si>
    <t>Table 14. 1 Employees at the Ministry of Health by Profession and Directorate, 2021(1)</t>
  </si>
  <si>
    <t>المديريـة</t>
  </si>
  <si>
    <t>ممرض</t>
  </si>
  <si>
    <t>قابلة</t>
  </si>
  <si>
    <t>قانونية</t>
  </si>
  <si>
    <t>Directorate</t>
  </si>
  <si>
    <t>أخصائي</t>
  </si>
  <si>
    <t>Specialist</t>
  </si>
  <si>
    <t>General</t>
  </si>
  <si>
    <t>Resident</t>
  </si>
  <si>
    <t>طبيب أسنان</t>
  </si>
  <si>
    <t>آخرون</t>
  </si>
  <si>
    <t>Others</t>
  </si>
  <si>
    <t>Midwife</t>
  </si>
  <si>
    <t xml:space="preserve">  مديريات مركزية</t>
  </si>
  <si>
    <t xml:space="preserve"> Ministry Directorates</t>
  </si>
  <si>
    <t xml:space="preserve">  العاصمة*</t>
  </si>
  <si>
    <t>Amman*</t>
  </si>
  <si>
    <t xml:space="preserve">  الزرقاء</t>
  </si>
  <si>
    <t>DairAlla</t>
  </si>
  <si>
    <t xml:space="preserve">  الرمثا</t>
  </si>
  <si>
    <t xml:space="preserve">  البتراء</t>
  </si>
  <si>
    <t xml:space="preserve">          Total</t>
  </si>
  <si>
    <t xml:space="preserve">المصدر: وزارة الـصحة       </t>
  </si>
  <si>
    <t>(1)  تشمل العاملين في مستشفيات وزارة الصحة</t>
  </si>
  <si>
    <t xml:space="preserve"> *  يشمل كوادر شرق عمان </t>
  </si>
  <si>
    <t>قابلة قانونية</t>
  </si>
  <si>
    <t>Source: Ministry of  Health</t>
  </si>
  <si>
    <t>Employees at East Amman Directorate were combined with Amman Directorate*</t>
  </si>
  <si>
    <t xml:space="preserve">         ممرض</t>
  </si>
  <si>
    <t xml:space="preserve">     Pharmacist</t>
  </si>
  <si>
    <t xml:space="preserve">       صيدلي</t>
  </si>
  <si>
    <t xml:space="preserve">        بيطري</t>
  </si>
  <si>
    <t xml:space="preserve">    Veterinary</t>
  </si>
  <si>
    <t xml:space="preserve">  Dentist </t>
  </si>
  <si>
    <t xml:space="preserve">  Resident</t>
  </si>
  <si>
    <t xml:space="preserve">   مقيم</t>
  </si>
  <si>
    <t xml:space="preserve">             عام</t>
  </si>
  <si>
    <t xml:space="preserve">       General</t>
  </si>
  <si>
    <t xml:space="preserve">    Nurse(M&amp;F)</t>
  </si>
  <si>
    <t xml:space="preserve">                                            الأطباءPhysicians                                                           </t>
  </si>
  <si>
    <t>(1) Including Employees at Governmental Hospitals</t>
  </si>
  <si>
    <t>جدول 14. 2 العاملون في المهن الطبية والمهن الطبية المساعدة في وزارة الصحة،2017-2021</t>
  </si>
  <si>
    <t>Table 14. 2 Medical and Related Profession Employees at the Ministry of Health, 2017-2021</t>
  </si>
  <si>
    <t>**2017</t>
  </si>
  <si>
    <t>**2018</t>
  </si>
  <si>
    <t>**2019</t>
  </si>
  <si>
    <t>الأطباء</t>
  </si>
  <si>
    <t>Physicians</t>
  </si>
  <si>
    <t>أطباءالأسنان</t>
  </si>
  <si>
    <t>Dentists</t>
  </si>
  <si>
    <t>الصيادلة</t>
  </si>
  <si>
    <t>Pharmacists</t>
  </si>
  <si>
    <t>الممرضون والممرضات*</t>
  </si>
  <si>
    <t>Nurses  (M and F)*</t>
  </si>
  <si>
    <t>القابلات القانونيات</t>
  </si>
  <si>
    <t>Midwives</t>
  </si>
  <si>
    <t xml:space="preserve"> المصدر: وزارة الـصحة</t>
  </si>
  <si>
    <t>* يشمل الممرضين والممرضات القانونيين والتمريض المشارك</t>
  </si>
  <si>
    <t xml:space="preserve">** يشمل العاملين في مديريات ومستشفيات وزارة الصحة  </t>
  </si>
  <si>
    <t>** Includes workers in the departments of hospitals and the Ministry of Health</t>
  </si>
  <si>
    <t>* Includes the legal male and female nurses and associate nursing</t>
  </si>
  <si>
    <t>Source: Ministry of Health</t>
  </si>
  <si>
    <t>جدول 14. 3 إحصاءات بنوك الدم،2016 -2021</t>
  </si>
  <si>
    <t>Table 14. 3 Blood Banks Statistics, 2016- 2021</t>
  </si>
  <si>
    <t>التفاصيـل</t>
  </si>
  <si>
    <t xml:space="preserve">  عدد المتبرعين</t>
  </si>
  <si>
    <t>Number of Blood Donors</t>
  </si>
  <si>
    <t>الدم المصروف(بالوحدة)</t>
  </si>
  <si>
    <t>Donated Blood (Unit )</t>
  </si>
  <si>
    <t xml:space="preserve">  الدم االمقطوف(بالوحدة)</t>
  </si>
  <si>
    <t>Consumed Blood (Unit )</t>
  </si>
  <si>
    <t xml:space="preserve">  عدد فحوصات الدم</t>
  </si>
  <si>
    <t>Number of Blood Tests</t>
  </si>
  <si>
    <t>المصدر: وزارة الصـحة</t>
  </si>
  <si>
    <t xml:space="preserve">** يشمل العاملين في مديريات ومستشفيات وزارة الصحة </t>
  </si>
  <si>
    <t xml:space="preserve">** Includes workers in the departments of hospitals and the Ministry of Health </t>
  </si>
  <si>
    <t xml:space="preserve">دول 14. 4 المراكز والعيادات الصحية التابعة لوزارة الصحة،2017-2021 </t>
  </si>
  <si>
    <t>Table 14. 4 Ministry of Health's Centers and Clinics, 2017- 2021</t>
  </si>
  <si>
    <t>المراكز والعيادات</t>
  </si>
  <si>
    <t>Centers and Clinics</t>
  </si>
  <si>
    <t>المراكز الصحية (1)</t>
  </si>
  <si>
    <t>Health Centers (1)</t>
  </si>
  <si>
    <t>العيادات القروية</t>
  </si>
  <si>
    <t>Village Clinics</t>
  </si>
  <si>
    <t>مراكز الأمومة والطفولة</t>
  </si>
  <si>
    <t>MCH Centers</t>
  </si>
  <si>
    <t>عيادات طب الأسنان</t>
  </si>
  <si>
    <t>Dental Clinics</t>
  </si>
  <si>
    <t>جدول 14. 5 المراكز والعيادات الصحية التابعة لوزارة الصحة حسب المديرية،2021</t>
  </si>
  <si>
    <t>Table 14. 5 Ministry of Health's Centers and Clinics by Directorate, 2021</t>
  </si>
  <si>
    <t>المديريــة</t>
  </si>
  <si>
    <t xml:space="preserve">المراكز </t>
  </si>
  <si>
    <t>الصحية(1)</t>
  </si>
  <si>
    <t>العيادات</t>
  </si>
  <si>
    <t>القروية</t>
  </si>
  <si>
    <t>مراكز الأمومة</t>
  </si>
  <si>
    <t>والطفولة</t>
  </si>
  <si>
    <t>مراكز الأمراض</t>
  </si>
  <si>
    <t>السارية</t>
  </si>
  <si>
    <t>عيادات طب</t>
  </si>
  <si>
    <t>الأسنان</t>
  </si>
  <si>
    <t xml:space="preserve">Centers(1) </t>
  </si>
  <si>
    <t>MCH</t>
  </si>
  <si>
    <t>Centers</t>
  </si>
  <si>
    <t>T.B.</t>
  </si>
  <si>
    <t>Dental</t>
  </si>
  <si>
    <t>Clinics</t>
  </si>
  <si>
    <t>شرق عمان</t>
  </si>
  <si>
    <t>East of Amman</t>
  </si>
  <si>
    <t>Aghwar Alshamalia</t>
  </si>
  <si>
    <t>الكورة</t>
  </si>
  <si>
    <t>البادية الشمالية</t>
  </si>
  <si>
    <t>Badyah Alshamalia</t>
  </si>
  <si>
    <t>الاغوار الجنوبية</t>
  </si>
  <si>
    <t>Aghwar Janoobiyyeh</t>
  </si>
  <si>
    <t xml:space="preserve">Village </t>
  </si>
  <si>
    <t xml:space="preserve">المصدر: وزارة الصحة </t>
  </si>
  <si>
    <t>(1) تشمل المراكز الصحية الشاملة والأولية</t>
  </si>
  <si>
    <t>Source:  Ministry of Health</t>
  </si>
  <si>
    <t xml:space="preserve"> (1) Includes Comprehensive and Primary Health Centers</t>
  </si>
  <si>
    <t>جدول 14. 6 خدمات الصحة المدرسية،2017/2018– 2020/2021</t>
  </si>
  <si>
    <t>Table 14. 6 School Health Services, 2017/2018-20120/2021</t>
  </si>
  <si>
    <t>2019/2020</t>
  </si>
  <si>
    <t>2020/2021</t>
  </si>
  <si>
    <t>الكشف الطبي الدوري الشامل</t>
  </si>
  <si>
    <t>Comprehensive Periodical</t>
  </si>
  <si>
    <t> Medical Examination</t>
  </si>
  <si>
    <t>عدد الطلبة المفحوصين</t>
  </si>
  <si>
    <t>No. of  Tested Students</t>
  </si>
  <si>
    <t>عدد المدارس التي فحص طلابها</t>
  </si>
  <si>
    <t>No. of  Tested Schools</t>
  </si>
  <si>
    <t>عدد الحالات المرضية المكتشفة</t>
  </si>
  <si>
    <t>No. of  Discovered Diseases</t>
  </si>
  <si>
    <t>باطنية</t>
  </si>
  <si>
    <t>Internal</t>
  </si>
  <si>
    <t>عيون</t>
  </si>
  <si>
    <t>Ophthal</t>
  </si>
  <si>
    <t>أذن وأنف وحنجرة</t>
  </si>
  <si>
    <t>Ear, Nose and Throat</t>
  </si>
  <si>
    <t>جلدية</t>
  </si>
  <si>
    <t>Dermatology</t>
  </si>
  <si>
    <t>العمود الفقري</t>
  </si>
  <si>
    <t>Spinal Column</t>
  </si>
  <si>
    <t>معالجات الأسنان</t>
  </si>
  <si>
    <t xml:space="preserve">Teeth Treatment </t>
  </si>
  <si>
    <t>وقاية الأسنان بالفلورايد</t>
  </si>
  <si>
    <t xml:space="preserve">… </t>
  </si>
  <si>
    <t>Dental Protections</t>
  </si>
  <si>
    <t>التوعية الصحية</t>
  </si>
  <si>
    <t>Health Awareness</t>
  </si>
  <si>
    <t>عدد المحاضرات</t>
  </si>
  <si>
    <t>No. of  Lectures</t>
  </si>
  <si>
    <t>عدد الأفلام</t>
  </si>
  <si>
    <t>No. of  Films</t>
  </si>
  <si>
    <t>عدد النشرات والملصقات</t>
  </si>
  <si>
    <t>No. of  Pamphlets and Posters</t>
  </si>
  <si>
    <t>المصدر:  وزارة الصحة</t>
  </si>
  <si>
    <t>… Not available</t>
  </si>
  <si>
    <t>جدول 14. 7 الفحوصات المخبرية في وزارة الصحة،2017-2021</t>
  </si>
  <si>
    <t>Table 14. 7 Laboratory Tests at the Ministry of Health, 2017-2021</t>
  </si>
  <si>
    <t>نوع الفحص</t>
  </si>
  <si>
    <t xml:space="preserve">Test Type  </t>
  </si>
  <si>
    <t>بكتريولوجي</t>
  </si>
  <si>
    <t>Bacteriology</t>
  </si>
  <si>
    <t>الادرار</t>
  </si>
  <si>
    <t>Urine</t>
  </si>
  <si>
    <t>غائط</t>
  </si>
  <si>
    <t>Stool</t>
  </si>
  <si>
    <t>السل</t>
  </si>
  <si>
    <t xml:space="preserve">فحص الدم </t>
  </si>
  <si>
    <t>Blood Test</t>
  </si>
  <si>
    <t>تفاعلات مصلية</t>
  </si>
  <si>
    <t>Serology</t>
  </si>
  <si>
    <t>كيمياء حيوية</t>
  </si>
  <si>
    <t>Bio - chemistry</t>
  </si>
  <si>
    <t>فحوصات كيميائية خاصة</t>
  </si>
  <si>
    <t>Special Chemical Tests</t>
  </si>
  <si>
    <t>فحوصات أخرى</t>
  </si>
  <si>
    <t>Other Tests</t>
  </si>
  <si>
    <t>جدول 14. 8 إصابات التدرن الرئوي والجراحي،2008–2021</t>
  </si>
  <si>
    <t>Table 14. 8 T.B. and Surgical T.B.Infection, 2008-2021</t>
  </si>
  <si>
    <t>التدرن الرئوي</t>
  </si>
  <si>
    <t>التدرن الجراحي</t>
  </si>
  <si>
    <t>Surgical T.B.</t>
  </si>
  <si>
    <t>المصدر: وزارة الصحة</t>
  </si>
  <si>
    <t>جدول 14. 9 إصابات الأمراض السارية المبلغ عنها،2017- 2021</t>
  </si>
  <si>
    <t>Table 14. 9 Reported Infections of Epidemic Diseases, 2017-2021</t>
  </si>
  <si>
    <t>المرض</t>
  </si>
  <si>
    <t>Disease</t>
  </si>
  <si>
    <t>تيفوئيد وبارا تيفوئيد</t>
  </si>
  <si>
    <t>Typhoid Fever &amp;para Typhoid</t>
  </si>
  <si>
    <t>ديزينتري</t>
  </si>
  <si>
    <t>Dysentery</t>
  </si>
  <si>
    <t>التهاب الكبد المصلي ب</t>
  </si>
  <si>
    <t>Hepatitis  B</t>
  </si>
  <si>
    <t>التهاب الكبد الوبائي ا</t>
  </si>
  <si>
    <t>Hepatitis  A</t>
  </si>
  <si>
    <t>حصبة</t>
  </si>
  <si>
    <t>Measles</t>
  </si>
  <si>
    <t>جدري مائي</t>
  </si>
  <si>
    <t>Chicken pox</t>
  </si>
  <si>
    <t>نكاف ( ابو كعب )</t>
  </si>
  <si>
    <t>Mumps</t>
  </si>
  <si>
    <t>سعال ديكي</t>
  </si>
  <si>
    <t>Whooping Cough</t>
  </si>
  <si>
    <t>التهاب السحايا الوبائي</t>
  </si>
  <si>
    <t>M. Meningitis</t>
  </si>
  <si>
    <t>التهاب السحايا غير الوبائي</t>
  </si>
  <si>
    <t>Non M. Meningitis</t>
  </si>
  <si>
    <t>حمى قرمزية</t>
  </si>
  <si>
    <t>Scarlet Fever</t>
  </si>
  <si>
    <t>حمى مالطية</t>
  </si>
  <si>
    <t>Brucellosiss</t>
  </si>
  <si>
    <t>حصبة المانية مشتبهة</t>
  </si>
  <si>
    <t>German Measles</t>
  </si>
  <si>
    <t>كزاز كبار</t>
  </si>
  <si>
    <t>adult tetanus</t>
  </si>
  <si>
    <t>لشمانيا جلدية</t>
  </si>
  <si>
    <t>Leshmania</t>
  </si>
  <si>
    <t>جرب</t>
  </si>
  <si>
    <t>Scabies</t>
  </si>
  <si>
    <t>الامراض التناسلية</t>
  </si>
  <si>
    <t>Venereology</t>
  </si>
  <si>
    <t>الاكياس المائية</t>
  </si>
  <si>
    <t>Hydrated Cyst</t>
  </si>
  <si>
    <t>كزاز حديثي الولادة</t>
  </si>
  <si>
    <t>Neonatal tetanus</t>
  </si>
  <si>
    <t>جدول 14. 10 عدد الصيدليات حسب المحافظة،2016- 2020</t>
  </si>
  <si>
    <t>Table 14 -10 Number of  Pharmacies by Governorate, 2016-2020</t>
  </si>
  <si>
    <t>المحافـظـة</t>
  </si>
  <si>
    <t>Table 14. 11 Number of Hospitals and Beds by Governorate and Health Sectors, 2021</t>
  </si>
  <si>
    <t>وزاره  الصحة</t>
  </si>
  <si>
    <t>المستشفيات الخاصة</t>
  </si>
  <si>
    <t>Private Hospitals</t>
  </si>
  <si>
    <t xml:space="preserve">Other Gov. </t>
  </si>
  <si>
    <t>عدد المستشفيات</t>
  </si>
  <si>
    <t>عدد الأسرّة</t>
  </si>
  <si>
    <t>Hospitals</t>
  </si>
  <si>
    <t>Beds</t>
  </si>
  <si>
    <t>جدول 14. 11 عدد المستشفيات والأسرّة حسب المحافظة والقطاعات الصحية، 2021</t>
  </si>
  <si>
    <t>جدول 14. 12 عدد الإدخالات والإخراجات والخدمات الرئيسية في مستشفيات وزارة الصحة، 2017- 2021</t>
  </si>
  <si>
    <t>Table 14. 12 Number of Admissions, Discharges and Principal Services at the Ministry of Health Hospitals, 2017-2021</t>
  </si>
  <si>
    <t>الإدخالات</t>
  </si>
  <si>
    <t xml:space="preserve"> Admission</t>
  </si>
  <si>
    <t>الإخراجات أحياء  </t>
  </si>
  <si>
    <t xml:space="preserve"> Discharged Alive</t>
  </si>
  <si>
    <t>أموات </t>
  </si>
  <si>
    <t xml:space="preserve"> Dead</t>
  </si>
  <si>
    <t>نسبة الوفيات من الإدخالات (%)</t>
  </si>
  <si>
    <t xml:space="preserve"> Deaths/Admissions (%)</t>
  </si>
  <si>
    <t>معدل إشغال الأسرّة السنوي (%)</t>
  </si>
  <si>
    <t xml:space="preserve"> Beds Annual Occupancy Rate (%)</t>
  </si>
  <si>
    <t>متوسط إقامة المريض (باليوم)</t>
  </si>
  <si>
    <t xml:space="preserve"> Average Length of Stay (day)</t>
  </si>
  <si>
    <t>العمليات الجراحية </t>
  </si>
  <si>
    <t xml:space="preserve"> Surgical Operations</t>
  </si>
  <si>
    <t>حالات الولادة </t>
  </si>
  <si>
    <t xml:space="preserve"> Deliveries</t>
  </si>
  <si>
    <t>زيارات عيادات الاختصاص</t>
  </si>
  <si>
    <t>Visits to clinics jurisdiction</t>
  </si>
  <si>
    <t>جدول 14. 13 عدد العاملين في مستشفيات وزارة الصحة حسب اسم المستشفى والمهنة،2021</t>
  </si>
  <si>
    <t>Table 14. 13 Number of Employees at the Ministry of Health Hospitals by Hospital Name and  Profession, 2021</t>
  </si>
  <si>
    <t>المستشفى</t>
  </si>
  <si>
    <t>طبيب أخصائي</t>
  </si>
  <si>
    <t>Specialists</t>
  </si>
  <si>
    <t>طبيب عام</t>
  </si>
  <si>
    <t>طبيب مقيم</t>
  </si>
  <si>
    <t>طبيب بيطري</t>
  </si>
  <si>
    <t>Veterinarian</t>
  </si>
  <si>
    <t>صيدلاني</t>
  </si>
  <si>
    <t>Nurses</t>
  </si>
  <si>
    <t>(M &amp; F)</t>
  </si>
  <si>
    <t>Hospital</t>
  </si>
  <si>
    <t xml:space="preserve">  البشير </t>
  </si>
  <si>
    <t>Basheer</t>
  </si>
  <si>
    <t xml:space="preserve">  الامير حمزة</t>
  </si>
  <si>
    <t>Prince Hamza</t>
  </si>
  <si>
    <t xml:space="preserve">  المركزالوطني للصحة النفسية </t>
  </si>
  <si>
    <t>Fuhais</t>
  </si>
  <si>
    <t xml:space="preserve">  الاميرة بسمة</t>
  </si>
  <si>
    <t>Princess Basma</t>
  </si>
  <si>
    <t xml:space="preserve">  الامير فيصل بن الحسين  </t>
  </si>
  <si>
    <t xml:space="preserve">Prince Faisal </t>
  </si>
  <si>
    <t xml:space="preserve">  الحسين / السلط</t>
  </si>
  <si>
    <t>Hussein</t>
  </si>
  <si>
    <t xml:space="preserve">  الكرامة للتأهيل النفسي</t>
  </si>
  <si>
    <t>Alkarama for psychological rehabilitation</t>
  </si>
  <si>
    <t xml:space="preserve">  د. جميل التوتنجي</t>
  </si>
  <si>
    <t>Dr. JameelTotonji</t>
  </si>
  <si>
    <t xml:space="preserve">  الامير الحسين  بن عبدالله الثاني </t>
  </si>
  <si>
    <t>Prince Husain bin Abdallah</t>
  </si>
  <si>
    <t xml:space="preserve">  النديم</t>
  </si>
  <si>
    <t>Nadeem</t>
  </si>
  <si>
    <t xml:space="preserve">  النسائية والاطفال/ المفرق</t>
  </si>
  <si>
    <t>Gayna&amp;Paedieatrics\ Mafraq</t>
  </si>
  <si>
    <t xml:space="preserve">  الاميرة رحمة </t>
  </si>
  <si>
    <t>Princess Rahma</t>
  </si>
  <si>
    <t xml:space="preserve">  الاميرة راية  </t>
  </si>
  <si>
    <t>Princess Raya</t>
  </si>
  <si>
    <t xml:space="preserve"> البادية الشمالية</t>
  </si>
  <si>
    <t>Badyah Shamliyyeh</t>
  </si>
  <si>
    <t xml:space="preserve">  الايمان / عجلون</t>
  </si>
  <si>
    <t>Iman/Ajloun</t>
  </si>
  <si>
    <t xml:space="preserve">  الاميرة  بديعة  </t>
  </si>
  <si>
    <t>Princess Badia'h</t>
  </si>
  <si>
    <t xml:space="preserve">  الملكة رانياالعبدالله</t>
  </si>
  <si>
    <t xml:space="preserve">Queen Rania Abdullah </t>
  </si>
  <si>
    <t xml:space="preserve">  غور الصافي</t>
  </si>
  <si>
    <t xml:space="preserve">  معاذ بن جبل</t>
  </si>
  <si>
    <t>Mua'th Bin Jabal</t>
  </si>
  <si>
    <t xml:space="preserve">  المفرق</t>
  </si>
  <si>
    <t xml:space="preserve">  اليرموك</t>
  </si>
  <si>
    <t xml:space="preserve">  الاميرة ايمان / معدي</t>
  </si>
  <si>
    <t>Iman/Maddi</t>
  </si>
  <si>
    <t xml:space="preserve">  الشونة الجنوبية</t>
  </si>
  <si>
    <t>ShonehJanobiyeh</t>
  </si>
  <si>
    <t xml:space="preserve">  ابي عبيدة</t>
  </si>
  <si>
    <t>Abo-Obaidah</t>
  </si>
  <si>
    <t xml:space="preserve">  المركز الوطني للادمان</t>
  </si>
  <si>
    <t>National Center for Addiction</t>
  </si>
  <si>
    <t xml:space="preserve">  الاميرة سلمى</t>
  </si>
  <si>
    <t>Princess Salma</t>
  </si>
  <si>
    <t xml:space="preserve">  الرويشد  </t>
  </si>
  <si>
    <t>Rwaished</t>
  </si>
  <si>
    <t xml:space="preserve">15.1 Arrivals and Departures </t>
  </si>
  <si>
    <t xml:space="preserve">15.2 Tourism </t>
  </si>
  <si>
    <t>15.3 Visitors to Museums and Archeological Sites</t>
  </si>
  <si>
    <t>15.4 Main Results of the Services Survey</t>
  </si>
  <si>
    <t>Main Indicators 2021</t>
  </si>
  <si>
    <t>15. السفر والسياحة والخدمات</t>
  </si>
  <si>
    <t>15. Travel, Tourism and Services</t>
  </si>
  <si>
    <t>جدول 1.1.15 القادمون حسب وسيلة السفر ومركز الدخول، 2017- 2021 (ألف شخص)</t>
  </si>
  <si>
    <t>Table 15.1. 1 Arrivals by Means of Transport and Point of Entry, 2016- 2020 (000 Persons)</t>
  </si>
  <si>
    <t xml:space="preserve">وسيلة السفر ومركز </t>
  </si>
  <si>
    <t>الدخول</t>
  </si>
  <si>
    <t>السنة                                                       Year</t>
  </si>
  <si>
    <t xml:space="preserve">Entry and Point of </t>
  </si>
  <si>
    <t>وسيلة السفر</t>
  </si>
  <si>
    <t>Means  of Transport</t>
  </si>
  <si>
    <t xml:space="preserve">بر  </t>
  </si>
  <si>
    <t xml:space="preserve">   Land </t>
  </si>
  <si>
    <t>بحر</t>
  </si>
  <si>
    <t xml:space="preserve">   Sea </t>
  </si>
  <si>
    <t xml:space="preserve">جو </t>
  </si>
  <si>
    <t xml:space="preserve">   Air </t>
  </si>
  <si>
    <t>مركز الدخول</t>
  </si>
  <si>
    <t>Point of Entry</t>
  </si>
  <si>
    <t xml:space="preserve">   Queen Alia Int. Airport </t>
  </si>
  <si>
    <t xml:space="preserve">مطار عمان المدني </t>
  </si>
  <si>
    <t xml:space="preserve">   Amman Civil Airport </t>
  </si>
  <si>
    <t xml:space="preserve">   Aqaba Airport</t>
  </si>
  <si>
    <t xml:space="preserve">الرمثا  </t>
  </si>
  <si>
    <t xml:space="preserve">   Ramtha </t>
  </si>
  <si>
    <t>العمري</t>
  </si>
  <si>
    <t xml:space="preserve">   Omari </t>
  </si>
  <si>
    <t>المدورة</t>
  </si>
  <si>
    <t xml:space="preserve">   Mudawara </t>
  </si>
  <si>
    <t xml:space="preserve">الدرة </t>
  </si>
  <si>
    <t xml:space="preserve">   Durrah </t>
  </si>
  <si>
    <t>ميناء العقبة</t>
  </si>
  <si>
    <t xml:space="preserve">   Aqaba Port</t>
  </si>
  <si>
    <t>معبر وادي الأردن</t>
  </si>
  <si>
    <t xml:space="preserve">   Jordan Vally </t>
  </si>
  <si>
    <t>الكرامة</t>
  </si>
  <si>
    <t xml:space="preserve">   Alkaramah</t>
  </si>
  <si>
    <t>معبر وادي عربة</t>
  </si>
  <si>
    <t xml:space="preserve">   Wadi Araba Crossing</t>
  </si>
  <si>
    <t>الجسور</t>
  </si>
  <si>
    <t xml:space="preserve">   Bridges</t>
  </si>
  <si>
    <t>جابر</t>
  </si>
  <si>
    <t xml:space="preserve">   Jaber </t>
  </si>
  <si>
    <t xml:space="preserve"> المصدر: مديرية الأمن العام                                                                    .</t>
  </si>
  <si>
    <t>Source: Public Security Directorate</t>
  </si>
  <si>
    <t>جدول 2.1.15 القادمون حسب مجموعة الجنسية ووسيلة السفر، 2021</t>
  </si>
  <si>
    <t>Table 15.1. 2 Arrivals by Nationality Group and Means of Transport, 2021</t>
  </si>
  <si>
    <t>مجموعة الجنسية</t>
  </si>
  <si>
    <t>Nationality Group</t>
  </si>
  <si>
    <t xml:space="preserve">برية </t>
  </si>
  <si>
    <t>بحرية</t>
  </si>
  <si>
    <t>جوية</t>
  </si>
  <si>
    <t>By  Land</t>
  </si>
  <si>
    <t>By  Sea</t>
  </si>
  <si>
    <t>By  Air</t>
  </si>
  <si>
    <t>الدول العربية</t>
  </si>
  <si>
    <t>Arab Countries</t>
  </si>
  <si>
    <t>الدول الأوروبية</t>
  </si>
  <si>
    <t>European Countries</t>
  </si>
  <si>
    <t>الدول الآسيوية</t>
  </si>
  <si>
    <t>Asian Countries</t>
  </si>
  <si>
    <t>الدول الأفريقية</t>
  </si>
  <si>
    <t>African Countries</t>
  </si>
  <si>
    <t>الدول الأمريكية</t>
  </si>
  <si>
    <t>American Countries</t>
  </si>
  <si>
    <t>استراليا ونيوزيلندا</t>
  </si>
  <si>
    <t>Australia &amp; Newzeland</t>
  </si>
  <si>
    <t xml:space="preserve">الأمم المتحدة </t>
  </si>
  <si>
    <t>United Nations</t>
  </si>
  <si>
    <t xml:space="preserve">الفاتيكان </t>
  </si>
  <si>
    <t xml:space="preserve">Vatican </t>
  </si>
  <si>
    <t>غير مرمز*</t>
  </si>
  <si>
    <t>Not Coded*</t>
  </si>
  <si>
    <t xml:space="preserve">وسـيلـة السفـر                                Transport of Means     </t>
  </si>
  <si>
    <t>* Includes unrated nationalities &amp; Interpo</t>
  </si>
  <si>
    <t>*تشمل الجنسيات غير مصنفة والانتربول</t>
  </si>
  <si>
    <t>جدول 3.1.15 القادمون حسب الجنسية ووسيلة السفر،2021</t>
  </si>
  <si>
    <t>Table 15.1. 3  Arrivals by Nationality and Means of Transport, 2021</t>
  </si>
  <si>
    <t xml:space="preserve">    برية</t>
  </si>
  <si>
    <t>الأردن</t>
  </si>
  <si>
    <t>الإمارات العربية</t>
  </si>
  <si>
    <t>Arab Emirates</t>
  </si>
  <si>
    <t>ليبيا</t>
  </si>
  <si>
    <t>Libya</t>
  </si>
  <si>
    <t>جيبوتي</t>
  </si>
  <si>
    <t>Djibouti</t>
  </si>
  <si>
    <t>فلسـطين</t>
  </si>
  <si>
    <t>Palestine</t>
  </si>
  <si>
    <t>الـدول الأوروبية</t>
  </si>
  <si>
    <t>روسيـا</t>
  </si>
  <si>
    <t>Russia</t>
  </si>
  <si>
    <t>بريطانيا</t>
  </si>
  <si>
    <t>United Kingdom</t>
  </si>
  <si>
    <t>Ireland</t>
  </si>
  <si>
    <t>الدنمرك</t>
  </si>
  <si>
    <t>Netherlands</t>
  </si>
  <si>
    <t xml:space="preserve">ألمانيا </t>
  </si>
  <si>
    <t>يوغوسلافيا</t>
  </si>
  <si>
    <t>Yugoslavia</t>
  </si>
  <si>
    <t>لوكسمبورغ</t>
  </si>
  <si>
    <t>Luxembourg</t>
  </si>
  <si>
    <t xml:space="preserve"> يتبع/...</t>
  </si>
  <si>
    <t>تابع/ جدول 3.1.15 القادمون حسب الجنسية ووسيلة السفر، 2021</t>
  </si>
  <si>
    <t>Contd./ Table 15.1.3 Arrivals by Nationality and Means of Transport, 2021</t>
  </si>
  <si>
    <t>الجنسـية</t>
  </si>
  <si>
    <t xml:space="preserve">By  Land </t>
  </si>
  <si>
    <t>تايلاند</t>
  </si>
  <si>
    <t>Thailand</t>
  </si>
  <si>
    <t>اندونيسيا</t>
  </si>
  <si>
    <t>كوريا الشمالية</t>
  </si>
  <si>
    <t>North Korea</t>
  </si>
  <si>
    <t>بروناي</t>
  </si>
  <si>
    <t>Brunei</t>
  </si>
  <si>
    <t>الدول الإفريقية</t>
  </si>
  <si>
    <t>إثيوبيا</t>
  </si>
  <si>
    <t>Ethiopia</t>
  </si>
  <si>
    <t>United States</t>
  </si>
  <si>
    <t>كنـدا</t>
  </si>
  <si>
    <t>فنزويلا</t>
  </si>
  <si>
    <t>Venezuela</t>
  </si>
  <si>
    <t>الدول الاسترالية</t>
  </si>
  <si>
    <t>Australian Countries</t>
  </si>
  <si>
    <t>نيوزيلندا</t>
  </si>
  <si>
    <t>Newzeland</t>
  </si>
  <si>
    <t>الفاتيكان</t>
  </si>
  <si>
    <t>Vatican</t>
  </si>
  <si>
    <t>هيئة الأمم المتحدة</t>
  </si>
  <si>
    <t>*غير مرمز</t>
  </si>
  <si>
    <t>Not coded*</t>
  </si>
  <si>
    <t>المصدر: مديرية الأمن العام</t>
  </si>
  <si>
    <t>* تشمل الجنسيات غير مصنفة والانتربول</t>
  </si>
  <si>
    <t>* Includes unrated nationalities &amp; Interpol</t>
  </si>
  <si>
    <t>وسيله السفر</t>
  </si>
  <si>
    <t>جدول 4.1.15 المغادرون حسب وسيلة السفر ومركز المغادرة، 2017- 2021 (بالألف شخص)</t>
  </si>
  <si>
    <t xml:space="preserve">وسيلة السفر </t>
  </si>
  <si>
    <t>ومركز المغادرة</t>
  </si>
  <si>
    <t>and Point of Departure</t>
  </si>
  <si>
    <t xml:space="preserve">بـر  </t>
  </si>
  <si>
    <t>Land</t>
  </si>
  <si>
    <t>Sea</t>
  </si>
  <si>
    <t>Air</t>
  </si>
  <si>
    <t>مركز المغادرة</t>
  </si>
  <si>
    <t>Point of Departure</t>
  </si>
  <si>
    <t>Queen Alia Int. Airport</t>
  </si>
  <si>
    <t>Aqaba Airport</t>
  </si>
  <si>
    <t xml:space="preserve">العمري  </t>
  </si>
  <si>
    <t>Omari</t>
  </si>
  <si>
    <t>Mudawara</t>
  </si>
  <si>
    <t>الدرة</t>
  </si>
  <si>
    <t xml:space="preserve"> Durrah</t>
  </si>
  <si>
    <t xml:space="preserve">ميناء العقبة </t>
  </si>
  <si>
    <t>Aqaba Port</t>
  </si>
  <si>
    <t xml:space="preserve">Jordan Valley </t>
  </si>
  <si>
    <t>Alkaramah</t>
  </si>
  <si>
    <t xml:space="preserve">Wadi Araba </t>
  </si>
  <si>
    <t>Bridges</t>
  </si>
  <si>
    <t>Jaber</t>
  </si>
  <si>
    <t xml:space="preserve">Source: Public Security Directorate </t>
  </si>
  <si>
    <t>Table 15.1. 4 Departures by Means of Transport and Point of Departure 2017-2021(000person)</t>
  </si>
  <si>
    <t>جدول 5.1.15 المغادرون حسب مجموعة الجنسية ووسيلة السفر، 2021</t>
  </si>
  <si>
    <t>Table 15.1. 5 Departures by Nationality Group and Means of Transport, 2021</t>
  </si>
  <si>
    <t xml:space="preserve">بريـة </t>
  </si>
  <si>
    <t>جـوية</t>
  </si>
  <si>
    <t>الدول العربيـة</t>
  </si>
  <si>
    <t xml:space="preserve">United Nations </t>
  </si>
  <si>
    <t>Source : Public Security Directorate</t>
  </si>
  <si>
    <t>جدول 6.1.15 المغادرون حسب الجنسية ووسيلة السفر،2021</t>
  </si>
  <si>
    <t>Table 15.1. 6  Departures by Nationality and Means of Transport, 2021</t>
  </si>
  <si>
    <t>برية</t>
  </si>
  <si>
    <t>Contd./...</t>
  </si>
  <si>
    <t>تابع/ جدول 6.1.15 المغادرون حسب الجنسية ووسيلة السفر،2021</t>
  </si>
  <si>
    <t>Contd./ Table 15.1.6 Departures by Nationality and Means of Transport, 2021</t>
  </si>
  <si>
    <t>بروني</t>
  </si>
  <si>
    <t>*Not coded</t>
  </si>
  <si>
    <t>*  تشمل الجنسيات غير مصنفة والانتربول</t>
  </si>
  <si>
    <t xml:space="preserve">جدول 2.15. 1  إحصاءات الفنادق،2007-2021 </t>
  </si>
  <si>
    <t>Table 15.2. 1 Hotels Statistics, 2007-2021</t>
  </si>
  <si>
    <t>الفنادق</t>
  </si>
  <si>
    <t>Hotels</t>
  </si>
  <si>
    <t>الغرف</t>
  </si>
  <si>
    <t>Rooms</t>
  </si>
  <si>
    <t>الأجنحة</t>
  </si>
  <si>
    <t>Suites</t>
  </si>
  <si>
    <t>الأسرّة</t>
  </si>
  <si>
    <t>غرفة/فندق</t>
  </si>
  <si>
    <t>Room/</t>
  </si>
  <si>
    <t>Hotel</t>
  </si>
  <si>
    <t>جناح/فندق</t>
  </si>
  <si>
    <t>Suite/</t>
  </si>
  <si>
    <t>سرير/فندق</t>
  </si>
  <si>
    <t>Bed/Hotel</t>
  </si>
  <si>
    <t>عامل/فندق</t>
  </si>
  <si>
    <t>Empl./Hotel</t>
  </si>
  <si>
    <t>المصدر: وزارة السياحة والآثار</t>
  </si>
  <si>
    <t>Source: Ministry of Tourism &amp;Antiquities</t>
  </si>
  <si>
    <t>… غير متوفرة</t>
  </si>
  <si>
    <t>جدول 2.15. 2 إحصاءات سياحية،2017-2021</t>
  </si>
  <si>
    <t>Table 15.2. 2 Tourism Statistics, 2017-2021</t>
  </si>
  <si>
    <t>عدد الغرف</t>
  </si>
  <si>
    <t>Number of Rooms</t>
  </si>
  <si>
    <t xml:space="preserve">عدد الأسرّة </t>
  </si>
  <si>
    <t xml:space="preserve">Number of Beds </t>
  </si>
  <si>
    <t>مكاتب سياحة وسفر</t>
  </si>
  <si>
    <t>Travel Agencies</t>
  </si>
  <si>
    <t>عدد الأجنحة</t>
  </si>
  <si>
    <t>Number of Suites</t>
  </si>
  <si>
    <t>مرافق والرواحل</t>
  </si>
  <si>
    <t>Horses Guides</t>
  </si>
  <si>
    <t>متاجر التحف الشرقية</t>
  </si>
  <si>
    <t>Oriental Antiques Stores</t>
  </si>
  <si>
    <t>الأدلة السياحيين</t>
  </si>
  <si>
    <t>Tourist Guides</t>
  </si>
  <si>
    <t>شركات النقل السياحي</t>
  </si>
  <si>
    <t>Tourist Transportation Companies</t>
  </si>
  <si>
    <t>المطاعم السياحية</t>
  </si>
  <si>
    <t> Tourist Restaurants</t>
  </si>
  <si>
    <t>جدول 2.15. 3 العاملون في الأنشطة السياحية حسب نوع النشاط،2017- 2021</t>
  </si>
  <si>
    <t>Table 15.2. 3 Employment in Tourism Activities by Type of Activity, 2017-2021</t>
  </si>
  <si>
    <t>نوع النشاط</t>
  </si>
  <si>
    <t>Type of Activity</t>
  </si>
  <si>
    <t>وكالات السياحة والسفر</t>
  </si>
  <si>
    <t>Tourist and Travel Agencies</t>
  </si>
  <si>
    <t>مكاتب تأجير السيارات</t>
  </si>
  <si>
    <t>Rent a Car Companies</t>
  </si>
  <si>
    <t>مرافق و الرواحل</t>
  </si>
  <si>
    <t>Riding Animals Guides</t>
  </si>
  <si>
    <t>Tourist Restaurants</t>
  </si>
  <si>
    <t>Source: Ministry of Tourism &amp; Antiquities</t>
  </si>
  <si>
    <t>جدول 2.15. 4 الفنادق المصنفة حسب الموقع،2021</t>
  </si>
  <si>
    <t>Table 15.2. 4 Classified Hotels by Location, 2021</t>
  </si>
  <si>
    <t>الموقع</t>
  </si>
  <si>
    <t>Location</t>
  </si>
  <si>
    <t>البتراء</t>
  </si>
  <si>
    <t>Balqaa</t>
  </si>
  <si>
    <t>الأزرق</t>
  </si>
  <si>
    <t>Azraq</t>
  </si>
  <si>
    <t>البحر الميت</t>
  </si>
  <si>
    <t>Dead Sea</t>
  </si>
  <si>
    <t>جدول 2.15. 5 الفنادق غير المصنفة حسب الموقع،2021</t>
  </si>
  <si>
    <t>Table 15.2. 5 Unclassified Hotels by Location, 2021</t>
  </si>
  <si>
    <t>جدول 2.15. 6 الشقق والأجنحة الفندقية حسب الموقع،2021</t>
  </si>
  <si>
    <t>Table 15.2. 6 Apartments and Suite Hotels by Location, 2021</t>
  </si>
  <si>
    <t>الشقق والأجنحة</t>
  </si>
  <si>
    <t>App.&amp; Suites</t>
  </si>
  <si>
    <t>جدول 2.15. 7 النزل والموتيلات والمخيمات حسب الموقع،2021</t>
  </si>
  <si>
    <t>Table 15.2. 7 Hostels, Motels and Camping Sites by Location, 2021</t>
  </si>
  <si>
    <t>Al Shoabak</t>
  </si>
  <si>
    <t>وادي رم</t>
  </si>
  <si>
    <t>Wadi Rum</t>
  </si>
  <si>
    <t>النزل والموتيلات</t>
  </si>
  <si>
    <t xml:space="preserve">       والمخيمات</t>
  </si>
  <si>
    <t xml:space="preserve">Hostels, Motels </t>
  </si>
  <si>
    <t>&amp; Campping</t>
  </si>
  <si>
    <t>جدول 3.15. 1 عدد زوار المتاحف والأماكن الأثرية في المملكة حسب الموقع والجنسية،2020- 2021</t>
  </si>
  <si>
    <t>Table 15.3. 1 Number of Visitors to Museums and  Archeological Sites in the Kingdom  by Location and Nationality, 2020- 2021</t>
  </si>
  <si>
    <t>Non- Jordanian</t>
  </si>
  <si>
    <t>ام قيس</t>
  </si>
  <si>
    <t>Um Qais</t>
  </si>
  <si>
    <t>جبل نيبو</t>
  </si>
  <si>
    <t>Mount Nebo</t>
  </si>
  <si>
    <t>مادبا الخارطة</t>
  </si>
  <si>
    <t>Madaba (Map)</t>
  </si>
  <si>
    <t>المغطس</t>
  </si>
  <si>
    <t>Maghtas</t>
  </si>
  <si>
    <t>Dead sea</t>
  </si>
  <si>
    <t>ام الرصاص</t>
  </si>
  <si>
    <t>um alrsas</t>
  </si>
  <si>
    <t>حمامات عفرا</t>
  </si>
  <si>
    <t>Afra</t>
  </si>
  <si>
    <t>بيلا</t>
  </si>
  <si>
    <t>Pella</t>
  </si>
  <si>
    <t>القصور الصحراوية</t>
  </si>
  <si>
    <t>Desrt Castle</t>
  </si>
  <si>
    <t>أم الجمال</t>
  </si>
  <si>
    <t>Um ALjmal</t>
  </si>
  <si>
    <t>متحف  الحياة الشعبي</t>
  </si>
  <si>
    <t>Folklore Museum</t>
  </si>
  <si>
    <t>متحف الاثار الاردني (جبل  القلعة)</t>
  </si>
  <si>
    <t>Jordan's Museum</t>
  </si>
  <si>
    <t>متحف مادبا</t>
  </si>
  <si>
    <t>Madaba Museum</t>
  </si>
  <si>
    <t>متحف السلط</t>
  </si>
  <si>
    <t>Salt Museum</t>
  </si>
  <si>
    <t>الحلابات</t>
  </si>
  <si>
    <t>AL halabat Castle</t>
  </si>
  <si>
    <t xml:space="preserve">المصدر: وزارة السياحة والآثار         </t>
  </si>
  <si>
    <t>جدول 4.15. 1 النتائج الرئيسية لمسح الخدمات حسب النشاط الاقتصادي، 2020 (بالألف دينار)</t>
  </si>
  <si>
    <t>Table 15.4. 1 Main Results of the Services Survey by Economic Activity, 2020 (000 JD)</t>
  </si>
  <si>
    <t xml:space="preserve">دليل </t>
  </si>
  <si>
    <t xml:space="preserve">النشاط </t>
  </si>
  <si>
    <t>CODE</t>
  </si>
  <si>
    <t>Consumpti-on</t>
  </si>
  <si>
    <t>Depreci-</t>
  </si>
  <si>
    <t>ation</t>
  </si>
  <si>
    <t>أنشطة الإقامة</t>
  </si>
  <si>
    <t>Accommodation</t>
  </si>
  <si>
    <t>أنشطة الإقامة قصيرة المدى</t>
  </si>
  <si>
    <t>Short term accommodation activities</t>
  </si>
  <si>
    <t>أنشطة الإقامه الآخرى</t>
  </si>
  <si>
    <t>Other accommodation activites</t>
  </si>
  <si>
    <t>أنشطة خدمات الأطعمة والمشروبات</t>
  </si>
  <si>
    <t>Food and beverage service activities</t>
  </si>
  <si>
    <t>أنشطة خدمة المطاعم والطعام المتنقل</t>
  </si>
  <si>
    <t>Restaurants and mobile food service activities</t>
  </si>
  <si>
    <t>أنشطة تقديم المشروبات</t>
  </si>
  <si>
    <t>Beverage serving activities</t>
  </si>
  <si>
    <t>أنشطة إنتاج برامج التليفزيون والفيديو والأفلام السينمائية المسجلة والموسيقى</t>
  </si>
  <si>
    <t>Motion picture, video and television programme production, sound recording and music publishing activities</t>
  </si>
  <si>
    <t>أنشطة انتاج الأفلام السينمائية والبرامج التليفزيونية والفيديو</t>
  </si>
  <si>
    <t>Motion picture, video and television programme production activities</t>
  </si>
  <si>
    <t>أنشطة عرض الأفلام السينمائية</t>
  </si>
  <si>
    <t>Motion picture projection activities</t>
  </si>
  <si>
    <t>أنشطة البرامج والإذاعة والارسال التلفزيونية</t>
  </si>
  <si>
    <t>Programming and broadcasting activities</t>
  </si>
  <si>
    <t>أنشطة البرامج والأذاعة والارسال التليفزيونية</t>
  </si>
  <si>
    <t>الاتصالات</t>
  </si>
  <si>
    <t>Telecommunications</t>
  </si>
  <si>
    <t>أنشطة الاتصالات السلكيه</t>
  </si>
  <si>
    <t>Wired telecommunications activities</t>
  </si>
  <si>
    <t>أنشطة الاتصالات اللاسلكية</t>
  </si>
  <si>
    <t>Wireless telecommunications activities</t>
  </si>
  <si>
    <t>أنشطة الاتصالات الساتليه</t>
  </si>
  <si>
    <t>Other telecommunications activities</t>
  </si>
  <si>
    <t>أنشطة الاتصالات الأخرى</t>
  </si>
  <si>
    <t>أنشطة برمجيات واستشارات الحاسب والانشطة ذات العلاقة</t>
  </si>
  <si>
    <t>Computer programming, consultancy and related activities</t>
  </si>
  <si>
    <t>يتبع/..</t>
  </si>
  <si>
    <t>أنشطة برمجيات الحاسب</t>
  </si>
  <si>
    <t>Computer programming activities</t>
  </si>
  <si>
    <t>أنشطة استشارات وتسهيلات إدارة الحاسب</t>
  </si>
  <si>
    <t>Computer consultancy and computer facilities management activities</t>
  </si>
  <si>
    <t>الأنشطة العقارية في الممتلكات المملوكة أو المؤجرة</t>
  </si>
  <si>
    <t>Real estate activities with own or leased property</t>
  </si>
  <si>
    <t>الأنشطة العقارية على أساس عقد أو نظير رسم</t>
  </si>
  <si>
    <t>Real estate activities on a fee or contract basis</t>
  </si>
  <si>
    <t>الأنشطة القانونية والمحاسبية</t>
  </si>
  <si>
    <t>Legal and accounting activities</t>
  </si>
  <si>
    <t>الأنشطة القانونية</t>
  </si>
  <si>
    <t>Legal activities</t>
  </si>
  <si>
    <t>الأنشطة المحاسبية ومسك الدفاتر والتدقيق والخبرة الأستشارية الضرائبية</t>
  </si>
  <si>
    <t>Accounting, bookkeeping and auditing activities; tax consultancy</t>
  </si>
  <si>
    <t>أنشطة المراكز الرئيسية والاستشارات الإدارية</t>
  </si>
  <si>
    <t>Activities of head offices; management consultancy activities</t>
  </si>
  <si>
    <t>أنشطة الاستشارات الادارية</t>
  </si>
  <si>
    <t>Management consultancy activities</t>
  </si>
  <si>
    <t>الأنشطة المعمارية والهندسية والاختبارات الفنية والتحليل الفني</t>
  </si>
  <si>
    <t>Architectural and engineering activities; technical testing and analysis</t>
  </si>
  <si>
    <t>الأنشطة المعمارية والهندسية وما يتصل بها من استشارات فنية</t>
  </si>
  <si>
    <t>Architectural and engineering activities and related technical consultancy</t>
  </si>
  <si>
    <t>الاختبارات والتحليل الفني</t>
  </si>
  <si>
    <t>Technical testing and analysis</t>
  </si>
  <si>
    <t>أنشطة التوظيف والإستخدام</t>
  </si>
  <si>
    <t>Employment activities</t>
  </si>
  <si>
    <t>أنشطة وكالات توظيف العمالة</t>
  </si>
  <si>
    <t>Activities of employment placement agencies</t>
  </si>
  <si>
    <t>أنشطة خدمات وكالات السفر ومنظمي الرحلات السياحية والحجز والأنشطة ذات العلاقة</t>
  </si>
  <si>
    <t>Travel agency, tour operator, reservation service and related activities</t>
  </si>
  <si>
    <t>أنشطة وكالات السفر</t>
  </si>
  <si>
    <t>Travel agency activities</t>
  </si>
  <si>
    <t>أنشطة التحقيق والأمن</t>
  </si>
  <si>
    <t>Security and investigation activities</t>
  </si>
  <si>
    <t>أنشطة الأمن الخاص</t>
  </si>
  <si>
    <t>Private security activities</t>
  </si>
  <si>
    <t>أنشطة خدمات المباني والمناظر الطبيعية</t>
  </si>
  <si>
    <t>Services to buildings and landscape activities</t>
  </si>
  <si>
    <t>النظافة العامة للمباني</t>
  </si>
  <si>
    <t>General cleaning of buildings</t>
  </si>
  <si>
    <t>أنشطة المكاتب الادارية والمكاتب المساندة والانشطة التجارية الأخرى</t>
  </si>
  <si>
    <t>Office administrative, office support and other business support activities</t>
  </si>
  <si>
    <t>أنشطة التعبئة والتغليف</t>
  </si>
  <si>
    <t>Packaging activities</t>
  </si>
  <si>
    <t>أنشطة آخرى لدعم الأعمال غير المصنفة في مكان آخر</t>
  </si>
  <si>
    <t>Other business support service activities n.e.c.</t>
  </si>
  <si>
    <t xml:space="preserve">التعليم الإبتدائي وما قبله </t>
  </si>
  <si>
    <t>Pre-primary and primary education</t>
  </si>
  <si>
    <t xml:space="preserve">التعليم  الثانوي العام </t>
  </si>
  <si>
    <t>General secondary education</t>
  </si>
  <si>
    <t>التعليم العالي</t>
  </si>
  <si>
    <t>Higher education</t>
  </si>
  <si>
    <t>التعليم التثقيفي</t>
  </si>
  <si>
    <t>Cultural education</t>
  </si>
  <si>
    <t>تابع/ جدول 1.4.15 النتائج الرئيسية لمسح الخدمات حسب النشاط الاقتصادي، 2020 (بالألف دينار)</t>
  </si>
  <si>
    <t>Contd/ Table 15.4.1 Main Results of the Services Survey by Economic Activity, 2020 (000JD)</t>
  </si>
  <si>
    <t>البحث العلمي والتطوير</t>
  </si>
  <si>
    <t>Scientific research and development</t>
  </si>
  <si>
    <t>البحث والتطوير في مجال العلوم الطبيعية والهندسة</t>
  </si>
  <si>
    <t>Research and experimental development on natural sciences and engineering</t>
  </si>
  <si>
    <t>البحث والتطوير في مجال العلوم الإجتماعية والإنسانية</t>
  </si>
  <si>
    <t>Research and experimental development on social sciences and humanities</t>
  </si>
  <si>
    <t>الإعلان وبحوث السوق</t>
  </si>
  <si>
    <t>Advertising and market research</t>
  </si>
  <si>
    <t>الإعلان</t>
  </si>
  <si>
    <t>Advertising</t>
  </si>
  <si>
    <t>بحوث السوق وإستطلاعات الرأي العام</t>
  </si>
  <si>
    <t>Market research and public opinion polling</t>
  </si>
  <si>
    <t>الأنشطة العلمية والتقنية والمهنية المتخصصة الأخرى</t>
  </si>
  <si>
    <t>Other professional, scientific and technical activities</t>
  </si>
  <si>
    <t>الأنشطة الفوتوغرافية</t>
  </si>
  <si>
    <t>Photographic activities</t>
  </si>
  <si>
    <t>الأنشطة البيطرية</t>
  </si>
  <si>
    <t>Veterinary activities</t>
  </si>
  <si>
    <t>الأنشطة الإيجارية والتأجير</t>
  </si>
  <si>
    <t>Rental and leasing activities</t>
  </si>
  <si>
    <t>أنشطة تأجير وإستئجار المركبات</t>
  </si>
  <si>
    <t>Renting and leasing of motor vehicles</t>
  </si>
  <si>
    <t>نشطة تأجير شرائط الفيديو والاسطوانات</t>
  </si>
  <si>
    <t>Renting of video tapes and disks</t>
  </si>
  <si>
    <t>أنشطة تأجير واستئجار السلع الشخصية و المنزلية الأخرى</t>
  </si>
  <si>
    <t>Renting and leasing of other personal and household goods</t>
  </si>
  <si>
    <t>أنشطة تأجير واستئجار الألآت والمعدات والبضائع المادية الأخرى</t>
  </si>
  <si>
    <t>Renting and leasing of other machinery, equipment and tangible goods</t>
  </si>
  <si>
    <t>تابع/ جدول 1.4.15 النتائج الرئيسية لمسح الخدمات حسب النشاط الاقتصادي،2020 (بالألف دينار)</t>
  </si>
  <si>
    <t>Contd/ Table 15.4.1 Main Results of the Services Survey by Economic Activity, 2020 (000 JD)</t>
  </si>
  <si>
    <t>أنشطة صحة الإنسان</t>
  </si>
  <si>
    <t>Human health activities</t>
  </si>
  <si>
    <t>أنشطة المستشفيات</t>
  </si>
  <si>
    <t>Hospital activities</t>
  </si>
  <si>
    <t>أنشطة العيادات الطبية وطب الأسنان</t>
  </si>
  <si>
    <t>Medical and dental practice activities</t>
  </si>
  <si>
    <t>أنشطة صحة الإنسان الأخرى</t>
  </si>
  <si>
    <t>Other human health activities</t>
  </si>
  <si>
    <t>أنشطة الإبداع والفنون والأنشطة الترفيهية</t>
  </si>
  <si>
    <t>Creative,arts and entertainment activities</t>
  </si>
  <si>
    <t>الأنشطه الإبداعية والفنون والأنشطة الترفيهية</t>
  </si>
  <si>
    <t>Creative,arts and entertaimment activities</t>
  </si>
  <si>
    <t>أنشطة المكتبات والمحفوظات والمتاحف والأنشطة الثقافية الأخرى</t>
  </si>
  <si>
    <t>Libraries, archives, museums and other cultural activities</t>
  </si>
  <si>
    <t>أنشطة حدائق النباتات والحيوانات وانشطه الحياة البرية</t>
  </si>
  <si>
    <t>Botanical and zoological gardens and nature reserves activities</t>
  </si>
  <si>
    <t>أنشطة الرياضة والترفيه والتسلية</t>
  </si>
  <si>
    <t>Sports activities and amusement and recreation activities</t>
  </si>
  <si>
    <t>تشغيل الانشطة الرياضية</t>
  </si>
  <si>
    <t>Operation of sports facilities</t>
  </si>
  <si>
    <t>أنشطة الترفيه والتسلية الاخرى التي لم تصنف في مكان آخر</t>
  </si>
  <si>
    <t>Other amusement and recreation activities n.e.c.</t>
  </si>
  <si>
    <t>إصلاح أجهزه الحاسب الآلي والسلع الشخصية والمنزلية</t>
  </si>
  <si>
    <t>Repair of computers and personal and household goods</t>
  </si>
  <si>
    <t>إصلاح الحاسبات الالكترونية والمعدات الملحقة بها</t>
  </si>
  <si>
    <t>Repair of computers and peripheral equipment</t>
  </si>
  <si>
    <t>إصلاح معدات الاتصال</t>
  </si>
  <si>
    <t>Repair of communication equipment</t>
  </si>
  <si>
    <t>إصلاح الالكترونيات الأستهلاكية</t>
  </si>
  <si>
    <t>Repair of consumer electronics</t>
  </si>
  <si>
    <t>إصلاح الأجهزة المنزلية ومعدات المنزل والحديقة</t>
  </si>
  <si>
    <t>Repair of household appliances and hom and gardan equipment</t>
  </si>
  <si>
    <t>إصلاح الأحذية والمنتجات الجلدية</t>
  </si>
  <si>
    <t>Repair of footwear and leather goods</t>
  </si>
  <si>
    <t>إصلاح السلع الشخصية والمنزلية الأخرى</t>
  </si>
  <si>
    <t>Repair of others personal and household goods</t>
  </si>
  <si>
    <t>أنشطة الخدمات الشخصية الأخرى</t>
  </si>
  <si>
    <t>Other personal service activities</t>
  </si>
  <si>
    <t>الغسل والتنظيف بالبخار لمنتجات المنسوجات والفراء</t>
  </si>
  <si>
    <t>Washing and (dry-) cleaning of textile and fur products</t>
  </si>
  <si>
    <t>خدمات الحلاقة ومعالجة التجميل الاخرى</t>
  </si>
  <si>
    <t>Hairdressing and other beauty treatment</t>
  </si>
  <si>
    <t>أنشطة الجنائز وما يتصل بها من أنشطة</t>
  </si>
  <si>
    <t>Funeral and related activities</t>
  </si>
  <si>
    <t>أنشطة الخدمات الشخصية الأخرى غير المصنفة في موضع آخر</t>
  </si>
  <si>
    <t>Other personal service activities n.e.c.</t>
  </si>
  <si>
    <t>أنشطة رعاية المقيمين</t>
  </si>
  <si>
    <t>Residential care activities</t>
  </si>
  <si>
    <t>أنشطة رعاية  المقيمين من ذوي الإعاقه الذهنية والأمراض العقلية والاعاقه الجسدية</t>
  </si>
  <si>
    <t>Residential care activities for mental retardation, mental health and substance abuse</t>
  </si>
  <si>
    <t>أنشطة العمل الاجتماعي بدون إقامة</t>
  </si>
  <si>
    <t>Social work activities without accommodation</t>
  </si>
  <si>
    <t>أنشطة العمل الاجتماعي بدون إقامة للمسنين والمعاقين</t>
  </si>
  <si>
    <t>Social work activities without accommodation for the elderly and disabled</t>
  </si>
  <si>
    <t>أنشطة العمل الاجتماعي  الاخرى دون إقامة</t>
  </si>
  <si>
    <t>Other social work activities without accommodation</t>
  </si>
  <si>
    <t>الأنشطة الرياضية</t>
  </si>
  <si>
    <t>Sports activities</t>
  </si>
  <si>
    <t>أنشطة الأندية الرياضية</t>
  </si>
  <si>
    <t>Activities of sports clubs</t>
  </si>
  <si>
    <t>أنشطة المنظمات ذات العضوية</t>
  </si>
  <si>
    <t>Activities of membership organizations</t>
  </si>
  <si>
    <t>أنشطة مؤسسات الاعمال وارباب العمل</t>
  </si>
  <si>
    <t>Activities of business and employers membership organizations</t>
  </si>
  <si>
    <t>أنشطة المنظمات المهنية ذات العضوية</t>
  </si>
  <si>
    <t>Activities of professional membership organizations</t>
  </si>
  <si>
    <t>أنشطة نقابات العمال</t>
  </si>
  <si>
    <t>Activities of trade unions</t>
  </si>
  <si>
    <t>أنشطة الهيئات الدينيه</t>
  </si>
  <si>
    <t>Activities of religious organization</t>
  </si>
  <si>
    <t>أنشطة المنظمات السياسية</t>
  </si>
  <si>
    <t>Activities of political organization</t>
  </si>
  <si>
    <t>أنشطة المنظمات ذات العضوية الأخرى التي لم تصنف فى موضع آخر</t>
  </si>
  <si>
    <t>Activities of other membership organizations n.e.c.</t>
  </si>
  <si>
    <t>أنشطة المنظمات والهيئات غير الإقليمية</t>
  </si>
  <si>
    <t>الإحصاءات العامة، /مسح الخدمات 2020</t>
  </si>
  <si>
    <t>Source: Department of statistic/ the Services Survey 2020</t>
  </si>
  <si>
    <r>
      <t>16</t>
    </r>
    <r>
      <rPr>
        <b/>
        <sz val="14"/>
        <color theme="1"/>
        <rFont val="Times New Roman"/>
        <family val="1"/>
      </rPr>
      <t>. Culture and Information</t>
    </r>
  </si>
  <si>
    <t>16. الثقافة والإعلام</t>
  </si>
  <si>
    <t>جدول 16. 1 عدد الواعظات والأئمة والخطباء والمساجد والمراكز الثقافية ودور القرآن،2016-2021</t>
  </si>
  <si>
    <t>Table 16. 1 Number of  Muslim Preachers, Imams, Friday Speakers, Mosques, Cultural Centers and Koran Houses, 2016-2021</t>
  </si>
  <si>
    <t>الواعظات</t>
  </si>
  <si>
    <t>Preachers (Female)</t>
  </si>
  <si>
    <t>جامعيات</t>
  </si>
  <si>
    <t xml:space="preserve"> Univ. Graduates</t>
  </si>
  <si>
    <t>غير جامعيات</t>
  </si>
  <si>
    <t xml:space="preserve"> Non- Graduates </t>
  </si>
  <si>
    <t>الأئمة</t>
  </si>
  <si>
    <t>Imams</t>
  </si>
  <si>
    <t>الخطباء (1)</t>
  </si>
  <si>
    <t>Friday Speakers (1)</t>
  </si>
  <si>
    <t>جامعيون</t>
  </si>
  <si>
    <t>غير جامعيين</t>
  </si>
  <si>
    <t xml:space="preserve"> Non- Graduates</t>
  </si>
  <si>
    <t>المساجد</t>
  </si>
  <si>
    <t>Mosques</t>
  </si>
  <si>
    <t>العاملة</t>
  </si>
  <si>
    <t>In Operating</t>
  </si>
  <si>
    <t>تحت الإنشاء</t>
  </si>
  <si>
    <t>Under Construction</t>
  </si>
  <si>
    <t>المراكز الثقافية</t>
  </si>
  <si>
    <t>Cultural Centers</t>
  </si>
  <si>
    <t>للذكور</t>
  </si>
  <si>
    <t>For Males</t>
  </si>
  <si>
    <t>للإناث</t>
  </si>
  <si>
    <t>For Females</t>
  </si>
  <si>
    <t>دور القرآن</t>
  </si>
  <si>
    <t>Koran Houses</t>
  </si>
  <si>
    <t>المصدر: وزارة الأوقاف والشؤون والمقدسات الإسلامية</t>
  </si>
  <si>
    <t xml:space="preserve">Source: The ministry of Awqaf and Islamic affairs </t>
  </si>
  <si>
    <t>(1) تشمل الخطباء من خارج أجهزة الوزارة</t>
  </si>
  <si>
    <t xml:space="preserve"> Includes the speakers from outside the ministry(1)</t>
  </si>
  <si>
    <t>جدول 16. 2 النشاطات الثقافية حسب نوع النشاط،2017–2021</t>
  </si>
  <si>
    <t>Table 16. 2 Cultural Activities  by Type of Activity, 2017–2021</t>
  </si>
  <si>
    <t>2020*</t>
  </si>
  <si>
    <t>المسرحيات</t>
  </si>
  <si>
    <t>Plays</t>
  </si>
  <si>
    <t>المعارض الفنية</t>
  </si>
  <si>
    <t>Art Exhibitions</t>
  </si>
  <si>
    <t>الحفلات الموسيقية</t>
  </si>
  <si>
    <t>Musical Concerts</t>
  </si>
  <si>
    <t>الأمسيات الشعرية</t>
  </si>
  <si>
    <t>Poetic Evenings</t>
  </si>
  <si>
    <t>الندوات</t>
  </si>
  <si>
    <t>Symposiums</t>
  </si>
  <si>
    <t>المحاضرات</t>
  </si>
  <si>
    <t>Lectures</t>
  </si>
  <si>
    <t>الأفلام</t>
  </si>
  <si>
    <t>Movies</t>
  </si>
  <si>
    <t>الإصدارات</t>
  </si>
  <si>
    <t>Issuances</t>
  </si>
  <si>
    <t>المهرجانات</t>
  </si>
  <si>
    <t>Festivals</t>
  </si>
  <si>
    <t>معارض كتب</t>
  </si>
  <si>
    <t>Bookshop Exhibitions</t>
  </si>
  <si>
    <t>مؤتمرات</t>
  </si>
  <si>
    <t>Conferences</t>
  </si>
  <si>
    <t>المصدر: وزارة الثقافة</t>
  </si>
  <si>
    <t>Source : Ministry of Culture</t>
  </si>
  <si>
    <t xml:space="preserve">  * There are differences in the numbers compared to previous years due to the Corona pandemic</t>
  </si>
  <si>
    <t>جدول 16. 3 أعداد الصحف والمجلات والدوريات،2021</t>
  </si>
  <si>
    <t>Table 16. 3 Number of Newspapers, Magazines and Periodicals, 2021</t>
  </si>
  <si>
    <t>النشرات</t>
  </si>
  <si>
    <t>يومية</t>
  </si>
  <si>
    <t>أسبوعية</t>
  </si>
  <si>
    <t>شهرية</t>
  </si>
  <si>
    <t>فصلية</t>
  </si>
  <si>
    <t>سنوية</t>
  </si>
  <si>
    <t>كل شهرين</t>
  </si>
  <si>
    <t>نصف سنوية</t>
  </si>
  <si>
    <t>نصف شهرية</t>
  </si>
  <si>
    <t>Publications</t>
  </si>
  <si>
    <t>Daily</t>
  </si>
  <si>
    <t>Weekly</t>
  </si>
  <si>
    <t>Monthly</t>
  </si>
  <si>
    <t>Seasonal</t>
  </si>
  <si>
    <t>Yearly</t>
  </si>
  <si>
    <t>Mid year</t>
  </si>
  <si>
    <t>Mid Monthly</t>
  </si>
  <si>
    <t>الصحف</t>
  </si>
  <si>
    <t>Newspapers</t>
  </si>
  <si>
    <t>صحف سياسية</t>
  </si>
  <si>
    <t>Political Newspapers</t>
  </si>
  <si>
    <t>صحف حزبية</t>
  </si>
  <si>
    <t>Parties Newspapers</t>
  </si>
  <si>
    <t>المجلات والدوريات</t>
  </si>
  <si>
    <t xml:space="preserve">Magazines &amp; Periodicals </t>
  </si>
  <si>
    <t>أطفال</t>
  </si>
  <si>
    <t> Children</t>
  </si>
  <si>
    <t>اقتصادية</t>
  </si>
  <si>
    <t>Economic</t>
  </si>
  <si>
    <t>عسكرية وشرطية</t>
  </si>
  <si>
    <t>Army &amp; Police</t>
  </si>
  <si>
    <t>الشباب والفنون</t>
  </si>
  <si>
    <t>Youths &amp; Arts</t>
  </si>
  <si>
    <t>ثقافية ومدرسية</t>
  </si>
  <si>
    <t>Cultural &amp; Educational</t>
  </si>
  <si>
    <t>دينية</t>
  </si>
  <si>
    <t>Religious</t>
  </si>
  <si>
    <t>علمية</t>
  </si>
  <si>
    <t>Scientific</t>
  </si>
  <si>
    <t>مالية</t>
  </si>
  <si>
    <t>Financial</t>
  </si>
  <si>
    <t>سياحية</t>
  </si>
  <si>
    <t>Tourist</t>
  </si>
  <si>
    <t>المصدر: دائرة المطبوعات والنشر</t>
  </si>
  <si>
    <t>Source: Department of Press and Publication</t>
  </si>
  <si>
    <t>جدول 16. 4 عدد المطابع ودور النشر والتوزيع ودور الدعاية والإعلان حسب المحافظة،2021</t>
  </si>
  <si>
    <t>المطابع</t>
  </si>
  <si>
    <t xml:space="preserve">Printing </t>
  </si>
  <si>
    <t>Presses</t>
  </si>
  <si>
    <t>دور النشر والتوزيع</t>
  </si>
  <si>
    <t>Publishing</t>
  </si>
  <si>
    <t>Agencies</t>
  </si>
  <si>
    <t>الدعاية والإعلان</t>
  </si>
  <si>
    <t>Advertise-</t>
  </si>
  <si>
    <t>ment</t>
  </si>
  <si>
    <t>مراكزالدراسات</t>
  </si>
  <si>
    <t>مراكز</t>
  </si>
  <si>
    <t>دور الترجمة</t>
  </si>
  <si>
    <t>والأبحاث</t>
  </si>
  <si>
    <t>قياس الراي العام</t>
  </si>
  <si>
    <t>&amp; Research</t>
  </si>
  <si>
    <t xml:space="preserve">Source: Department of Press and Publication  </t>
  </si>
  <si>
    <t xml:space="preserve">Every two </t>
  </si>
  <si>
    <t>months</t>
  </si>
  <si>
    <t>the role of</t>
  </si>
  <si>
    <t xml:space="preserve"> Translation</t>
  </si>
  <si>
    <t>research</t>
  </si>
  <si>
    <t xml:space="preserve"> Centers</t>
  </si>
  <si>
    <t>Measuring</t>
  </si>
  <si>
    <t>Opinion</t>
  </si>
  <si>
    <t xml:space="preserve">Table 16. 4 Number of  Printing Presses, Publishing Agencies, Advertisement  Agencies , </t>
  </si>
  <si>
    <t>Translation, Studies, Research Centers &amp; Public Opinion Measurement Centers by Governorate, 2021</t>
  </si>
  <si>
    <t>جدول 16. 5 عدد شركات الانتاج والتوزيع الفني ومحلات تداول المصنفات وشركات خدمات التكاليف المضافة و دور عرض السينما حسب المحافظة،2021</t>
  </si>
  <si>
    <t>Table 16. 5 Number of production and artistic distribution companies, works trading shops, cost-added services companies and cinemas by Governorate, 2021</t>
  </si>
  <si>
    <t xml:space="preserve">شركات الإنتاج والتوزيع الفني </t>
  </si>
  <si>
    <t>محلات تداول المصنفات</t>
  </si>
  <si>
    <t>Shops trading works</t>
  </si>
  <si>
    <t>شركات خدمات التكاليف المضافة</t>
  </si>
  <si>
    <t xml:space="preserve">دور عرض السينما </t>
  </si>
  <si>
    <t>Cinemas</t>
  </si>
  <si>
    <t>Production &amp;technical</t>
  </si>
  <si>
    <t xml:space="preserve"> distribution companies</t>
  </si>
  <si>
    <t>Added cost services</t>
  </si>
  <si>
    <t xml:space="preserve"> companies</t>
  </si>
  <si>
    <r>
      <t>17</t>
    </r>
    <r>
      <rPr>
        <b/>
        <sz val="14"/>
        <color theme="1"/>
        <rFont val="Times New Roman"/>
        <family val="1"/>
      </rPr>
      <t>. Security and Justice</t>
    </r>
  </si>
  <si>
    <t>17. الأمن والعدالة</t>
  </si>
  <si>
    <t>جدول 17. 1 القضايا المفصولة في المحاكم حسب نوع المحكمة،2017- 2021</t>
  </si>
  <si>
    <t>Table 17. 1 Decided Cases in Courts by Type of  Court, 2017-2021</t>
  </si>
  <si>
    <t>نوع المحكمة</t>
  </si>
  <si>
    <t>Type of Court</t>
  </si>
  <si>
    <t>المحاكم الشرعية</t>
  </si>
  <si>
    <t>Sharia Courts</t>
  </si>
  <si>
    <t>محاكم  الاستئناف الشرعية</t>
  </si>
  <si>
    <t>Sharia Courts of Appeal</t>
  </si>
  <si>
    <t>المحاكم الكنسية لكافة الطوائف</t>
  </si>
  <si>
    <t>Ecclesiastical Courts</t>
  </si>
  <si>
    <t>Land Settlement Courts</t>
  </si>
  <si>
    <t>محكمة أمانة عمان (1)</t>
  </si>
  <si>
    <t>Greater Amman Court (1)</t>
  </si>
  <si>
    <t>المصدر: المحاكم ذات العلاقة</t>
  </si>
  <si>
    <t>Source: Related Courts</t>
  </si>
  <si>
    <t>(1) هذه القضايا خاصة بأعمال ادعاء محكمة الأمانة</t>
  </si>
  <si>
    <t>(1) These Cases Pertaining to Amman Court Prosecution</t>
  </si>
  <si>
    <t>NA  ...</t>
  </si>
  <si>
    <t>جدول 17. 2 القضايا المفصولة في المحاكم الكنسية لكافة الطوائف حسب نوع القضية،2017- 2021</t>
  </si>
  <si>
    <t>Table 17. 2 Decided Cases in Ecclesiastical Courts  by Type of Case, 2017-2021</t>
  </si>
  <si>
    <t>نوع القضية</t>
  </si>
  <si>
    <t>Type of Case</t>
  </si>
  <si>
    <t>نـفـقـة</t>
  </si>
  <si>
    <t>Alimony</t>
  </si>
  <si>
    <t>إرث</t>
  </si>
  <si>
    <t>Inheritance</t>
  </si>
  <si>
    <t>طلاق</t>
  </si>
  <si>
    <t>Divorce</t>
  </si>
  <si>
    <t>المصدر: المحاكم الكنسية</t>
  </si>
  <si>
    <t>Source: Ecclesiastical Courts</t>
  </si>
  <si>
    <t>غير متوفر...</t>
  </si>
  <si>
    <t xml:space="preserve"> محاكم تسوية الأراضي</t>
  </si>
  <si>
    <t xml:space="preserve">جدول 17. 4 القضايا المفصولة في محكمة أمانة عمان الكبرى حسب نوع القضية، 2017- 2021 </t>
  </si>
  <si>
    <t>Table 17. 4 Decided Cases in Greater Amman Municipality Court by Type of Case, 2017-2021</t>
  </si>
  <si>
    <t>سير</t>
  </si>
  <si>
    <t>Traffic</t>
  </si>
  <si>
    <t>مدن</t>
  </si>
  <si>
    <t>Cities</t>
  </si>
  <si>
    <t>مخالفات الصحة المهنية</t>
  </si>
  <si>
    <t>Hygiene/Crafts Violation</t>
  </si>
  <si>
    <t>المصدر: محكمة أمانة عمان الكبرى</t>
  </si>
  <si>
    <t>Source: Greater Amman Municipality Court</t>
  </si>
  <si>
    <t>جدول 17. 5 الجرائم العامة حسب نوع الجريمة،2017-2021*</t>
  </si>
  <si>
    <t>Table 17. 5 General Crimes by Kind of Crime, 2017 -2021*</t>
  </si>
  <si>
    <t>نوع  الجريمة</t>
  </si>
  <si>
    <t>Kind of Crime</t>
  </si>
  <si>
    <t>الجرائم الجنائية</t>
  </si>
  <si>
    <t>Felony Crimes</t>
  </si>
  <si>
    <t xml:space="preserve">الشروع بالقتل </t>
  </si>
  <si>
    <t>Attempted Murder</t>
  </si>
  <si>
    <t xml:space="preserve">  القتل مع سبق الإصرار ( العمد)</t>
  </si>
  <si>
    <t xml:space="preserve">Premeditated Murder </t>
  </si>
  <si>
    <t>القتل القصد</t>
  </si>
  <si>
    <t>Murder</t>
  </si>
  <si>
    <t>الضرب المفضي إلى الموت</t>
  </si>
  <si>
    <t>Beating Leading to Death</t>
  </si>
  <si>
    <t>الإيذاء البليغ</t>
  </si>
  <si>
    <t>Aggravated Assault</t>
  </si>
  <si>
    <t>الاغتصاب</t>
  </si>
  <si>
    <t>Rape</t>
  </si>
  <si>
    <t>هتك العرض</t>
  </si>
  <si>
    <t>Sexual Abuse</t>
  </si>
  <si>
    <t>الخطف</t>
  </si>
  <si>
    <t>Kidnapping</t>
  </si>
  <si>
    <t>تزييف النقد</t>
  </si>
  <si>
    <t>Currency Counterfeit</t>
  </si>
  <si>
    <t>التزوير الجنائي</t>
  </si>
  <si>
    <t>Forgery</t>
  </si>
  <si>
    <t>السرقة الجنائية</t>
  </si>
  <si>
    <t>Criminal Theft</t>
  </si>
  <si>
    <t>الإجهاض</t>
  </si>
  <si>
    <t>Abortion</t>
  </si>
  <si>
    <t>الاتفاق الجنائي</t>
  </si>
  <si>
    <t>Criminal Conspiracy</t>
  </si>
  <si>
    <t>الرشوة</t>
  </si>
  <si>
    <t>Bribery</t>
  </si>
  <si>
    <t>الاختلاس</t>
  </si>
  <si>
    <t>Embezzlement</t>
  </si>
  <si>
    <t>الجرائم الجنحوية</t>
  </si>
  <si>
    <t>Misdemeanor Crimes</t>
  </si>
  <si>
    <t>القتل من غير قصد ( القتل الخطأ )</t>
  </si>
  <si>
    <t>Manslaughter</t>
  </si>
  <si>
    <t>السرقة الجنحوية</t>
  </si>
  <si>
    <t>Misdemeanor Theft</t>
  </si>
  <si>
    <t>الشروع بالسرقة</t>
  </si>
  <si>
    <t>Attempted Theft</t>
  </si>
  <si>
    <t xml:space="preserve">الاحتيال </t>
  </si>
  <si>
    <t>Fraud</t>
  </si>
  <si>
    <t>سرقة السيارات</t>
  </si>
  <si>
    <t>Car Theft / Auto Theft</t>
  </si>
  <si>
    <t>جرائم البغاء</t>
  </si>
  <si>
    <t>Prostitution</t>
  </si>
  <si>
    <t>استثمار الوظيفة</t>
  </si>
  <si>
    <t>Jobbery</t>
  </si>
  <si>
    <t>المقاومة والاعتداء على الموظفين</t>
  </si>
  <si>
    <t>Resisting and Assaulting Public Employees</t>
  </si>
  <si>
    <t xml:space="preserve">الانتحار </t>
  </si>
  <si>
    <t>Suicide</t>
  </si>
  <si>
    <t>الزنا</t>
  </si>
  <si>
    <t>Adultery</t>
  </si>
  <si>
    <t>المقامرة</t>
  </si>
  <si>
    <t>Gambling</t>
  </si>
  <si>
    <t>مخالفة قانون الآثار</t>
  </si>
  <si>
    <t xml:space="preserve">Violating The Law of Archaeology </t>
  </si>
  <si>
    <t>إطلاق العيارات النارية</t>
  </si>
  <si>
    <t>Firing Gunshots</t>
  </si>
  <si>
    <t xml:space="preserve">Source: Public Security Directorate      </t>
  </si>
  <si>
    <t>*  تم فصل جرائم المخدارات عن الجرائم العامة  حسب ما ورد من  المصدر</t>
  </si>
  <si>
    <t xml:space="preserve">جدول 17.  6جرائم المخدرات حسب نوع الجريمة،2017- 2021 </t>
  </si>
  <si>
    <t>الاتجار بالمخدرات</t>
  </si>
  <si>
    <t>Drug Trafficking</t>
  </si>
  <si>
    <t>تعاطي المواد المخدرة</t>
  </si>
  <si>
    <t>Drug Use</t>
  </si>
  <si>
    <t>حيازة المواد المخدرة</t>
  </si>
  <si>
    <t>Drug Possession</t>
  </si>
  <si>
    <t>Table 17. 6 Drug Crimes by Kind of Crime, 2017-2021</t>
  </si>
  <si>
    <t xml:space="preserve">    </t>
  </si>
  <si>
    <t xml:space="preserve">    </t>
  </si>
  <si>
    <t xml:space="preserve">جدول 17.  7الجرائم العامة حسب مناطق وقوعها،2021 </t>
  </si>
  <si>
    <t>Table 17. 7 General Crimes by Location of Occurrence, 2021</t>
  </si>
  <si>
    <t xml:space="preserve">مديرية الشرطة </t>
  </si>
  <si>
    <t xml:space="preserve"> مجموع الجرائم</t>
  </si>
  <si>
    <t xml:space="preserve"> الجرائم الجنائية</t>
  </si>
  <si>
    <t xml:space="preserve"> الجرائم الجنحوية</t>
  </si>
  <si>
    <t>Police Directorate</t>
  </si>
  <si>
    <t>Total Crimes</t>
  </si>
  <si>
    <t>Crimes</t>
  </si>
  <si>
    <t>Felonies</t>
  </si>
  <si>
    <t>العدد .No</t>
  </si>
  <si>
    <t>العدد  .No</t>
  </si>
  <si>
    <t>وسط عمان</t>
  </si>
  <si>
    <t>Middle Amman</t>
  </si>
  <si>
    <t>جنوب عمان</t>
  </si>
  <si>
    <t>South Amman</t>
  </si>
  <si>
    <t>شمال عمان</t>
  </si>
  <si>
    <t>North Amman</t>
  </si>
  <si>
    <t>East Amman</t>
  </si>
  <si>
    <t>Al-Russaifa</t>
  </si>
  <si>
    <t>غرب البلقاء</t>
  </si>
  <si>
    <t>West Balqa</t>
  </si>
  <si>
    <t>غرب اربد</t>
  </si>
  <si>
    <t>West Irbid</t>
  </si>
  <si>
    <t>Al Ramtha</t>
  </si>
  <si>
    <t>Maan</t>
  </si>
  <si>
    <t>غرب معان</t>
  </si>
  <si>
    <t>West Maan</t>
  </si>
  <si>
    <t>North Bedouin</t>
  </si>
  <si>
    <t>البادية الوسطى</t>
  </si>
  <si>
    <t>Middle Bedouin</t>
  </si>
  <si>
    <t>South Bedouin</t>
  </si>
  <si>
    <t xml:space="preserve">Source: Public Security Directorate        </t>
  </si>
  <si>
    <t xml:space="preserve">جدول 17.  8جرائم المخدرات حسب مناطق وقوعها،2021 </t>
  </si>
  <si>
    <t>Table 17. 8 Drug Crimes by Location of Occurrence, 2021</t>
  </si>
  <si>
    <t xml:space="preserve">العدد </t>
  </si>
  <si>
    <t xml:space="preserve">%نسبة المكتشف </t>
  </si>
  <si>
    <t>.No</t>
  </si>
  <si>
    <t>% Ratio Discoverer</t>
  </si>
  <si>
    <t>جدول 17. 9 إحصاءات الدفاع المدني،2017- 2021</t>
  </si>
  <si>
    <t>Table 17. 9 Civil Defense Statistics, 2017-2021</t>
  </si>
  <si>
    <t>إطفاء</t>
  </si>
  <si>
    <t xml:space="preserve">   Fire Fighting</t>
  </si>
  <si>
    <t xml:space="preserve"> العدد     </t>
  </si>
  <si>
    <t xml:space="preserve">         Number</t>
  </si>
  <si>
    <t>الإصابات</t>
  </si>
  <si>
    <t xml:space="preserve">         Injuries</t>
  </si>
  <si>
    <t>الوفيات</t>
  </si>
  <si>
    <t xml:space="preserve">         Deaths</t>
  </si>
  <si>
    <t>إسعاف</t>
  </si>
  <si>
    <t xml:space="preserve">   First Aid</t>
  </si>
  <si>
    <t xml:space="preserve"> العدد</t>
  </si>
  <si>
    <t>إنقاذ</t>
  </si>
  <si>
    <t xml:space="preserve">   Rescue</t>
  </si>
  <si>
    <t xml:space="preserve">الوفيات  </t>
  </si>
  <si>
    <t>المصدر: مديرية الدفاع المدني</t>
  </si>
  <si>
    <t>Source: Civil Defense Directorate</t>
  </si>
  <si>
    <t>جدول17. 10 إحصاءات الدفاع المدني حسب الشهر،2021</t>
  </si>
  <si>
    <t>Table17. 10 Civil Defense Statistics by Month, 2021</t>
  </si>
  <si>
    <t>الإطفاء      Fire Fighting</t>
  </si>
  <si>
    <t>الإسعاف              First Aid</t>
  </si>
  <si>
    <t>الإنقاذ         Rescue</t>
  </si>
  <si>
    <t>Number</t>
  </si>
  <si>
    <t>Injuries</t>
  </si>
  <si>
    <t>18. الضمان الاجتماعي</t>
  </si>
  <si>
    <t>جدول 18. 1 العاملون المؤمن عليهم اجتماعياً حسب الجنسية،2017- 2021</t>
  </si>
  <si>
    <t>Table 18. 1 Socially Insured Employees by Nationality, 2017-2021</t>
  </si>
  <si>
    <t>الجـنسيـة</t>
  </si>
  <si>
    <t>عدد العاملين المؤمن عليهم           No. of  Insured Employees</t>
  </si>
  <si>
    <t>جدول 18. 2 العاملون المؤمن عليهم اجتماعياً حسب النشاط الاقتصادي،2017- 2021</t>
  </si>
  <si>
    <t>Table 18. 2 Socially Insured Employees by Economic Activity, 2017-2021</t>
  </si>
  <si>
    <t>النشاط الإقتصادي</t>
  </si>
  <si>
    <t>زراعة</t>
  </si>
  <si>
    <t>صـناعة</t>
  </si>
  <si>
    <t>تـجارة</t>
  </si>
  <si>
    <t>Commerce</t>
  </si>
  <si>
    <t>إنـشاءات</t>
  </si>
  <si>
    <t>Constructions</t>
  </si>
  <si>
    <t>نـقـل</t>
  </si>
  <si>
    <t>مالية ومصرفية</t>
  </si>
  <si>
    <t>Finance &amp; Banking</t>
  </si>
  <si>
    <t>سياحة</t>
  </si>
  <si>
    <t>Tourism</t>
  </si>
  <si>
    <t>غير مرمز (منشأة الخضوع  الإختياري)</t>
  </si>
  <si>
    <t>Not Coded(Voluntary submission facility)</t>
  </si>
  <si>
    <t xml:space="preserve">عدد العاملين المؤمن عليهم         No. of Insured Employees             </t>
  </si>
  <si>
    <t>جدول 18. 3 العاملون المؤمن عليهم اجتماعياً حسب الجنسية والجنس ومجموع الأجور ومتوسط الأجر الشهري (بالدينار) والنشاط الاقتصادي،2021</t>
  </si>
  <si>
    <t>Table 18. 3 Socially Insured Employees by Nationality, Sex, Total Wages, Monthly Average Wage (JD) and Economic Activity, 2021</t>
  </si>
  <si>
    <t>أردنيون                       Jordanians</t>
  </si>
  <si>
    <t>غير أردنيين         Non-Jordanians</t>
  </si>
  <si>
    <t>النشاط الإقتصادي والجنس</t>
  </si>
  <si>
    <t>Economic Activity &amp; Sex</t>
  </si>
  <si>
    <t>مجموع الأجور</t>
  </si>
  <si>
    <t xml:space="preserve">Total Wages </t>
  </si>
  <si>
    <t>Monthly Average</t>
  </si>
  <si>
    <t>Wage</t>
  </si>
  <si>
    <t>الزراعة والصيد والحراجة</t>
  </si>
  <si>
    <t>Agriculture,Forestry&amp;Fishing</t>
  </si>
  <si>
    <t>Mining &amp;Quarrying</t>
  </si>
  <si>
    <t>الصناعات  التحويلية</t>
  </si>
  <si>
    <t>امدادات الكهرباء والغاز والماء</t>
  </si>
  <si>
    <t>Electricity,Gas,Stem</t>
  </si>
  <si>
    <t>الإنشاءات</t>
  </si>
  <si>
    <t>تجارة الجملة والتجزئة</t>
  </si>
  <si>
    <t>Wholesale &amp;Retail Trade</t>
  </si>
  <si>
    <t>السياحة</t>
  </si>
  <si>
    <t>النقل والتخزين والاتصالات</t>
  </si>
  <si>
    <t>Transportation,Storge&amp; Com-munication</t>
  </si>
  <si>
    <t>الوساطة المالية</t>
  </si>
  <si>
    <t>Financial &amp;Insurance</t>
  </si>
  <si>
    <t xml:space="preserve">…يتبع </t>
  </si>
  <si>
    <t>تابع/ جدول 18. 3 العاملون المؤمن عليهم اجتماعياً حسب الجنسية والجنس ومجموع الأجور ومتوسط الأجر الشهري   (بالدينار) والنشاط الاقتصادي،2021</t>
  </si>
  <si>
    <t>Contd/.Table 18.3  Socially Insured Employees by Nationality, Sex, Total Wages, Monthly Average Wage (JD) and Economic Activity, 2021</t>
  </si>
  <si>
    <t>غير أردنيين               Non-Jordanians</t>
  </si>
  <si>
    <t>الأنشطة العقارية والإيجارية</t>
  </si>
  <si>
    <t>Real Estate Activities</t>
  </si>
  <si>
    <t>الإدارة العامة والدفاع والضمان الاجتماعي</t>
  </si>
  <si>
    <t>Public Administration defence&amp;Socials Security</t>
  </si>
  <si>
    <t>الصحة والعمل الاجتماعي</t>
  </si>
  <si>
    <t>Health &amp;Social Work</t>
  </si>
  <si>
    <t>أنشطة الخدمة المجتمعية</t>
  </si>
  <si>
    <t>Social Services Activities</t>
  </si>
  <si>
    <t>المنظمات والهيئات غير الإقليمية</t>
  </si>
  <si>
    <t>Activitie of Extraterritoril Org</t>
  </si>
  <si>
    <t>الأسر الخاصة التي تعين أفراداً لأداء الأعمال المنزلية</t>
  </si>
  <si>
    <t>Activities of Households as Employers of Domestic Personnel</t>
  </si>
  <si>
    <t>وفاة خارج الخدمة</t>
  </si>
  <si>
    <t>Out of service death</t>
  </si>
  <si>
    <t xml:space="preserve"> المنتسيبين اختياريا</t>
  </si>
  <si>
    <t>Optional affiliation</t>
  </si>
  <si>
    <t>جدول 18. 4 العاملون المؤمن عليهم اجتماعياً حسب فئة العمر والجنسية والجنس،2021</t>
  </si>
  <si>
    <t>Table 18.4 Socially Insured Employees by Age Group, Nationality and Sex, 2021</t>
  </si>
  <si>
    <t>أقل من 21</t>
  </si>
  <si>
    <t>Less than 21</t>
  </si>
  <si>
    <t>30-26</t>
  </si>
  <si>
    <t>35-31</t>
  </si>
  <si>
    <t>40-36</t>
  </si>
  <si>
    <t>45-41</t>
  </si>
  <si>
    <t>50-46</t>
  </si>
  <si>
    <t>55-51</t>
  </si>
  <si>
    <t>56-60</t>
  </si>
  <si>
    <t>60-56</t>
  </si>
  <si>
    <t>61+</t>
  </si>
  <si>
    <t>جدول 18. 5 المنشآت المشتركة في الضمان الاجتماعي حسب نوع النشاط الاقتصادي،2017- 2021</t>
  </si>
  <si>
    <t>عدد المنشآت              No. of  Establishments</t>
  </si>
  <si>
    <t xml:space="preserve">    Economic Activity</t>
  </si>
  <si>
    <t>صناعة</t>
  </si>
  <si>
    <t>تجارة</t>
  </si>
  <si>
    <t>إنشاءات</t>
  </si>
  <si>
    <t>نقل</t>
  </si>
  <si>
    <t>Finance&amp;Banking</t>
  </si>
  <si>
    <t>غير مرمز (منشأة الخضوع الإختياري)</t>
  </si>
  <si>
    <t>منشأة تأمين وفاة خارج الخدمة</t>
  </si>
  <si>
    <t>Out of service death insurance facility</t>
  </si>
  <si>
    <t>Table 18. 5 Establishments Engaged in Social Security by Type of Economic Activity,2017-2021</t>
  </si>
  <si>
    <t>...غير متوفر</t>
  </si>
  <si>
    <t>جدول 18. 6 المنشآت المشتركة في الضمان الاجتماعي حسب المحافظة،2017- 2021</t>
  </si>
  <si>
    <t>Table 18.6  Establishments Engaged in Social Security by Governorate, 2017 -2021</t>
  </si>
  <si>
    <t>عدد المنشآت              No. of Establishments</t>
  </si>
  <si>
    <t>الكرك والطفيلة</t>
  </si>
  <si>
    <t>Karak &amp; Tafiela</t>
  </si>
  <si>
    <t>معان والعقبة</t>
  </si>
  <si>
    <t>Ma'an &amp; Aqaba</t>
  </si>
  <si>
    <t xml:space="preserve">منشأة الخضوع الاختياري </t>
  </si>
  <si>
    <t>Voluntary submission facility</t>
  </si>
  <si>
    <t>Source: Social Security Corporatin</t>
  </si>
  <si>
    <t>جدول 18. 7 المنشآت المشتركة في الضمان الاجتماعي حسب جنسية المنشأة،2017- 2021</t>
  </si>
  <si>
    <t>جنسية المنشأة</t>
  </si>
  <si>
    <t>عدد المنشآت                    No. of Establishments</t>
  </si>
  <si>
    <t>عربية</t>
  </si>
  <si>
    <t>Arab</t>
  </si>
  <si>
    <t>Non-Arab</t>
  </si>
  <si>
    <t>Nationality of Establishment</t>
  </si>
  <si>
    <t>Table 18.7  Establishments Engaged in Social Security by Nationality of Establishment,2017-2021</t>
  </si>
  <si>
    <t>19.1Societies</t>
  </si>
  <si>
    <t>19.2 Syndicates</t>
  </si>
  <si>
    <t>19. الجمعيات والنقابات</t>
  </si>
  <si>
    <t>جدول 1.19. 1 الجمعيات التعاونية وعدد أعضائها ورأس المال الأسهمي والاحتياطي،2007- 2021</t>
  </si>
  <si>
    <t>Table 19.1.1 Number of Cooperatives,  Number of  Members, Share and Reserve Capitals, 2007-2021</t>
  </si>
  <si>
    <t>عـدد الجمعيات</t>
  </si>
  <si>
    <t>عدد الأعضاء</t>
  </si>
  <si>
    <t>رأس المال الأسهمي</t>
  </si>
  <si>
    <t>رأس المال الاحتياطي</t>
  </si>
  <si>
    <t>المكتتب به (ألف دينار)</t>
  </si>
  <si>
    <t>(ألف دينار)</t>
  </si>
  <si>
    <t>Cooperatives</t>
  </si>
  <si>
    <t xml:space="preserve">Members </t>
  </si>
  <si>
    <t>Share Capital</t>
  </si>
  <si>
    <t>Reserve Capital</t>
  </si>
  <si>
    <t>المصدر: المؤسسة التعاونية</t>
  </si>
  <si>
    <t>Source: Cooperative Organization</t>
  </si>
  <si>
    <t>الأقليم</t>
  </si>
  <si>
    <t>التنمية الاجتماعية</t>
  </si>
  <si>
    <t>الداخلية</t>
  </si>
  <si>
    <t>الثقافة</t>
  </si>
  <si>
    <t>البيئة</t>
  </si>
  <si>
    <t>السياحة والاثار</t>
  </si>
  <si>
    <t>الزراعة</t>
  </si>
  <si>
    <t>الصناعة والتجارة</t>
  </si>
  <si>
    <t>وزارات اخرى*</t>
  </si>
  <si>
    <t>جدول 1.19. 2 عدد الجمعيات الخيرية حسب الوزارة المختصة والمحافظة،2021</t>
  </si>
  <si>
    <t>Table 19.1.2 Number of Charitable Societies by Special Ministries &amp; Governorate, 2021</t>
  </si>
  <si>
    <t xml:space="preserve">* IncludesThe Ministry of Justice, Ministry of Planning, </t>
  </si>
  <si>
    <t>Ministry of Water Irrigation,  Digital Economy and Entrepreneurship</t>
  </si>
  <si>
    <t>Source:-Ininistry Of Social Development</t>
  </si>
  <si>
    <t xml:space="preserve"> * تشمل  وزارة العدل، وزارة التخطيط، </t>
  </si>
  <si>
    <t>وزارة المياة والري، الاقتصاد الرقمي والريادة</t>
  </si>
  <si>
    <t xml:space="preserve">المصدر :- وزارة التنمية الاجتماعية                                                                                                     </t>
  </si>
  <si>
    <t xml:space="preserve">الشؤون السياسية </t>
  </si>
  <si>
    <t>والبرلمانية</t>
  </si>
  <si>
    <t xml:space="preserve">الاوقاف والشؤون  </t>
  </si>
  <si>
    <t xml:space="preserve">والمقدسات </t>
  </si>
  <si>
    <t>والاسلامية</t>
  </si>
  <si>
    <t xml:space="preserve">جدول 2.19. 1 المهندسون المسجّلون في نقابة المهندسين الأردنيين حسب المحافظة والجنسية،2021(تراكمي)  </t>
  </si>
  <si>
    <t>Table 19.2. 1 Engineers Registered at the Jordanian Engineers Syndicate by Governorate and Nationality, 2021</t>
  </si>
  <si>
    <t>المحافظــة</t>
  </si>
  <si>
    <t>الجـنـسـية</t>
  </si>
  <si>
    <t xml:space="preserve">    Nationality</t>
  </si>
  <si>
    <t xml:space="preserve">% </t>
  </si>
  <si>
    <t xml:space="preserve">المصدر: نقابة المهندسين الأردنيين  </t>
  </si>
  <si>
    <t xml:space="preserve"> Source: Jordanian Engineers Syndicate </t>
  </si>
  <si>
    <t xml:space="preserve">جدول 2.19. 2 المهندسون المسجّلون في نقابة المهندسين الأردنيين حسب التخصص والجنس والجنسية،2021(تراكمي)  </t>
  </si>
  <si>
    <t>Table 19.2. 2 Engineers Registered at the Jordanian Engineers Syndicate by Specialization, Sex and Nationality, 2021</t>
  </si>
  <si>
    <t>Specialization</t>
  </si>
  <si>
    <t>التخصص</t>
  </si>
  <si>
    <t>أجانب</t>
  </si>
  <si>
    <t>عرب</t>
  </si>
  <si>
    <t>أجنبية</t>
  </si>
  <si>
    <t>أجنبي</t>
  </si>
  <si>
    <t>عربي</t>
  </si>
  <si>
    <t>Foreigns</t>
  </si>
  <si>
    <t>Arabs</t>
  </si>
  <si>
    <t>Foreign</t>
  </si>
  <si>
    <t>Civil</t>
  </si>
  <si>
    <t>مدني</t>
  </si>
  <si>
    <t>Architecture</t>
  </si>
  <si>
    <t>عمارة</t>
  </si>
  <si>
    <t>Mechanical</t>
  </si>
  <si>
    <t>ميكانيك</t>
  </si>
  <si>
    <t>Electricity</t>
  </si>
  <si>
    <t>كهرباء</t>
  </si>
  <si>
    <t>Mining</t>
  </si>
  <si>
    <t>تعدين</t>
  </si>
  <si>
    <t>Chemistry</t>
  </si>
  <si>
    <t>كيمياء</t>
  </si>
  <si>
    <t>Source: Jordanian Engineers Syndicate</t>
  </si>
  <si>
    <t>المصدر نقابة المهندسين الأردنيين</t>
  </si>
  <si>
    <t>جدول 2.19. 3 المهندسون الزراعيون المسجّلون في نقابة المهندسين الزراعيين حسب التخصص،2017-2021*</t>
  </si>
  <si>
    <t>الوقاية النباتية</t>
  </si>
  <si>
    <t>Plants Protection</t>
  </si>
  <si>
    <t>الإنتاج النباتي</t>
  </si>
  <si>
    <t>Plants  Production</t>
  </si>
  <si>
    <t>الاقتصاد الزراعي</t>
  </si>
  <si>
    <t xml:space="preserve">Agricultural Economics  </t>
  </si>
  <si>
    <t>الإنتاج الحيواني</t>
  </si>
  <si>
    <t>Animal Production</t>
  </si>
  <si>
    <t>الموارد المائيةوالبيئة</t>
  </si>
  <si>
    <t>Environment &amp;  Irrigation</t>
  </si>
  <si>
    <t>التغذية والصناعات</t>
  </si>
  <si>
    <t>Nutrition and Industries</t>
  </si>
  <si>
    <t>المصدر: نقابة المهندسين الزراعيين</t>
  </si>
  <si>
    <t>* تشمل أعداد المهندسين الزراعين ويستشنى منهم المتقاعدون</t>
  </si>
  <si>
    <t xml:space="preserve"> والمفصولين من سجلات النقابة     </t>
  </si>
  <si>
    <t>Source: Agricultural Engineers Syndicate</t>
  </si>
  <si>
    <t xml:space="preserve">*Include the preparation of Agricultural Engineers Excludes of them retired </t>
  </si>
  <si>
    <t>and separated from the union record</t>
  </si>
  <si>
    <t xml:space="preserve">               جدول 2.19. 4 المهندسون الزراعيون المسجّلون في نقابة المهندسين الزراعيين حسب التخصص والجنس،2021</t>
  </si>
  <si>
    <t>Table 19.2. 4 Agricultural Engineers Registered at the Agricultural Engineers Syndicate by Specialization and Sex, 2021</t>
  </si>
  <si>
    <t>Soil and  Irrigation</t>
  </si>
  <si>
    <t>Source: Agricultural  Engineers  Syndicate</t>
  </si>
  <si>
    <t>Table 19.2. 3 Agricultural Engineers Registered at the Agricultural Engineers Syndicate by Specialization,2017-2021*</t>
  </si>
  <si>
    <t>جدول 2.19. 5 الأطباء المسجّلون في نقابة الأطباء حسب الاختصاص والجنس ونوع القطاع،2021</t>
  </si>
  <si>
    <t>Table 19.2. 5 Physicians Registered at the Physicians Syndicate by Specialization, Sex and Kind of Sector, 2021</t>
  </si>
  <si>
    <t>الاختصاص</t>
  </si>
  <si>
    <t>القطاع العام</t>
  </si>
  <si>
    <t>القطاع الخاص</t>
  </si>
  <si>
    <t>Private Sector</t>
  </si>
  <si>
    <t>General Practitioner</t>
  </si>
  <si>
    <t>جراحة عامة</t>
  </si>
  <si>
    <t>Surgeon</t>
  </si>
  <si>
    <t>Internist</t>
  </si>
  <si>
    <t>نسائية وتوليد</t>
  </si>
  <si>
    <t>Gynecologist and Obst.</t>
  </si>
  <si>
    <t>Pediatrics</t>
  </si>
  <si>
    <t>العيون</t>
  </si>
  <si>
    <t>Ophthalmologist</t>
  </si>
  <si>
    <t>العظام</t>
  </si>
  <si>
    <t>Orthopedic Surg.</t>
  </si>
  <si>
    <t>E.N.T.Surg.</t>
  </si>
  <si>
    <t>جراحةأعصاب</t>
  </si>
  <si>
    <t>Neurosurgery</t>
  </si>
  <si>
    <t>جراحة قلب</t>
  </si>
  <si>
    <t>Cardiothoracic</t>
  </si>
  <si>
    <t>التجميل</t>
  </si>
  <si>
    <t>Plastic Surgeon</t>
  </si>
  <si>
    <t>النفسية</t>
  </si>
  <si>
    <t>Psychiatry</t>
  </si>
  <si>
    <t>جلدية وتناسلية</t>
  </si>
  <si>
    <t>Dermatologist Venereal</t>
  </si>
  <si>
    <t>مرض الأعصاب</t>
  </si>
  <si>
    <t>Neurology/ Nervous</t>
  </si>
  <si>
    <t>صدرية</t>
  </si>
  <si>
    <t>Pumologist</t>
  </si>
  <si>
    <t>جهاز هضمي</t>
  </si>
  <si>
    <t>G.I.T. Specialist</t>
  </si>
  <si>
    <t>أشعة تشخيصية</t>
  </si>
  <si>
    <t>Diagnostic Radiology</t>
  </si>
  <si>
    <t>تخدير وإنعاش</t>
  </si>
  <si>
    <t>Anesthetic</t>
  </si>
  <si>
    <t>طب طبيعي</t>
  </si>
  <si>
    <t>Physiotherapist</t>
  </si>
  <si>
    <t>طب شرعي</t>
  </si>
  <si>
    <t>Forensic</t>
  </si>
  <si>
    <t>طب أسرة</t>
  </si>
  <si>
    <t xml:space="preserve">Family </t>
  </si>
  <si>
    <t xml:space="preserve">المسالك البولية </t>
  </si>
  <si>
    <t>Urologist</t>
  </si>
  <si>
    <t>أمراض القلب</t>
  </si>
  <si>
    <t>Cardiology</t>
  </si>
  <si>
    <t>مختبرات</t>
  </si>
  <si>
    <t>Laboratory</t>
  </si>
  <si>
    <t>المصدر: نقابة الأطباء الأردنيين</t>
  </si>
  <si>
    <t>Source: Jordanian Medical Syndicate</t>
  </si>
  <si>
    <t xml:space="preserve">جدول 2.19. 6 المحامون الأساتذة المسجّلون في نقابة المحامين الأردنيين حسب المحافظة والجنس،2017-  2021 </t>
  </si>
  <si>
    <t>المصدر: نقابة المحامين الأردنيين</t>
  </si>
  <si>
    <t xml:space="preserve"> Source: Jordanian Bar Syndicate                                          </t>
  </si>
  <si>
    <t>Table 19.26 Senior Advocates Registered at the Jordanian Bar Syndicate by Governorate and Sex, 2017-2021</t>
  </si>
  <si>
    <t>يشتمل هذا الفصل على بيانات إحصائية متعلقة بخصائص شركات التأمين، كذلك بيانات حول البنوك ومؤسسات الوساطة النقدية العامة في المملكة.</t>
  </si>
  <si>
    <t xml:space="preserve"> عدد البنوك والمؤسسات النقدية العاملة في المملكة 30:2020</t>
  </si>
  <si>
    <t>جدول 20. 1 البنوك ومؤسسات الوساطة النقدية العاملة في المملكة،2016- 2020 (بالألف دينار)</t>
  </si>
  <si>
    <t>Table 20. 1 Banks and Monetary Intermediation Establishments Operating in the Kingdom,  2016 -2020 (Values in 000 JD)</t>
  </si>
  <si>
    <t xml:space="preserve">البند </t>
  </si>
  <si>
    <t>Item</t>
  </si>
  <si>
    <t>عدد البنوك والمؤسسات النقدية</t>
  </si>
  <si>
    <t>Number of Banks and Monetary Establishments.</t>
  </si>
  <si>
    <t>عدد العاملين*</t>
  </si>
  <si>
    <t>Number of Employees *</t>
  </si>
  <si>
    <t>مجمل الإنتاج القائم</t>
  </si>
  <si>
    <t>Total Gross Output</t>
  </si>
  <si>
    <t>الإنتاج من النشاط الرئيسي</t>
  </si>
  <si>
    <t>Gross Output from Main Activity</t>
  </si>
  <si>
    <t>الإنتاج من النشاط الثانوي</t>
  </si>
  <si>
    <t>Gross Output from Secondary Activity</t>
  </si>
  <si>
    <t>الاستهلاك الوسيط</t>
  </si>
  <si>
    <t>Intermediate Consumption</t>
  </si>
  <si>
    <t>Value Added</t>
  </si>
  <si>
    <t xml:space="preserve">Compensation of Employees </t>
  </si>
  <si>
    <t>الضرائب غير المباشرة ناقص الإعانات</t>
  </si>
  <si>
    <t>Indirect Taxes Less Subsidies</t>
  </si>
  <si>
    <t>Consumption of Fixed Capital</t>
  </si>
  <si>
    <t>فائض التشغيل</t>
  </si>
  <si>
    <t>Operating Surplus</t>
  </si>
  <si>
    <t xml:space="preserve">* نسبة الإناث العاملات في قطاع البنوك والمؤسسات النقدية من مجموع العاملين في القطاع لعام 2016= (34.3%)                     </t>
  </si>
  <si>
    <t xml:space="preserve">*  Percentage of Female Employees in Banks &amp; Establishments of Monetary for the year 2016 =(34.3% )  </t>
  </si>
  <si>
    <t xml:space="preserve">المصدر:دائرة الإحصاءات العامة /مسح المالية والتامين 2020 </t>
  </si>
  <si>
    <t>Source: Department of statistics, Finance&amp; insurance Survey 2020</t>
  </si>
  <si>
    <t xml:space="preserve">20. المالية والبنوك       </t>
  </si>
  <si>
    <t xml:space="preserve">جدول 20. 2 خصائص شركات التأمين العاملة في المملكة،2015 - 2020 (بالألف دينار) </t>
  </si>
  <si>
    <t xml:space="preserve">عدد الشركات </t>
  </si>
  <si>
    <t>Number of  Companies</t>
  </si>
  <si>
    <t xml:space="preserve">عدد العاملين </t>
  </si>
  <si>
    <t>Number of Employees</t>
  </si>
  <si>
    <t xml:space="preserve">القيمة المضافة </t>
  </si>
  <si>
    <t>Compensation of Employees</t>
  </si>
  <si>
    <t xml:space="preserve">اهتلاك رأس المال </t>
  </si>
  <si>
    <t xml:space="preserve">المصدر:دائرة  الإحصاءات العامة /مسح المالية والتامين </t>
  </si>
  <si>
    <t xml:space="preserve">    </t>
  </si>
  <si>
    <t xml:space="preserve">Source: Department of statistics  Finance&amp; insurance Survey </t>
  </si>
  <si>
    <t>Table 20. 2 Characteristics of Insurance Companies Operating in Jordan, 2014 – 2019 (Values in 000 JD)</t>
  </si>
  <si>
    <t>جدول 20. 3 حجم الاستثمارات المستفيدة من قانون الإستثمار خلال،2020– 2021 (بالمليون دينار)</t>
  </si>
  <si>
    <t>Table 20. 3 Size of Projects Investment Beneficiaries from Investment Promotion Law 2020– 2021(Million JDs)</t>
  </si>
  <si>
    <t xml:space="preserve">التغير% </t>
  </si>
  <si>
    <t>الاستثمار</t>
  </si>
  <si>
    <t>الاستثمار الكلي</t>
  </si>
  <si>
    <t>الاستثمار المحلي</t>
  </si>
  <si>
    <t>الاستثمار الاجنبي</t>
  </si>
  <si>
    <t>داخل المناطق التنموية</t>
  </si>
  <si>
    <t>خارج المناطق التنموية</t>
  </si>
  <si>
    <t>قيمة الاستثمارات الكلية</t>
  </si>
  <si>
    <t xml:space="preserve">المصدر: مؤسسة تشجيع الاستثمار الأردنية </t>
  </si>
  <si>
    <t xml:space="preserve">Source:Jordan Investment Board                                                                                                                                                                                                                       </t>
  </si>
  <si>
    <t>جدول 20. 4 حجم الاستثمارات المستفيدة من قانون الإستثمار خلال الفترة،2020-2021حسب القطاع (مليون دينار)</t>
  </si>
  <si>
    <t>Table 20. 4  Size of Projects Investment Beneficiaries from Investment Promotion Law by Sector، 2020– 2021 ،(Million JDs)</t>
  </si>
  <si>
    <t>من الاستثمارات الكلية %</t>
  </si>
  <si>
    <t>حجم الاستثمار 2021</t>
  </si>
  <si>
    <t>حجم الاستثمار 2020</t>
  </si>
  <si>
    <t>القطاع</t>
  </si>
  <si>
    <t>الصناعة</t>
  </si>
  <si>
    <t>المستشفيات</t>
  </si>
  <si>
    <t>تكنولوجيا المعلومات</t>
  </si>
  <si>
    <t>انتاج فني</t>
  </si>
  <si>
    <t>نقل وتوزيع الغاز</t>
  </si>
  <si>
    <t>مراكز اتصال</t>
  </si>
  <si>
    <t>مراكز بحث علمي</t>
  </si>
  <si>
    <t xml:space="preserve">المصدر: مؤسسة تشجيع الاستثمار الأردنية    </t>
  </si>
  <si>
    <t xml:space="preserve">Source: Jordan Investment Board                                                                                                                                                                                   </t>
  </si>
  <si>
    <t xml:space="preserve">جدول 20. 5 حجم الاستثمارات المستفيدة من قانون الاستثمار حسب جنسية الاستثمار،2020-2021 </t>
  </si>
  <si>
    <t xml:space="preserve">Table 20. 5 Size of Projects Investment Beneficiaries from Investment Promotion Law by Nationality، 2020-2021 </t>
  </si>
  <si>
    <t xml:space="preserve">مراكز اتصال </t>
  </si>
  <si>
    <r>
      <t>21.</t>
    </r>
    <r>
      <rPr>
        <b/>
        <sz val="14"/>
        <color theme="1"/>
        <rFont val="Times New Roman"/>
        <family val="1"/>
      </rPr>
      <t xml:space="preserve"> External Trade </t>
    </r>
  </si>
  <si>
    <t>21.1 External Trade Statistics</t>
  </si>
  <si>
    <t>21.2 External Trade by Commodity</t>
  </si>
  <si>
    <t>21.3 Price Indices of Exports and Imports</t>
  </si>
  <si>
    <t xml:space="preserve">21. التجارة الخارجية </t>
  </si>
  <si>
    <t>جدول 1.21. 1 إحصاءات التجارة الخارجية،1998-2021(بالألف دينار)</t>
  </si>
  <si>
    <t>Table 21.1. 1 External Trade Statistics, 1998 - 2021 (000 JD )</t>
  </si>
  <si>
    <t>5581371.7-</t>
  </si>
  <si>
    <t>6060009.1-</t>
  </si>
  <si>
    <t>7755636.0-</t>
  </si>
  <si>
    <t>8975770.0-</t>
  </si>
  <si>
    <t>7705666.2-</t>
  </si>
  <si>
    <t>Year      السنه</t>
  </si>
  <si>
    <t>Imports       المستوردات</t>
  </si>
  <si>
    <t>Domestic        الوطنيه</t>
  </si>
  <si>
    <t>Re Exports    المعاد تصديره</t>
  </si>
  <si>
    <t>Total   المجموع</t>
  </si>
  <si>
    <t>Trade Balanceالميزان التجاري</t>
  </si>
  <si>
    <t>Exports                                   الصادرات</t>
  </si>
  <si>
    <t>جدول 1.21. 2 الصادرات الوطنية والمستوردات حسب البلدان،2017- 2021 (بالألف دينار)</t>
  </si>
  <si>
    <t>Table 21.1. 2 Domestic Exports and Imports by Countries, 2017-2021 (000 JD)</t>
  </si>
  <si>
    <t>Countries</t>
  </si>
  <si>
    <t>البلدان</t>
  </si>
  <si>
    <t>الصادرات الوطنية</t>
  </si>
  <si>
    <t>Domestic Exports</t>
  </si>
  <si>
    <t>المجموع العام</t>
  </si>
  <si>
    <t>Pan Arab Free Trade Countries</t>
  </si>
  <si>
    <t>دول منطقة التجارة الحرة العربية الكبرى</t>
  </si>
  <si>
    <t>U.A. Emirates</t>
  </si>
  <si>
    <t>السلطة الوطنية الفلسطينية</t>
  </si>
  <si>
    <t>Other Arab Countries</t>
  </si>
  <si>
    <t>باقي الدول العربية</t>
  </si>
  <si>
    <t>Comoros</t>
  </si>
  <si>
    <t>جزر القمر</t>
  </si>
  <si>
    <t>Asian Non-Arab Countries</t>
  </si>
  <si>
    <t>الدول الآسيوية غير العربية</t>
  </si>
  <si>
    <t>تايوان</t>
  </si>
  <si>
    <t>Armenia</t>
  </si>
  <si>
    <t>أرمينيا</t>
  </si>
  <si>
    <t xml:space="preserve">يتبع/...   </t>
  </si>
  <si>
    <t>تابع/ جدول2.1.21 الصادرات الوطنية والمستوردات حسب البلدان،2017- 2021(بالألف دينار)</t>
  </si>
  <si>
    <t>Contd./ Table 21.1.2 Domestic Exports and Imports by Countries  2017-2021 (000 JD)</t>
  </si>
  <si>
    <t>Laos</t>
  </si>
  <si>
    <t>لاوس</t>
  </si>
  <si>
    <t>Azerbaijan</t>
  </si>
  <si>
    <t>أذربيجان</t>
  </si>
  <si>
    <t>الفليبين</t>
  </si>
  <si>
    <t>اوزبيكستان</t>
  </si>
  <si>
    <t>Broni</t>
  </si>
  <si>
    <t>Burma</t>
  </si>
  <si>
    <t>بورما</t>
  </si>
  <si>
    <t>Turkmenistan</t>
  </si>
  <si>
    <t>تركمانستان</t>
  </si>
  <si>
    <t>Tadzhikistan</t>
  </si>
  <si>
    <t>طاجكستان</t>
  </si>
  <si>
    <t>Kazakhstan</t>
  </si>
  <si>
    <t>Kirghizstan</t>
  </si>
  <si>
    <t>قرغيرستان</t>
  </si>
  <si>
    <t>Maldives</t>
  </si>
  <si>
    <t>مالديف</t>
  </si>
  <si>
    <t>Nepal</t>
  </si>
  <si>
    <t>نيبال</t>
  </si>
  <si>
    <t>Mangolia</t>
  </si>
  <si>
    <t>منغوليا</t>
  </si>
  <si>
    <t>African Non-Arab Countries</t>
  </si>
  <si>
    <t>Madagascar</t>
  </si>
  <si>
    <t>مدغشقر</t>
  </si>
  <si>
    <t>Angola</t>
  </si>
  <si>
    <t>أنغولا</t>
  </si>
  <si>
    <t>أوغندا</t>
  </si>
  <si>
    <t>Eritrea</t>
  </si>
  <si>
    <t>اريتريا</t>
  </si>
  <si>
    <t>Cameroon</t>
  </si>
  <si>
    <t>الكمرون</t>
  </si>
  <si>
    <t>Burkina Faso</t>
  </si>
  <si>
    <t>بوركينا فاسو</t>
  </si>
  <si>
    <t>Burundi</t>
  </si>
  <si>
    <t>بوروندي</t>
  </si>
  <si>
    <t>Chad</t>
  </si>
  <si>
    <t>تشاد</t>
  </si>
  <si>
    <t>Rwanda</t>
  </si>
  <si>
    <t>رواندا</t>
  </si>
  <si>
    <t>Gambia</t>
  </si>
  <si>
    <t>جامبيا</t>
  </si>
  <si>
    <t>Ivory Coast</t>
  </si>
  <si>
    <t>ساحل العاج</t>
  </si>
  <si>
    <t>Ghana</t>
  </si>
  <si>
    <t>غانا</t>
  </si>
  <si>
    <t>Liberia</t>
  </si>
  <si>
    <t>ليبيريا</t>
  </si>
  <si>
    <t>Mali</t>
  </si>
  <si>
    <t>مالي</t>
  </si>
  <si>
    <t xml:space="preserve">     الدول الأفريقية غير العربية</t>
  </si>
  <si>
    <t>تابع/ جدول2.1.21 الصادرات الوطنية والمستوردات حسب البلدان،2017- 2021 (بالألف دينار)</t>
  </si>
  <si>
    <t>Contd./ Table 21.1.2 Domestic Exports and Imports by Countries 2017-2021(000 JD)</t>
  </si>
  <si>
    <t>Mauritius</t>
  </si>
  <si>
    <t>موريشيوس</t>
  </si>
  <si>
    <t>موزمبيق</t>
  </si>
  <si>
    <t>Benin</t>
  </si>
  <si>
    <t>داهومي (بنين)</t>
  </si>
  <si>
    <t xml:space="preserve">    Togo</t>
  </si>
  <si>
    <t>توغو</t>
  </si>
  <si>
    <t>European Union Countries</t>
  </si>
  <si>
    <t>دول الاتحاد الأوروبي</t>
  </si>
  <si>
    <t>Estonia</t>
  </si>
  <si>
    <t>استونيا</t>
  </si>
  <si>
    <t>U.K.</t>
  </si>
  <si>
    <t>Czech</t>
  </si>
  <si>
    <t>Lithuania</t>
  </si>
  <si>
    <t>European Union For Free Trade</t>
  </si>
  <si>
    <t>دول الجمعية الأوروبية للتبادل الحر</t>
  </si>
  <si>
    <t>Iceland</t>
  </si>
  <si>
    <t>أيسلندا</t>
  </si>
  <si>
    <t>Liechtenstein</t>
  </si>
  <si>
    <t>لشتنستاين</t>
  </si>
  <si>
    <t>Other European Countries</t>
  </si>
  <si>
    <t>باقي دول أوروبا</t>
  </si>
  <si>
    <t>Albania</t>
  </si>
  <si>
    <t>ألبانيا</t>
  </si>
  <si>
    <t>Bosnia-Herce.</t>
  </si>
  <si>
    <t>R.S.F.R</t>
  </si>
  <si>
    <t>Belarussia</t>
  </si>
  <si>
    <t>يوغسلافيا</t>
  </si>
  <si>
    <t>North American Free Trade Agreement Countries</t>
  </si>
  <si>
    <t>U.S.A.</t>
  </si>
  <si>
    <t>Other Middle American Countries</t>
  </si>
  <si>
    <t>باقي دول أمريكا الوسطى</t>
  </si>
  <si>
    <t>جواتيمالا</t>
  </si>
  <si>
    <t>El Salvador</t>
  </si>
  <si>
    <t>سلفادور</t>
  </si>
  <si>
    <t>South American Countries</t>
  </si>
  <si>
    <t>دول أمريكا الجنوبية</t>
  </si>
  <si>
    <t>Sant Venist</t>
  </si>
  <si>
    <t>سانت فينست</t>
  </si>
  <si>
    <t>Ecuador</t>
  </si>
  <si>
    <t>إكوادور</t>
  </si>
  <si>
    <t>أوروغواي</t>
  </si>
  <si>
    <t>Bolivia</t>
  </si>
  <si>
    <t>بوليفيا</t>
  </si>
  <si>
    <t>Jamaica</t>
  </si>
  <si>
    <t>جمايكا</t>
  </si>
  <si>
    <t>Haiti</t>
  </si>
  <si>
    <t>هايتي</t>
  </si>
  <si>
    <t>Oceanian Countries</t>
  </si>
  <si>
    <t>دول اقيانوسيا</t>
  </si>
  <si>
    <t>Fiji</t>
  </si>
  <si>
    <t>فيجي</t>
  </si>
  <si>
    <t xml:space="preserve">    Papua Guinea</t>
  </si>
  <si>
    <t>بابوا غينيا</t>
  </si>
  <si>
    <t>دول اتفاقية التجارة الحرة لشمال أمريكا</t>
  </si>
  <si>
    <t>جدول 2.21. 1 التركيب السلعي للصادرات الوطنية،2017- 2021 (بالألف دينار)</t>
  </si>
  <si>
    <t>Table 21.2.1 DomesticExports by Commodity, 2017 -2021(000 JD)</t>
  </si>
  <si>
    <t>التصنيف</t>
  </si>
  <si>
    <t>0- المواد الغذائية والحيوانات الحية</t>
  </si>
  <si>
    <t>0- Food and Live Animals</t>
  </si>
  <si>
    <t>الحيوانات الحية</t>
  </si>
  <si>
    <t>Live Animals</t>
  </si>
  <si>
    <t>منتجات الألبان والبيض</t>
  </si>
  <si>
    <t>Dairy Products and Eggs</t>
  </si>
  <si>
    <t>الحبوب ومحضراتها</t>
  </si>
  <si>
    <t>Cereals and Cereal  Preparations</t>
  </si>
  <si>
    <t>الخضروات</t>
  </si>
  <si>
    <t>Vegetables</t>
  </si>
  <si>
    <t>الفواكه والمكسرات</t>
  </si>
  <si>
    <t>Fruits and Nuts</t>
  </si>
  <si>
    <t>الأعلاف</t>
  </si>
  <si>
    <t>Fodder</t>
  </si>
  <si>
    <t>1- المشروبات والتبغ</t>
  </si>
  <si>
    <t>1- Beverages and Tobacco</t>
  </si>
  <si>
    <t>المشروبات</t>
  </si>
  <si>
    <t>Beverages</t>
  </si>
  <si>
    <t>التبغ ومصنوعاته</t>
  </si>
  <si>
    <t>Tobacco &amp;Manufacturies</t>
  </si>
  <si>
    <t>الفوسفات</t>
  </si>
  <si>
    <t>Phosphates</t>
  </si>
  <si>
    <t>البوتاس</t>
  </si>
  <si>
    <t>3- الوقود المعدني ومواد التشحيم</t>
  </si>
  <si>
    <t>4- زيوت ودهون وشموع حيوانية ونباتية</t>
  </si>
  <si>
    <t>4- Animal and Vegetable Oils, Fats and Waxes</t>
  </si>
  <si>
    <t>5- مواد كيماوية</t>
  </si>
  <si>
    <t>5- Chemicals</t>
  </si>
  <si>
    <t>أملاح الفلور المتراكمة</t>
  </si>
  <si>
    <t>Complex Flourine Salts</t>
  </si>
  <si>
    <t>حامض الكبريتيك</t>
  </si>
  <si>
    <t>Sulphuric Acid, Oleum</t>
  </si>
  <si>
    <t>الكربونات</t>
  </si>
  <si>
    <t>Carbonates</t>
  </si>
  <si>
    <t>حامض الفوسفوريك</t>
  </si>
  <si>
    <t>Phosphoric Acid</t>
  </si>
  <si>
    <t>مواد الصباغة والدباغة والتلوين</t>
  </si>
  <si>
    <t>Dyeing, Tanning &amp; Coloring Materials</t>
  </si>
  <si>
    <t>منتجات دوائية وصيدلية</t>
  </si>
  <si>
    <t>Medical and Pharmacy Products</t>
  </si>
  <si>
    <t>مستحضرات التنظيف والعطور والتزيين</t>
  </si>
  <si>
    <t>اللدائن</t>
  </si>
  <si>
    <t>Plastic &amp; Articles Thereof</t>
  </si>
  <si>
    <t>الأسمده</t>
  </si>
  <si>
    <t>6- بضائع مصنوعة مصنفة  أساسا حسب المادة</t>
  </si>
  <si>
    <t>6- Manufactured Goods Classified by Material</t>
  </si>
  <si>
    <t>الورق والكرتون</t>
  </si>
  <si>
    <t>Paper and Cardboard</t>
  </si>
  <si>
    <t>خيوط نسيجيه ونسج ومنتوجاتها</t>
  </si>
  <si>
    <t>الاسمنت</t>
  </si>
  <si>
    <t>Cements</t>
  </si>
  <si>
    <t>أحجار نصب وبناء</t>
  </si>
  <si>
    <t>Worked Monumental or Building Stone</t>
  </si>
  <si>
    <t>7- الآلات ومعدات النقل</t>
  </si>
  <si>
    <t>7- Machinery and Transport Equipments</t>
  </si>
  <si>
    <t>باصات</t>
  </si>
  <si>
    <t>8- مصنوعات متنوعة</t>
  </si>
  <si>
    <t>8-Miscellaneous Manufactured Articles</t>
  </si>
  <si>
    <t>الملابس</t>
  </si>
  <si>
    <t>Clothes</t>
  </si>
  <si>
    <t>الأحذية</t>
  </si>
  <si>
    <t>Footwear</t>
  </si>
  <si>
    <t>المطبوعات</t>
  </si>
  <si>
    <t>Printed Matter</t>
  </si>
  <si>
    <t>المصنوعات البلاستيكية</t>
  </si>
  <si>
    <t>Plastic Products</t>
  </si>
  <si>
    <t>المصدر:  البنك المركزي الأردني</t>
  </si>
  <si>
    <t xml:space="preserve">   Source: Central Bank of Jordan</t>
  </si>
  <si>
    <t>* Preliminary Figures</t>
  </si>
  <si>
    <t>الأرقام أولية *</t>
  </si>
  <si>
    <t>9- أصناف ومعاملات غير مصنفةفي مكان آخر</t>
  </si>
  <si>
    <t>9- Commodities and Transactions not Classified Elsewhere</t>
  </si>
  <si>
    <t>Polishing &amp; Cleaning Preparations&amp;Perfume Materials</t>
  </si>
  <si>
    <t>2- المواد الخام غير الصالحةللأكل عدا المحروقات</t>
  </si>
  <si>
    <t>2- Crude Materials, Inedible,excepts Fuels</t>
  </si>
  <si>
    <t>3- الوقود المعدني ومواد التشحيم والمواد المشابهة</t>
  </si>
  <si>
    <t>3- Mineral Fuels, Lubricants and Related Materials</t>
  </si>
  <si>
    <t>Textile Yarn, Fabrics, Made up Articles &amp;elated Products</t>
  </si>
  <si>
    <t>زيوت وشحوم نباتيه مهدرجه وأجزاؤها</t>
  </si>
  <si>
    <t>Vegetable Fats Or Oils and their Fractions Hydrogenated</t>
  </si>
  <si>
    <t>جدول 2.21. 2 التركيب السلعي للمستوردات،2017 – 2021 (بالألف دينار)</t>
  </si>
  <si>
    <t>Table 21.2. 2 Imports by Commodity, 2017 - 2021(000 JD)</t>
  </si>
  <si>
    <t>0- المواد الغذائية والحيوانات</t>
  </si>
  <si>
    <t>حيوانات حية</t>
  </si>
  <si>
    <t>اللحوم والأسماك ومحضراتها</t>
  </si>
  <si>
    <t>Meat, Fish and preparations thereof</t>
  </si>
  <si>
    <t>الحنطة ودقيقها</t>
  </si>
  <si>
    <t>Wheat and Flour of Wheat</t>
  </si>
  <si>
    <t>الذرة</t>
  </si>
  <si>
    <t>الفواكه والخضروات والمكسرات</t>
  </si>
  <si>
    <t>Fruits, Vegetables and Nuts</t>
  </si>
  <si>
    <t>بن وشاي وكاكاو وتوابل ومصنوعاتها</t>
  </si>
  <si>
    <t>Coffee,Tea,Cocoa,spices&amp;Manufacturesthereof</t>
  </si>
  <si>
    <t>Tobacco and Tobacco Manufactures</t>
  </si>
  <si>
    <t>2- المواد الخام غير الصالحة للأكل  عدا المحروقات</t>
  </si>
  <si>
    <t>2- Crude Materials, Inedible,  Except Fuels</t>
  </si>
  <si>
    <t>الجذور والثمار الزيتية</t>
  </si>
  <si>
    <t>Oil Seeds Oleaginous Fruit</t>
  </si>
  <si>
    <t>الأخشاب والفلين</t>
  </si>
  <si>
    <t>Wood and Cork</t>
  </si>
  <si>
    <t>عجائن وفضلات الورق</t>
  </si>
  <si>
    <t>Pulp and Waste Paper</t>
  </si>
  <si>
    <t>الألياف النسيجية  وفضلاتها</t>
  </si>
  <si>
    <t>Textile Fibers and their Wastes</t>
  </si>
  <si>
    <t>معادن خام وأسمدة خام</t>
  </si>
  <si>
    <t>Crude Minerals and Crude Fertilizers</t>
  </si>
  <si>
    <t>3- Mineral Fuels and Lubricants</t>
  </si>
  <si>
    <t>مشتقات نفطية</t>
  </si>
  <si>
    <t>Petroleum Products</t>
  </si>
  <si>
    <t>4- زيـوت ودهون وشموع  حيوانية ونباتية</t>
  </si>
  <si>
    <t>4- Animal and Vegetable Oils, Fats  and Waxes</t>
  </si>
  <si>
    <t>زيت النخيل الخام</t>
  </si>
  <si>
    <t>Crude Palm Oil</t>
  </si>
  <si>
    <t>نشادر</t>
  </si>
  <si>
    <t>Ammonia</t>
  </si>
  <si>
    <t>مواد الصباغة و الدباغة و التلوين</t>
  </si>
  <si>
    <t>Dyeing, Tanning and Coloring Materials</t>
  </si>
  <si>
    <t>مستحضرات التنظيف والتزيين والعطور</t>
  </si>
  <si>
    <t>Polishing &amp; Cleaning Preparations &amp; Perfume Materials</t>
  </si>
  <si>
    <t>الأسمدة</t>
  </si>
  <si>
    <t>Plastic and Articles thereof</t>
  </si>
  <si>
    <t>6- بضائع مصنوعة مصنفه أساسا حسب المادة</t>
  </si>
  <si>
    <t>6- Manufactured Goods  Classified  by Material</t>
  </si>
  <si>
    <t>المصنوعات المطاطية</t>
  </si>
  <si>
    <t>Rubber Products</t>
  </si>
  <si>
    <t>مصنوعات الفلين والخشب عدا الأثاث</t>
  </si>
  <si>
    <t>Cork and Wood Manufactures (E. Furniture)</t>
  </si>
  <si>
    <t>خيوط نسجية ونسج ومنتجاتها</t>
  </si>
  <si>
    <t>Textile Yarn, Fabrics, Made up Articles &amp; Re   lasted Products</t>
  </si>
  <si>
    <t>الحديد والصلب</t>
  </si>
  <si>
    <t>343.397.0</t>
  </si>
  <si>
    <t>Iron and Steel</t>
  </si>
  <si>
    <t>آلات ومعدات وأجزاؤها لتوليد الطاقة</t>
  </si>
  <si>
    <t>Power Generating Machinery and Equipments</t>
  </si>
  <si>
    <t>آلات وأجهزة للاتصالات</t>
  </si>
  <si>
    <t>Telecommunications  Equipment</t>
  </si>
  <si>
    <t>آلات وأجهزة  كهربائية وأجزاؤها</t>
  </si>
  <si>
    <t>Electrical Machinery, Apparatus and Appliances</t>
  </si>
  <si>
    <t>آلات ومعدات أخرى</t>
  </si>
  <si>
    <t>Other Machinery and Equipment</t>
  </si>
  <si>
    <t>وسائط نقل وقطعها</t>
  </si>
  <si>
    <t>Transport Equipments and Spare parts</t>
  </si>
  <si>
    <t>8- Miscellaneous Manufactured Articles</t>
  </si>
  <si>
    <t>ملابس وأحذية</t>
  </si>
  <si>
    <t>Clothing and Footwear</t>
  </si>
  <si>
    <t>أجهزةوأدوات مهنية وعلمية</t>
  </si>
  <si>
    <t>Professional Scientific and Controlling Instruments</t>
  </si>
  <si>
    <t>Source: Central Bank Of Jordan</t>
  </si>
  <si>
    <t>9- سلع ومعاملات غيرمصنفة في مكان آخر</t>
  </si>
  <si>
    <t>آلات ومعدات تستخدم في قطاعاتالزراعة و الصناعة والبناء</t>
  </si>
  <si>
    <t>Machinery Specialized For Agriculture.Industry  and Construction Sectors</t>
  </si>
  <si>
    <t>آلات مكتبية والآلات الاتوماتيكية لتجهيز البيانات</t>
  </si>
  <si>
    <t>Office Machines and Automatic Data Processing Equipments</t>
  </si>
  <si>
    <t>جدول 3.21. 1 الأرقام القياسية لأسعار وكميات الصادرات الوطنية،2017- 2021 (1994 = 100)</t>
  </si>
  <si>
    <t>Table 21.3. 1 Price and Quantities Indices of Domestic Exports, 2017- 2021 (1994=100)</t>
  </si>
  <si>
    <t>مواد غذائية</t>
  </si>
  <si>
    <t>وحيوانات حية</t>
  </si>
  <si>
    <t>Food and</t>
  </si>
  <si>
    <t>مشروبات</t>
  </si>
  <si>
    <t>وتبغ</t>
  </si>
  <si>
    <t xml:space="preserve">and </t>
  </si>
  <si>
    <t>Tobacco</t>
  </si>
  <si>
    <t>مواد خام</t>
  </si>
  <si>
    <t>عدا المحروقات</t>
  </si>
  <si>
    <t xml:space="preserve">Crude </t>
  </si>
  <si>
    <t>Materials</t>
  </si>
  <si>
    <t>Except Fuels</t>
  </si>
  <si>
    <t>زيوت وشحوم</t>
  </si>
  <si>
    <t>حيوانية ونباتية</t>
  </si>
  <si>
    <t>Animal and</t>
  </si>
  <si>
    <t>Oils &amp; Fats</t>
  </si>
  <si>
    <t>مواد</t>
  </si>
  <si>
    <t xml:space="preserve"> كيماوية</t>
  </si>
  <si>
    <t>Chemicals</t>
  </si>
  <si>
    <t xml:space="preserve">بضائع </t>
  </si>
  <si>
    <t>مصنوعة</t>
  </si>
  <si>
    <t>Manufa-</t>
  </si>
  <si>
    <t>ctured</t>
  </si>
  <si>
    <t>Goods</t>
  </si>
  <si>
    <t>آلات ومعدات</t>
  </si>
  <si>
    <t xml:space="preserve">Machinery </t>
  </si>
  <si>
    <t>&amp; Transport</t>
  </si>
  <si>
    <t>Equipment</t>
  </si>
  <si>
    <t>مصنوعات</t>
  </si>
  <si>
    <t>متنوعة</t>
  </si>
  <si>
    <t>Misc. Man-</t>
  </si>
  <si>
    <t>ufactured</t>
  </si>
  <si>
    <t>Articles</t>
  </si>
  <si>
    <t>الرقم القياسي</t>
  </si>
  <si>
    <t>Index</t>
  </si>
  <si>
    <t xml:space="preserve">الأرقام القياسية لأسعار الصادرات </t>
  </si>
  <si>
    <t>*2019</t>
  </si>
  <si>
    <t>الأرقام القياسية لكميات الصادرات</t>
  </si>
  <si>
    <t>Quantity Indices of Exports</t>
  </si>
  <si>
    <t>المصدر: البنك المركزي الأردني</t>
  </si>
  <si>
    <t>Source: Central Bank of Jordan</t>
  </si>
  <si>
    <t>جدول 3.21. 2 الأرقام القياسية لأسعار وكميات المستوردات،2017- 2120 (1994=100)</t>
  </si>
  <si>
    <t>Table 21.3. 2 Price and Quantities Indices of Imports, 2017 - 2021 (1994=100)</t>
  </si>
  <si>
    <t>وقود معدني</t>
  </si>
  <si>
    <t>ومواد تشحيم</t>
  </si>
  <si>
    <t>وشحوم</t>
  </si>
  <si>
    <t>and</t>
  </si>
  <si>
    <t>Crude</t>
  </si>
  <si>
    <t>Mineral</t>
  </si>
  <si>
    <t>Fuels and</t>
  </si>
  <si>
    <t>Lubricants</t>
  </si>
  <si>
    <t xml:space="preserve">&amp; Transport </t>
  </si>
  <si>
    <t>Misc.Man-</t>
  </si>
  <si>
    <t>الأرقام القياسية لأسعار المستوردات</t>
  </si>
  <si>
    <t>Price Indices of  Imports</t>
  </si>
  <si>
    <t>الأرقام القياسية لكميات المستوردات</t>
  </si>
  <si>
    <t>Quantity Indices of  Imports</t>
  </si>
  <si>
    <t xml:space="preserve"> Price Indices of Exports</t>
  </si>
  <si>
    <t xml:space="preserve">الأرقام أولية *  </t>
  </si>
  <si>
    <t>المؤشرات الرئيسية</t>
  </si>
  <si>
    <t>Expenditure Groups</t>
  </si>
  <si>
    <t>كانون 1</t>
  </si>
  <si>
    <t>تشرين 2</t>
  </si>
  <si>
    <t>تشرين1</t>
  </si>
  <si>
    <t>كانون 2</t>
  </si>
  <si>
    <t>الأهمية النسبية</t>
  </si>
  <si>
    <t>مجموعات الإنفاق</t>
  </si>
  <si>
    <t>Average</t>
  </si>
  <si>
    <t>Dec.</t>
  </si>
  <si>
    <t>Nov.</t>
  </si>
  <si>
    <t>Oct.</t>
  </si>
  <si>
    <t>Sep.</t>
  </si>
  <si>
    <t>Aug.</t>
  </si>
  <si>
    <t>Jul.</t>
  </si>
  <si>
    <t>Apr.</t>
  </si>
  <si>
    <t>Mar.</t>
  </si>
  <si>
    <t>Feb.</t>
  </si>
  <si>
    <t>Jan.</t>
  </si>
  <si>
    <t>Relative Imp.</t>
  </si>
  <si>
    <t>All Items</t>
  </si>
  <si>
    <t>جميع المواد</t>
  </si>
  <si>
    <t>1)Food and non-Alcoholic Beverages</t>
  </si>
  <si>
    <t>1) الاغذية والمشروبات غير الكحولية</t>
  </si>
  <si>
    <t>Food Items</t>
  </si>
  <si>
    <t>الغذاء</t>
  </si>
  <si>
    <t>Cereals and Products</t>
  </si>
  <si>
    <t>الحبوب ومنتجاتها</t>
  </si>
  <si>
    <t>Meat and Poultry</t>
  </si>
  <si>
    <t>اللحوم والدواجن</t>
  </si>
  <si>
    <t>Fish and Sea Products</t>
  </si>
  <si>
    <t>الأسماك ومنتجات البحر</t>
  </si>
  <si>
    <t>الألبان ومنتجاتها والبيض</t>
  </si>
  <si>
    <t>Oils and Fats</t>
  </si>
  <si>
    <t>الزيوت والدهون</t>
  </si>
  <si>
    <t>Vegetables and Legumes Dry and Canned</t>
  </si>
  <si>
    <t>الخضروات والبقول الجافة والمعلبة</t>
  </si>
  <si>
    <t>Sugar and its Products</t>
  </si>
  <si>
    <t>السكر ومنتجاته</t>
  </si>
  <si>
    <t>Spices and food additives, other food</t>
  </si>
  <si>
    <t>التوابل ومحسنات الطعام والمأكولات الأخرى</t>
  </si>
  <si>
    <t>Non-alcoholic beverages</t>
  </si>
  <si>
    <t>المشروبات غير الكحولية</t>
  </si>
  <si>
    <t>Tea, Coffee and Cocoa</t>
  </si>
  <si>
    <t>الشاي والبن والكاكاو</t>
  </si>
  <si>
    <t>Drinks and Refreshments</t>
  </si>
  <si>
    <t>المشروبات والمرطبات</t>
  </si>
  <si>
    <t>2) Alcohol and Tobacco and Cigarettes</t>
  </si>
  <si>
    <t>2) المشروبات الكحولية والتبغ  والسجائر</t>
  </si>
  <si>
    <t>Alcoholic beverages</t>
  </si>
  <si>
    <t>المشروبات الكحولية</t>
  </si>
  <si>
    <t>Tobacco and Cigarettes</t>
  </si>
  <si>
    <t>التبغ والسجائر</t>
  </si>
  <si>
    <t xml:space="preserve">    يتبع/...</t>
  </si>
  <si>
    <t>جدول 1.22. 1 الأرقام القياسية لأسعار المستهلك حسب الأشهر لعام 2020 (2018 =100)</t>
  </si>
  <si>
    <t>Table 22.1. 1  Consumer Price Indices by Month, 2020 (2018 = 100)</t>
  </si>
  <si>
    <t>3) الملابس والأحذية</t>
  </si>
  <si>
    <t xml:space="preserve"> الملابس</t>
  </si>
  <si>
    <t xml:space="preserve"> الأحذية</t>
  </si>
  <si>
    <t xml:space="preserve"> 4) المساكن</t>
  </si>
  <si>
    <t xml:space="preserve"> الإيجارات</t>
  </si>
  <si>
    <t>خدمات صيانة المسكن</t>
  </si>
  <si>
    <t>المياه والصرف الصحي</t>
  </si>
  <si>
    <t xml:space="preserve"> الوقود والإنارة</t>
  </si>
  <si>
    <t>5) التجهيزات والمعدات المنزلية</t>
  </si>
  <si>
    <t xml:space="preserve"> الأثاث والسجاد والمفارش</t>
  </si>
  <si>
    <t>المنسوجات البيتية</t>
  </si>
  <si>
    <t>الأجهزة المنزلية</t>
  </si>
  <si>
    <t>الأدوات المنزلية</t>
  </si>
  <si>
    <t>الصيانة المنزلية</t>
  </si>
  <si>
    <t>6) الصحة</t>
  </si>
  <si>
    <t>7) النقل</t>
  </si>
  <si>
    <t>8) الاتصالات</t>
  </si>
  <si>
    <t>9) الثقافة والترفية</t>
  </si>
  <si>
    <t>10) التعليم</t>
  </si>
  <si>
    <t>11) المطاعم والفنادق</t>
  </si>
  <si>
    <t>12) السلع والخدمات الأخرى</t>
  </si>
  <si>
    <t>العناية الشخصية</t>
  </si>
  <si>
    <t>الأمتعة الشخصية</t>
  </si>
  <si>
    <t>التأمين المتصل بالنقل</t>
  </si>
  <si>
    <t>المساهمة في النقابات</t>
  </si>
  <si>
    <t>الخدمات الأخرى</t>
  </si>
  <si>
    <t>الاهمية النسبية</t>
  </si>
  <si>
    <t>3) Clothing and footwear</t>
  </si>
  <si>
    <t>Clothing</t>
  </si>
  <si>
    <t>4) housing</t>
  </si>
  <si>
    <t>Rents</t>
  </si>
  <si>
    <t>Home maintenance services</t>
  </si>
  <si>
    <t>Water and Sanitation</t>
  </si>
  <si>
    <t>Fuels and Lighting</t>
  </si>
  <si>
    <t>5)Household Furnishings and Equipment</t>
  </si>
  <si>
    <t>Furniture, Rugs and Bedspreads</t>
  </si>
  <si>
    <t>Home Textiles</t>
  </si>
  <si>
    <t>Household appliances</t>
  </si>
  <si>
    <t>Housewares</t>
  </si>
  <si>
    <t>Home Maintenance</t>
  </si>
  <si>
    <t>6) health</t>
  </si>
  <si>
    <t>7) Transportation</t>
  </si>
  <si>
    <t>8) Communication</t>
  </si>
  <si>
    <t>9) Culture and Recreation</t>
  </si>
  <si>
    <t>10) Education</t>
  </si>
  <si>
    <t>11) Restaurants and Hotels</t>
  </si>
  <si>
    <t>12) Other Goods and Services</t>
  </si>
  <si>
    <t>Personal Care</t>
  </si>
  <si>
    <t>Personal Effects</t>
  </si>
  <si>
    <t>Insurance connected with Transport</t>
  </si>
  <si>
    <t>Contribute to the Unions</t>
  </si>
  <si>
    <t>جدول 1.22. 1 الأرقام القياسية لأسعار المستهلك حسب الأشهر لعام،2021 (2018 =100)</t>
  </si>
  <si>
    <t>Table 22.1. 1  Consumer Price Indices by Month, 2021 (2018 = 100)</t>
  </si>
  <si>
    <t>2) المشروبات الكحولية والتبغ والسجائر</t>
  </si>
  <si>
    <t>تابع/ جدول 1.1.22 الأرقام القياسية لأسعار المستهلك حسب الأشهر لعام،2020 (2018 =100)</t>
  </si>
  <si>
    <t>Contd./ Table 22.1.1 Consumer Price Indices by Month, 2020 (2018 = 100)</t>
  </si>
  <si>
    <t>Source: Department of Statistics/ Prices and cost of Living Division</t>
  </si>
  <si>
    <t>المصدر: دائرة الإحصاءات العامة/ قسم الأسعار وتكاليف المعيشة</t>
  </si>
  <si>
    <t>تابع/ جدول 1.1.22 الأرقام القياسية لأسعار المستهلك حسب الأشهر لعام،2021 (2018 =100)</t>
  </si>
  <si>
    <t>Contd./ Table 22.1.1 Consumer Price Indices by Month, 2021 (2018 = 100)</t>
  </si>
  <si>
    <t>جدول 2.1.22 متوسط الأرقام القياسية التراكمية لأسعار المستهلك لعامين، 2020- 2021(2018=100)</t>
  </si>
  <si>
    <t>Table 22.1. 2  Average Cummulative Consumer Price Indices for the Years 2020 -2021 (2018=100)</t>
  </si>
  <si>
    <t>التغير النسبي %</t>
  </si>
  <si>
    <t xml:space="preserve"> تراكمي  2021</t>
  </si>
  <si>
    <t>تراكمي  2020</t>
  </si>
  <si>
    <t>Relative change</t>
  </si>
  <si>
    <t>Comu. 2021</t>
  </si>
  <si>
    <t>Comu. 2020</t>
  </si>
  <si>
    <t xml:space="preserve"> All Items</t>
  </si>
  <si>
    <t>1) Food and non-Alcoholic Beverages</t>
  </si>
  <si>
    <t>الاسماك ومنتجات البحر</t>
  </si>
  <si>
    <t>الالبان ومنتجاتها والبيض</t>
  </si>
  <si>
    <t>التوابل ومحسنات الطعام والمأكولات الاخرى</t>
  </si>
  <si>
    <t xml:space="preserve">المشروبات الكحولية </t>
  </si>
  <si>
    <t>3) الملابس والاحذية</t>
  </si>
  <si>
    <t xml:space="preserve"> 4) Housing</t>
  </si>
  <si>
    <t xml:space="preserve"> الايجارات</t>
  </si>
  <si>
    <t>المياة والصرف الصحي</t>
  </si>
  <si>
    <t xml:space="preserve"> الوقود والانارة</t>
  </si>
  <si>
    <t>5) Household Furnishings and Equipment</t>
  </si>
  <si>
    <t>6) Health</t>
  </si>
  <si>
    <t xml:space="preserve"> 8) الاتصالات</t>
  </si>
  <si>
    <t xml:space="preserve"> 9) الثقافة والترفية</t>
  </si>
  <si>
    <t>2 )المشروبات الكحولية والتبغ والسجائر</t>
  </si>
  <si>
    <t xml:space="preserve">    المصدر: دائرة الإحصاءات العامة/ قسم الأسعار وتكاليف المعيشة                                                                                             </t>
  </si>
  <si>
    <t>جدول 1.22. 3 الأرقام القياسية لأسعار المستهلك للسنوات،2015 – 2021 (2018=100)</t>
  </si>
  <si>
    <t>Table 22.1. 3 Consumer Price Indices, 2015 - 2021 (2018=100)</t>
  </si>
  <si>
    <t>1 ) الاغذية والمشروبات غير الكحولية</t>
  </si>
  <si>
    <t xml:space="preserve"> الحبوب ومنتجاتها</t>
  </si>
  <si>
    <t xml:space="preserve"> اللحوم والدواجن</t>
  </si>
  <si>
    <t xml:space="preserve"> الأسماك ومنتجات البحر</t>
  </si>
  <si>
    <t xml:space="preserve"> الألبان ومنتجاتها والبيض</t>
  </si>
  <si>
    <t xml:space="preserve"> الزيوت والدهون</t>
  </si>
  <si>
    <t xml:space="preserve"> الفواكه والمكسرات</t>
  </si>
  <si>
    <t xml:space="preserve"> الخضروات والبقول الجافة والمعلبة</t>
  </si>
  <si>
    <t xml:space="preserve"> السكر ومنتجاته</t>
  </si>
  <si>
    <t xml:space="preserve"> التوابل ومحسنات الطعام والمأكولات الأخرى</t>
  </si>
  <si>
    <t xml:space="preserve"> الشاي والبن والكاكاو</t>
  </si>
  <si>
    <t xml:space="preserve"> المشروبات والمرطبات</t>
  </si>
  <si>
    <t>2) المشروبات الكحولية والتبغ</t>
  </si>
  <si>
    <t xml:space="preserve"> 4) housing</t>
  </si>
  <si>
    <t>4) المساكن</t>
  </si>
  <si>
    <t>6) الصحــة</t>
  </si>
  <si>
    <t>8) الإتصالات</t>
  </si>
  <si>
    <t xml:space="preserve">المصدر: دائرة الإحصاءات العامة/ قسم الأسعار وتكاليف المعيشة                                                                                                                        </t>
  </si>
  <si>
    <t>جدول 1.22. 4 الأهمية النسبية ومعدل التضخم السنوي لمجموعات الإنفاق الرئيسية  للسنوات،2014 -2021 (2018=100)</t>
  </si>
  <si>
    <t xml:space="preserve"> التوابل ومحسنات الطعام والمأكولات الاخرى</t>
  </si>
  <si>
    <t>3)  الملابس والاحذية</t>
  </si>
  <si>
    <t>Table 22.1. 4 Relative Importance &amp; Yearly Inflation Rate for Major Expenditure Groups, 2014-2021(2018=100)</t>
  </si>
  <si>
    <t xml:space="preserve"> معدل التضخم                                                          </t>
  </si>
  <si>
    <t>Inflation Rate</t>
  </si>
  <si>
    <t>تابع/ جدول 4.1.22 الأهمية النسبية ومعدل التضخم السنوي لمجموعات الإنفاق الرئيسية  للسنوات،2014-2021 (2018=100)</t>
  </si>
  <si>
    <t>Contd./ Table 22.1.4  Relative Importance &amp; Yearly Inflation Rate for Major Expenditure Groups, 2014-2021(2018=100)</t>
  </si>
  <si>
    <t>7)  النقل</t>
  </si>
  <si>
    <t>8)  الاتصالات</t>
  </si>
  <si>
    <t>10)  التعليم</t>
  </si>
  <si>
    <t xml:space="preserve">  المصدر: دائرة الإحصاءات العامة/ قسم الأسعار وتكاليف المعيشة                            </t>
  </si>
  <si>
    <t xml:space="preserve"> Source: Department of Statistics/ Prices and cost of Living Division</t>
  </si>
  <si>
    <t xml:space="preserve">معدل التضخم  </t>
  </si>
  <si>
    <t>دليل النشاط   الاقتصادي ISIC4</t>
  </si>
  <si>
    <t xml:space="preserve">كانون 2 </t>
  </si>
  <si>
    <t>.Jan</t>
  </si>
  <si>
    <t>.Feb</t>
  </si>
  <si>
    <t xml:space="preserve">.Mar </t>
  </si>
  <si>
    <t>.Apr</t>
  </si>
  <si>
    <t>.May</t>
  </si>
  <si>
    <t xml:space="preserve"> .Jun</t>
  </si>
  <si>
    <t xml:space="preserve">.Jul </t>
  </si>
  <si>
    <t>.Aug</t>
  </si>
  <si>
    <t>.Sep</t>
  </si>
  <si>
    <t>تشرين 1</t>
  </si>
  <si>
    <t>.Oct</t>
  </si>
  <si>
    <t xml:space="preserve">تشرين 2 </t>
  </si>
  <si>
    <t>.Nov</t>
  </si>
  <si>
    <t xml:space="preserve">.Dec </t>
  </si>
  <si>
    <t>.Average</t>
  </si>
  <si>
    <t>الصناعات الاستخراجيه</t>
  </si>
  <si>
    <t>Industries Extractive</t>
  </si>
  <si>
    <t>استخراج النفط الخام والغاز الطبيعي</t>
  </si>
  <si>
    <t>Extraction of crude petroleum andnatural gas</t>
  </si>
  <si>
    <t>0610-0620</t>
  </si>
  <si>
    <t>الانشطة الاخرى للتعدين واستغلال المحاجر</t>
  </si>
  <si>
    <t>استغلال المحاجر</t>
  </si>
  <si>
    <t>Quarrying of stone, sand and clay</t>
  </si>
  <si>
    <t>إستخراج المعادن الكيميائية والأسمدة الطبيعية</t>
  </si>
  <si>
    <t>Mining of chemical and fertilizer minerals</t>
  </si>
  <si>
    <t>Manufacturing Industry</t>
  </si>
  <si>
    <t>صنع المنتجات الغذائية</t>
  </si>
  <si>
    <t>1010-1020</t>
  </si>
  <si>
    <t xml:space="preserve"> تجهيز وحفظ اللحوم والاسماك</t>
  </si>
  <si>
    <t>Processing and preserving of meat&amp; fish</t>
  </si>
  <si>
    <t>تجهيز وحفظ الفواكه والخضراوات</t>
  </si>
  <si>
    <t>Processing and preserving of fruit and vegetables</t>
  </si>
  <si>
    <t>صناعة الزيوت والدهون النباتية والحيوانية</t>
  </si>
  <si>
    <t>Manufacture of vegetable, animal oils and fats</t>
  </si>
  <si>
    <t>صناعة منتجات الألبان</t>
  </si>
  <si>
    <t>Manufacture of dairy products</t>
  </si>
  <si>
    <t>صناعة منتجات طواحين الحبوب</t>
  </si>
  <si>
    <t>Manufacture of grain mill products</t>
  </si>
  <si>
    <t>1071-1074</t>
  </si>
  <si>
    <t>صنع منتجات المخابز والمعكرونة والمنتجات النشوية</t>
  </si>
  <si>
    <t>Manufacture of bakery products,   macaroni and similar farinaceous product</t>
  </si>
  <si>
    <t>صناعة الكاكاو والشيكولاته والحلويات السكرية</t>
  </si>
  <si>
    <t>Manufacture of cocoa, chocolate and sugar confectionery</t>
  </si>
  <si>
    <t>صناعة منتجات غذائية أخرى غير المصنفة في مكان آخر</t>
  </si>
  <si>
    <t>Manufacture of other food products n.e.c.</t>
  </si>
  <si>
    <t>صناعة الأعلاف الحيوانية المحضرة</t>
  </si>
  <si>
    <t>Manufacture of prepared animal feeds</t>
  </si>
  <si>
    <t>صنع وتقطير المشروبات الروحية وتكريرها وخلطها</t>
  </si>
  <si>
    <t>Distilling, rectifying and blending of spirits &amp;Manufacture of malt liquors and malt</t>
  </si>
  <si>
    <t xml:space="preserve">يتبع/... </t>
  </si>
  <si>
    <t xml:space="preserve">الأهمية النسبية </t>
  </si>
  <si>
    <t>Relative</t>
  </si>
  <si>
    <t>Importance</t>
  </si>
  <si>
    <t xml:space="preserve">                جدول 2.22. 1 الأرقام القياسية الشهرية للإنتاج الصناعي الكمي حسب النشاط الاقتصادي، 2021 ( (100=2010</t>
  </si>
  <si>
    <t xml:space="preserve">  Table 22.2. 1 Monthly Industrial Production Indices by Economic Activity, 2021 (2010 = 100)</t>
  </si>
  <si>
    <t xml:space="preserve">Extraction of crude petroleum &amp;Extraction of natural gas </t>
  </si>
  <si>
    <t>تابع / جدول 1.2.22 الأرقام القياسية الشهرية للإنتاج الصناعي الكمى حسب النشاط الاقتصادي،2021 (2010=100)</t>
  </si>
  <si>
    <t>Contd./  Table 22.2.1 Monthly Industrial Production Indices by Economic Activity, 2021 (2010 = 100)</t>
  </si>
  <si>
    <t>كانون2</t>
  </si>
  <si>
    <t xml:space="preserve"> .Jan</t>
  </si>
  <si>
    <t>ايار</t>
  </si>
  <si>
    <t>ايلول</t>
  </si>
  <si>
    <t>تشرين2</t>
  </si>
  <si>
    <t>كانون1</t>
  </si>
  <si>
    <t>.Dec</t>
  </si>
  <si>
    <t>صناعة المشروبات غير الكحولية(المرطبة) وتعبئة المياه المعدنية وزجاجات المياه الاخرى</t>
  </si>
  <si>
    <t xml:space="preserve">Manufacture of soft drinks and production of mineral waters </t>
  </si>
  <si>
    <t>صناعة منتجات التبغ</t>
  </si>
  <si>
    <t>صناعة المنسوجات</t>
  </si>
  <si>
    <t>تحضير وغزل المنسوجات وصناعة أصناف من التريكو والكروشية</t>
  </si>
  <si>
    <t>Preparation and spinning of textile fibres &amp; Manufacture of knitted and crocheted fabrics</t>
  </si>
  <si>
    <t>1312-1392</t>
  </si>
  <si>
    <t>نسج المنسوجات وصناعة المنسوجات الاخرى</t>
  </si>
  <si>
    <t>Weaving of textiles and Manufacture of  textile articles,except apparel &amp;Manufacture of other textiles n.e.c.</t>
  </si>
  <si>
    <t>صناعة السجاد والبسط</t>
  </si>
  <si>
    <t>Manufacture of carpets and rugs</t>
  </si>
  <si>
    <t>صنع الملبوسات</t>
  </si>
  <si>
    <t>1410-1430</t>
  </si>
  <si>
    <t xml:space="preserve">صناعة وتفصيل الملابس الجاهزة عدا الملابس المصنوعة من الفراء </t>
  </si>
  <si>
    <t xml:space="preserve">Manufacture of wearing apparel, except furapparel </t>
  </si>
  <si>
    <t>صنع المنتجات الجلدية</t>
  </si>
  <si>
    <t>Manufacture of leather and related</t>
  </si>
  <si>
    <t>صناعة الأحذية</t>
  </si>
  <si>
    <t>Manufacture of footwear</t>
  </si>
  <si>
    <t>صنع الخشب ومنتجات الخشب والفلين بأستثناء الاثاث</t>
  </si>
  <si>
    <t>Manufacture of wood and of products of wood except furniture</t>
  </si>
  <si>
    <t>نشر وسحج الأخشاب</t>
  </si>
  <si>
    <t>Sawmilling and planing of wood &amp;Manufacture of veneer sheets and wood based</t>
  </si>
  <si>
    <t>1623-1629</t>
  </si>
  <si>
    <t>صناعة الأوعية الخشبية والمنتجات الخشبية الاخرى</t>
  </si>
  <si>
    <t>Manufacture of wooden containers &amp;Manufacture of other products of wood, and plaiting materials</t>
  </si>
  <si>
    <t>صنع الورق ومنتجات الورق</t>
  </si>
  <si>
    <t>تابع / جدول 1.2.22 الأرقام القياسية الشهرية للإنتاج الصناعي الكمى حسب النشاط الاقتصادى،2021 (2010=100)</t>
  </si>
  <si>
    <t>صناعة عجائن الورق والورق المقوى الكرتون</t>
  </si>
  <si>
    <t>Manufacture of pulp, paper and paperboard</t>
  </si>
  <si>
    <t>صناعة الورق المقوى المموج والأوعية المصنوعة من الورق</t>
  </si>
  <si>
    <t>Manufacture of corrugated paper and paperboard and of containers of paper and paperboard</t>
  </si>
  <si>
    <t>صناعة منتجات أخرى من الورق والورق المقوى</t>
  </si>
  <si>
    <t>Manufacture of other articles of paper and paperboard</t>
  </si>
  <si>
    <t>الطباع واستنساخ وسائل الأعلام المسجلة</t>
  </si>
  <si>
    <t>الطباعة والانشطة المتصلة بالطباعة</t>
  </si>
  <si>
    <t xml:space="preserve">Printing &amp;Service activities related to printing </t>
  </si>
  <si>
    <t>صنع المنتجات النفطية المكررة</t>
  </si>
  <si>
    <t>Manufacture of coke and refinedpetroleum products</t>
  </si>
  <si>
    <t>Manufacture of refined petroleum products</t>
  </si>
  <si>
    <t>صناعة المواد والمنتجات الكيميائية</t>
  </si>
  <si>
    <t>صناعة المواد الكيميائية الأساسية</t>
  </si>
  <si>
    <t>Manufacture of basic chemicals</t>
  </si>
  <si>
    <t>صناعة الأسمدة والمركبات النيتروجينية (الأزوتية)</t>
  </si>
  <si>
    <t>Manufacture of fertilizers and nitrogen compounds</t>
  </si>
  <si>
    <t xml:space="preserve">صناعة اللدائن البلاستيك والمطاط التركيبى فى أشكالها الأوليه </t>
  </si>
  <si>
    <t>Manufacture of plastics and synthetic rubber in primary forms &amp;Materials recovery</t>
  </si>
  <si>
    <t>صناعة المبيدات الحشرية، والمنتجات الكيميائية الزراعية الأخرى</t>
  </si>
  <si>
    <t>Manufacture of pesticides and other agrochemical products</t>
  </si>
  <si>
    <t>صناعة الدهانات والورنيشات،  والطلاءات المماثلة وأحبار الطباعة</t>
  </si>
  <si>
    <t>Manufacture of paints, varnishes and similar coatings, printing ink and mastics</t>
  </si>
  <si>
    <t>صناعة الصابون والمنظفات ومستحضرات التنظيف والتلميع والعطور ومستحضرات التجميل</t>
  </si>
  <si>
    <t>Manufacture of soap and detergents,cleaning and polishing preparations,perfumes and toilet preparations</t>
  </si>
  <si>
    <t>صناعة منتجات كيميائية أخرى غير مصنفه فى مكان آخر</t>
  </si>
  <si>
    <t>Manufacture of other chemical products</t>
  </si>
  <si>
    <t>صنع المنتجات والمستحضرات الصيدلانية</t>
  </si>
  <si>
    <t>Manufacture of pharmaceuticals products</t>
  </si>
  <si>
    <t xml:space="preserve"> صناعة المنتجات الصيدلانية والدوائية والكيماوية، والنباتات الطبية</t>
  </si>
  <si>
    <t>Manufacture of pharmaceuticals,medicinal chemical and botanical products</t>
  </si>
  <si>
    <t>صناعة منتجات المطاط واللدائن</t>
  </si>
  <si>
    <t xml:space="preserve">تابع/ جدول 1.2.22 الأرقام القياسية الشهرية للإنتاج الصناعي الكمى حسب النشاط الاقتصادى،2021 (2010=100) </t>
  </si>
  <si>
    <t>صناعة الحاسبات والمنتجات الالكترونية والبصرية</t>
  </si>
  <si>
    <t>Manufacture of computer, electronic and optical products</t>
  </si>
  <si>
    <t>صناعة اجهزة الاشعة والاجهزة الطبية والعلاجية والبصرية والمستلزمات الطبية</t>
  </si>
  <si>
    <t>Manufacture of irradiation, electromedical and electrotherapeutic equipment &amp;Manufacture of optical instruments and photographic equipment</t>
  </si>
  <si>
    <t>صنع المعدات الكهربائية</t>
  </si>
  <si>
    <t>صناعة المحركات والمولدات والمحولات الكهربائيه</t>
  </si>
  <si>
    <t>Manufacture of electric motors, generators,transformers and electricity distribution</t>
  </si>
  <si>
    <t>صناعة البطاريات والمركمات +صناعة معدات الإضاءة الكهربائية</t>
  </si>
  <si>
    <t>Manufacture of batteries and accumulators</t>
  </si>
  <si>
    <t>صنع الاسلاك والكابلات الالكترونية والكهربائية</t>
  </si>
  <si>
    <t>Manufacture of  electric wires and cables</t>
  </si>
  <si>
    <t>صناعة الأجهزة الكهربائية المنزلية</t>
  </si>
  <si>
    <t>Manufacture of domestic appliances</t>
  </si>
  <si>
    <t>صناعة المعدات الكهربائيه الأخرى</t>
  </si>
  <si>
    <t>Manufacture of other electrical equipment</t>
  </si>
  <si>
    <t>صناعة الآلات والمعدات غير المصنفة في موضع آخر</t>
  </si>
  <si>
    <t>صناعة المضخات والضواغط والحنفيات والصمامات الاخرى</t>
  </si>
  <si>
    <t>Manufacture of other pumps, compressors, taps and valves</t>
  </si>
  <si>
    <t>صناعة معدات الرفع والمناولة</t>
  </si>
  <si>
    <t>Manufacture of lifting and handling equipment</t>
  </si>
  <si>
    <t>صناعة الآلات ذات الاغراض العامة الاخرى</t>
  </si>
  <si>
    <t>Manufacture of other general-purpose machinery</t>
  </si>
  <si>
    <t>صناعة المركبات ذات المحركات والابدان</t>
  </si>
  <si>
    <t>Manufacture of motor vehicles, trailers and semi-trailers</t>
  </si>
  <si>
    <t>Manufacture of motor vehicles &amp;Manufacture of bodies (coachwork) for motor vehicles</t>
  </si>
  <si>
    <t>صناعة الأثاث</t>
  </si>
  <si>
    <t>صناعات تحويلية أخرى</t>
  </si>
  <si>
    <t>3240-3290</t>
  </si>
  <si>
    <t>صناعات تحويلية أخرى غير مصنفه فى موقع آخر</t>
  </si>
  <si>
    <t>Other manufacturing n.e.c.</t>
  </si>
  <si>
    <t>توليد ونقل وتوزيع الطاقه (الكهربائية)</t>
  </si>
  <si>
    <t>Electric power generation, transmission and distribution</t>
  </si>
  <si>
    <t xml:space="preserve">Relative </t>
  </si>
  <si>
    <t>دليل النشاط   الاقتصادي</t>
  </si>
  <si>
    <t xml:space="preserve"> ISIC4</t>
  </si>
  <si>
    <t xml:space="preserve">  دليل النشاط   الاقتصادي </t>
  </si>
  <si>
    <t>ISIC4</t>
  </si>
  <si>
    <t xml:space="preserve">Importance </t>
  </si>
  <si>
    <t xml:space="preserve">الأهمية النسبية  </t>
  </si>
  <si>
    <t xml:space="preserve">دليل النشاط   الاقتصادي </t>
  </si>
  <si>
    <t>جدول 2.22. 2 الرقم القياسي الشهري لأسعار المنتجين الصناعيين حسب النشاط الاقتصادي،2021(2010=100)</t>
  </si>
  <si>
    <t>Table 22.2. 2 Monthly Producer Price Index by Economic Activity, 2021 (2010 = 100)</t>
  </si>
  <si>
    <t>Average.</t>
  </si>
  <si>
    <t>Manufacture of vegetable and animal oils and fats</t>
  </si>
  <si>
    <t>.../..Contd</t>
  </si>
  <si>
    <t>تابع/ جدول 2.2.22 الرقم القياسي الشهري لأسعار المنتجين الصناعيين حسب النشاط الاقتصادي ،2021 (2010=100)</t>
  </si>
  <si>
    <t xml:space="preserve">         Contd./ Table 22.2.2 Monthly Producer Price Index by Economic Activity, 2021 (2010 = 100) </t>
  </si>
  <si>
    <t xml:space="preserve">صنع وتقطير المشروبات الروحية وتكريرها </t>
  </si>
  <si>
    <t>Manufacture of soft drinks and production of mineral waters</t>
  </si>
  <si>
    <t>Preparation and spinning of textile fibers &amp; Manufacture of knitted and crocheted fabrics</t>
  </si>
  <si>
    <t>Weaving of textiles and Manufacture of  textile articles, except apparel.</t>
  </si>
  <si>
    <t>صناعة وتفصيل الملابس الجاهزة عدا الملابس المصنوعة من الفراء</t>
  </si>
  <si>
    <t>Manufacture of wearing apparel, except fur apparel</t>
  </si>
  <si>
    <t>Sawmilling and planning of wood &amp;Manufacture of veneer sheets and wood based</t>
  </si>
  <si>
    <t>Manufacture of wooden containers &amp;Manufacture of other products of wood; manufacture of articles of cork, straw and plaiting materials</t>
  </si>
  <si>
    <t>صناعة اللدائن البلاستيك والمطاط التركيبى فى أشكالها الأوليه</t>
  </si>
  <si>
    <t>صناعة المنتجات الصيدلانية والدوائية والكيماوية، والنباتات الطبية</t>
  </si>
  <si>
    <t>صناعة الإطارات والأنابيب المطاطية وتجديد الأسطح الخارجية للإطارات المطاطية</t>
  </si>
  <si>
    <t>Manufacture of other rubber products</t>
  </si>
  <si>
    <t>صناعة منتجات اللدائن</t>
  </si>
  <si>
    <t>Manufacture of plastics products</t>
  </si>
  <si>
    <t>صناعة منتجات المعادن اللافلزية الأخرى</t>
  </si>
  <si>
    <t>Manufacture of other non-metallicmineral products</t>
  </si>
  <si>
    <t>صناعة الزجاج والمنتجات الزجاجية</t>
  </si>
  <si>
    <t>Manufacture of glass and glass products</t>
  </si>
  <si>
    <t>2391-2392</t>
  </si>
  <si>
    <t>صنع المنتجات الطفيلية الانشائية والمنتجات الحرارية</t>
  </si>
  <si>
    <t>Manufacture of refractory products &amp;Manufacture of clay building materi</t>
  </si>
  <si>
    <t>صنع منتجات البورسلين والخزف</t>
  </si>
  <si>
    <t>Manufacture of other porcelain and ceramic products</t>
  </si>
  <si>
    <t xml:space="preserve">صناعة الأسمنت </t>
  </si>
  <si>
    <t>Manufacture of cement, lime and plaster</t>
  </si>
  <si>
    <t>صناعة الأصناف المنتجة من الخرسانة والأسمنت والجص</t>
  </si>
  <si>
    <t>Manufacture of articles of concrete, cementand plaster</t>
  </si>
  <si>
    <t>قطع وتشكيل وصقل الأحجار</t>
  </si>
  <si>
    <t>Cutting, shaping and finishing of stone</t>
  </si>
  <si>
    <t xml:space="preserve">صناعة المنتجات المعدنية اللافلزية الأخرى </t>
  </si>
  <si>
    <t>Manufacture of other non-metallic mineral products n.e.c.</t>
  </si>
  <si>
    <t>صناعة الفلزات القاعدية</t>
  </si>
  <si>
    <t xml:space="preserve">صناعة الحديد القاعدي والصلب </t>
  </si>
  <si>
    <t>Manufacture of basic iron and steel</t>
  </si>
  <si>
    <t>صناعة الفلزات الثمينة وغير الحديدية الاخرى</t>
  </si>
  <si>
    <t>Manufacture of basic precious and other non-ferrous metals</t>
  </si>
  <si>
    <t>2431-2432</t>
  </si>
  <si>
    <t>سبك الحديد والصلب والمعادن الغير حديدية</t>
  </si>
  <si>
    <t>Casting of iron and steel &amp;Casting of non-ferrous metals</t>
  </si>
  <si>
    <t>صناعة منتجات المعادن المشكلة عدا الالآت والمعدات</t>
  </si>
  <si>
    <t>Manufacture of fabricated metal products, except machinery and equipment</t>
  </si>
  <si>
    <t xml:space="preserve">صناعة المنتجات المعدنية الإنشائية </t>
  </si>
  <si>
    <t>Manufacture of structural metal products &amp;Manufacture of tanks, reservoirs and containers of metal</t>
  </si>
  <si>
    <t xml:space="preserve">تشكيل المعادن وصناعة أدوات القطع والعدد اليدوية </t>
  </si>
  <si>
    <t>Forging, pressing, stamping and roll forming of metal; powder metallurgy &amp; Manufacture of cutlery, hand tools and general hardware</t>
  </si>
  <si>
    <t xml:space="preserve">صناعة منتجات المعادن المشكلة الاخرى </t>
  </si>
  <si>
    <t>Manufacture of other fabricated metal products n.e.c.</t>
  </si>
  <si>
    <t xml:space="preserve">صناعة المحركات والمولدات والمحولات الكهربائيه </t>
  </si>
  <si>
    <t xml:space="preserve">صناعة البطاريات والمركمات +صناعة معدات الإضاءة الكهربائية </t>
  </si>
  <si>
    <t xml:space="preserve">صناعة المعدات الكهربائيه الأخرى </t>
  </si>
  <si>
    <t>تابع/ جدول 2.2.22 الرقم القياسي الشهري لأسعار المنتجين الصناعيين حسب النشاط الاقتصادي،2021 (2010=100)</t>
  </si>
  <si>
    <t>Contd./ Table 22.2.2 Monthly Producer Price Index by Economic Activity, 2021(2010 = 100)</t>
  </si>
  <si>
    <t>صناعة الالأت والمعدات غير المصنفة في موضع آخر</t>
  </si>
  <si>
    <t xml:space="preserve">صناعة المضخات والضواغط والحنفيات والصمامات الاخرى </t>
  </si>
  <si>
    <t xml:space="preserve">صناعة معدات الرفع والمناولة </t>
  </si>
  <si>
    <t xml:space="preserve">صناعة الالات ذات الاغراض العامة الاخرى </t>
  </si>
  <si>
    <t xml:space="preserve">صناعة الأثاث </t>
  </si>
  <si>
    <t xml:space="preserve">صناعات تحويلية أخرى غير مصنفه فى موقع آخر </t>
  </si>
  <si>
    <t>Source: Department of Statistics/ Prices and Living Cost Division</t>
  </si>
  <si>
    <t xml:space="preserve">جدول 3.2.22 الرقم القياسي لأسعار تجارة الجملة،2016-2021 (2018=100)       </t>
  </si>
  <si>
    <t xml:space="preserve">دليل النشاط الاقتصادي  </t>
  </si>
  <si>
    <t xml:space="preserve">المجموعات والأنشطة </t>
  </si>
  <si>
    <t xml:space="preserve">Weight </t>
  </si>
  <si>
    <t>Groups and Activities</t>
  </si>
  <si>
    <t xml:space="preserve">جميع الأنشطة </t>
  </si>
  <si>
    <t xml:space="preserve">بيع مركبات ذات المحركات واجزائها والدرجات النارية </t>
  </si>
  <si>
    <t xml:space="preserve">sale of motor vehicles, motorcycles and parts </t>
  </si>
  <si>
    <t>بيع المركبات ذات المحركات</t>
  </si>
  <si>
    <t xml:space="preserve">بيع قطع غيار واكسسوارات المركبات ذات المحركات </t>
  </si>
  <si>
    <t xml:space="preserve">sale of motor vehicles </t>
  </si>
  <si>
    <t xml:space="preserve">Sale of Parts and accessories of motor vehicles </t>
  </si>
  <si>
    <t xml:space="preserve">بيع الدراجات النارية وقطع غيارها واكسسواراتها  </t>
  </si>
  <si>
    <t>sale of motorcycles and parts and accessories</t>
  </si>
  <si>
    <t>تجارة المواد الخام الزراعية والحبوب والاغذية والمشروبات والتبغ</t>
  </si>
  <si>
    <t>sale of agricultural raw materials, grains, food, beverages and tobacco</t>
  </si>
  <si>
    <t>البيع بالجملة للمواد الخام الزراعية والماشية الحية</t>
  </si>
  <si>
    <t>Wholesaling of agricultural raw materials and livestock</t>
  </si>
  <si>
    <t xml:space="preserve">بيع الاغذية والمشروبات والتبغ  </t>
  </si>
  <si>
    <t>wholesale of food, beverages and tobacco</t>
  </si>
  <si>
    <t>بيع منسوجات والبسة وسلع شخصية ومنزلية</t>
  </si>
  <si>
    <t>sale of textiles, clothing and personal housing products</t>
  </si>
  <si>
    <t xml:space="preserve">بيع  المنسوجات والملبوسات والأحذية </t>
  </si>
  <si>
    <t>sale of textiles, clothing and footwear</t>
  </si>
  <si>
    <t>بيع  السلع المنزلية الأخرى بالجملة</t>
  </si>
  <si>
    <t>Wholesale and other household goods</t>
  </si>
  <si>
    <t>بيع الالات ومعدات ولوازمها</t>
  </si>
  <si>
    <t>Sale of machinery, equipment and supplies</t>
  </si>
  <si>
    <t>بيع الحواسيب ومعداتها الطرفية والبرامج بالجملة</t>
  </si>
  <si>
    <t>Wholesale of computers,  peripheral equipment and software</t>
  </si>
  <si>
    <t xml:space="preserve">معدات خاصه بالإلكترونيات وأجهزة الاتصالات وأجزائها </t>
  </si>
  <si>
    <t>Special electronics and telecommunications equipment and there parts</t>
  </si>
  <si>
    <t>بيع الالات والمعدات واللوازم الزراعية بالجملة</t>
  </si>
  <si>
    <t xml:space="preserve"> wholesale of agricultural machinery, equipment and supplies</t>
  </si>
  <si>
    <t xml:space="preserve">بيع الالات والمعدات الاخرى </t>
  </si>
  <si>
    <t>Sale of other machinery and equipment</t>
  </si>
  <si>
    <t>بيع الوقود والمعادن والمواد الانشائية ولوازمها</t>
  </si>
  <si>
    <t>Sale of fuel, metals and construction materials and fittings</t>
  </si>
  <si>
    <t xml:space="preserve">الوقود الصلب والسائل والغازي ومنتجات الزيوت والشحوم  </t>
  </si>
  <si>
    <t>Solid, liquid and gaseous products of fuel oil and grease</t>
  </si>
  <si>
    <t xml:space="preserve">بيع المعادن وخامات المعادن المشكل منها والخام </t>
  </si>
  <si>
    <t>Sale of metals and metal ores</t>
  </si>
  <si>
    <t xml:space="preserve">المواد الانشائية والبناء ومعدات ولوازم الشبكات الصحية والتدفئة </t>
  </si>
  <si>
    <t xml:space="preserve"> construction equipment, supplies, Sewerage networks and heating materials</t>
  </si>
  <si>
    <t xml:space="preserve">نفايات وخردة ومنتجات أخرى غير المصنفة فى مكان اخر </t>
  </si>
  <si>
    <t>Waste and scrap and other products not classified elsewhere</t>
  </si>
  <si>
    <t>تجارة الجملة غير المتخصصة (غير منزلية ومعدات طبية واخرى)</t>
  </si>
  <si>
    <t>wholesale trade of Non-specialized  (non-household, medical equipment and other)</t>
  </si>
  <si>
    <t xml:space="preserve">  المصدر: دائرة الإحصاءات العامة/ قسم الأسعار وتكاليف المعيشة</t>
  </si>
  <si>
    <t xml:space="preserve">شباط </t>
  </si>
  <si>
    <t>. May</t>
  </si>
  <si>
    <t xml:space="preserve"> Importance</t>
  </si>
  <si>
    <t xml:space="preserve"> Relative </t>
  </si>
  <si>
    <t>Table 22..23 Wholesale Price Index, 2016 - 2021 (2018=100)</t>
  </si>
  <si>
    <t>Price Index</t>
  </si>
  <si>
    <t>المؤشرات الرئيسية:</t>
  </si>
  <si>
    <t>23. National Accounts</t>
  </si>
  <si>
    <t>Basic indicators:</t>
  </si>
  <si>
    <t>البند</t>
  </si>
  <si>
    <t>2013*</t>
  </si>
  <si>
    <t>*2014</t>
  </si>
  <si>
    <t>*2015</t>
  </si>
  <si>
    <t>*2016</t>
  </si>
  <si>
    <t>*2017</t>
  </si>
  <si>
    <t>Compensation of  Employees</t>
  </si>
  <si>
    <t xml:space="preserve">اجمالي فائض التشغيل والدخل المختلط </t>
  </si>
  <si>
    <t>الضرائب على الإنتاج والمستوردات</t>
  </si>
  <si>
    <t>Taxes on Production and Imports</t>
  </si>
  <si>
    <t xml:space="preserve">ناقص: الإعانات </t>
  </si>
  <si>
    <t xml:space="preserve">Less: Subsidies </t>
  </si>
  <si>
    <t xml:space="preserve">الناتج المحلي الإجمالي  بأسعار السوق </t>
  </si>
  <si>
    <t>Gross Domestic Product at Market Prices</t>
  </si>
  <si>
    <t>الإنفاق الاستهلاكي النهائي الحكومي</t>
  </si>
  <si>
    <t xml:space="preserve">Gov. Final Consumption Expenditures </t>
  </si>
  <si>
    <t>الإنفاق الاستهلاكي النهائي الخاص</t>
  </si>
  <si>
    <t>Private Final Consumption Expenditures</t>
  </si>
  <si>
    <t>(1) التغير في المخزون</t>
  </si>
  <si>
    <t>Changes in Stocks (1)</t>
  </si>
  <si>
    <t>التكوين الرأسمالي الثابت الإجمالي</t>
  </si>
  <si>
    <t>Gross Fixed Capital Formation</t>
  </si>
  <si>
    <t>صادرات السلع والخدمات</t>
  </si>
  <si>
    <t>Exports of  Goods and Services</t>
  </si>
  <si>
    <t>ناقص: واردات السلع والخدمات</t>
  </si>
  <si>
    <t>Less: Imports of Goods and Services</t>
  </si>
  <si>
    <t>الإنفاق على الناتج المحلي الإجمالي</t>
  </si>
  <si>
    <t>Expenditures on Gross Domestic Product</t>
  </si>
  <si>
    <t>*الارقام أولية</t>
  </si>
  <si>
    <t>(1)  تشمل قيمة التغير في أعداد المواشي</t>
  </si>
  <si>
    <t>المصدر: دائرة الإحصاءات العامة/ الحسابات القومية</t>
  </si>
  <si>
    <t>Source: Department of Statistics/ National Accounts</t>
  </si>
  <si>
    <t>*2013</t>
  </si>
  <si>
    <t>Gov. Final Consumption     Expenditure</t>
  </si>
  <si>
    <t>Private  Final Consumption Expenditure</t>
  </si>
  <si>
    <t>التغير في المخزون</t>
  </si>
  <si>
    <t>Change in Stock</t>
  </si>
  <si>
    <t>Exports of Goods and Services</t>
  </si>
  <si>
    <t>Expenditure on the Gross Domestic Product</t>
  </si>
  <si>
    <t xml:space="preserve">Source: Department of Statistics/ National Accounts  </t>
  </si>
  <si>
    <t>جدول 23. 3 الناتج المحلي الإجمالي حسب النشاط الإقتصادي بالأسعار الجارية،2013-2021  (مليون دينار)**</t>
  </si>
  <si>
    <t>Table 23. 3 Gross Domestic Product by Economic Activity at Current Prices, 2013- 2021 (Million JD) **</t>
  </si>
  <si>
    <t>(Million JD'S)</t>
  </si>
  <si>
    <t>(بالمليون دينار أردني)</t>
  </si>
  <si>
    <t>*2018</t>
  </si>
  <si>
    <t>1-</t>
  </si>
  <si>
    <t>Agriculture,Hunting,Forestry, And Fishing</t>
  </si>
  <si>
    <t>الزراعة والقنص والغابات وصيد الاسماك</t>
  </si>
  <si>
    <t>2-</t>
  </si>
  <si>
    <t>Mining And Quarrying</t>
  </si>
  <si>
    <t>المناجم والمحاجر</t>
  </si>
  <si>
    <t>3-</t>
  </si>
  <si>
    <t>4-</t>
  </si>
  <si>
    <t>Electricity And Water</t>
  </si>
  <si>
    <t>الكهرباء والماء</t>
  </si>
  <si>
    <t>5-</t>
  </si>
  <si>
    <t>الانشاءات</t>
  </si>
  <si>
    <t>6-</t>
  </si>
  <si>
    <t>Wholesale &amp; Retail Trade, Restuarants&amp; Hotels</t>
  </si>
  <si>
    <t>تجارة الجملة والتجزئة والمطاعم والفنادق</t>
  </si>
  <si>
    <t>Wholesale And Retail Trade</t>
  </si>
  <si>
    <t>Restaurant And Hotels</t>
  </si>
  <si>
    <t>الفنادق والمطاعم</t>
  </si>
  <si>
    <t>7-</t>
  </si>
  <si>
    <t>Transport, Storage &amp; Communications</t>
  </si>
  <si>
    <t>8-</t>
  </si>
  <si>
    <t>Finance,Insurance,Real Estate And Business Services</t>
  </si>
  <si>
    <t>خدمات المال والتأمين وخدمات العقارات وخدمات الأعمال</t>
  </si>
  <si>
    <t>Finance And Insurance  Services</t>
  </si>
  <si>
    <t>خدمات المال والتأمين وخدمات الأعمال</t>
  </si>
  <si>
    <t>Real Estate</t>
  </si>
  <si>
    <t>الخدمات العقارية</t>
  </si>
  <si>
    <t>9-</t>
  </si>
  <si>
    <t>Community,Social And Personal Services</t>
  </si>
  <si>
    <t>الخدمات الاجتماعية والشخصية</t>
  </si>
  <si>
    <t>B-</t>
  </si>
  <si>
    <t>Producers Of Government Services</t>
  </si>
  <si>
    <t>منتجو الخدمات الحكومية</t>
  </si>
  <si>
    <t>ب-</t>
  </si>
  <si>
    <t>C-</t>
  </si>
  <si>
    <t>Producers Of Private Non-Profit  Services To Households</t>
  </si>
  <si>
    <t>منتجو الخدمات الخاصة التي لا تهدف الى الربح وتخدم العائلات</t>
  </si>
  <si>
    <t>ج-</t>
  </si>
  <si>
    <t>D-</t>
  </si>
  <si>
    <t>Domestic Services Of Households</t>
  </si>
  <si>
    <t>الخدمات المنزلية</t>
  </si>
  <si>
    <t>د-</t>
  </si>
  <si>
    <t>Total ( A+B+C + D )</t>
  </si>
  <si>
    <t>مجموع ( أ+ب+ج+د )</t>
  </si>
  <si>
    <t>-</t>
  </si>
  <si>
    <t>Imputed Bank Service Charge</t>
  </si>
  <si>
    <t>الخدمات المصرفية المحتسبة</t>
  </si>
  <si>
    <t>=</t>
  </si>
  <si>
    <t>Gross Domestic Product At Basic Prices</t>
  </si>
  <si>
    <t>الناتج المحلي الاجمالي بالاسعار الاساسية</t>
  </si>
  <si>
    <t>+</t>
  </si>
  <si>
    <t>Net Taxes On Products</t>
  </si>
  <si>
    <t>صافي الضرائب على المنتجات</t>
  </si>
  <si>
    <t>Gross Domestic Product At Market Prices</t>
  </si>
  <si>
    <t>الناتج المحلي الاجمالي بأسعار السوق</t>
  </si>
  <si>
    <t xml:space="preserve">   *الارقام أولية     </t>
  </si>
  <si>
    <t xml:space="preserve">   ** تم تصنيف الأنشطة حسب التصنيف الصناعي الموحد التنقيح الثاني  </t>
  </si>
  <si>
    <t>** The Activities are classified according to the ISIC Revision 2</t>
  </si>
  <si>
    <t xml:space="preserve">   المصدر: دائرة الإحصاءات العامة/ الحسابات القومية</t>
  </si>
  <si>
    <t xml:space="preserve">  Source: Department of Statistics/ National Accounts</t>
  </si>
  <si>
    <t>جدول 23. 4 معدلات النمو السنوية للناتج المحلي الإجمالي حسب النشاط الإقتصادي بالأسعار الجارية، 2013-2021 **</t>
  </si>
  <si>
    <t>Table 23. 4 Annual Growth Rates of GDP by Economic Activity at Current Prices, 2013- 2021**</t>
  </si>
  <si>
    <t>A</t>
  </si>
  <si>
    <t>الصناعات</t>
  </si>
  <si>
    <t>أ</t>
  </si>
  <si>
    <t xml:space="preserve">       2.3-</t>
  </si>
  <si>
    <t>16.6-</t>
  </si>
  <si>
    <t>22.0-</t>
  </si>
  <si>
    <t xml:space="preserve">       4.2-</t>
  </si>
  <si>
    <t xml:space="preserve">       1.3-</t>
  </si>
  <si>
    <t xml:space="preserve">       5.7-</t>
  </si>
  <si>
    <t xml:space="preserve">       3.9-</t>
  </si>
  <si>
    <t xml:space="preserve">       3.1-</t>
  </si>
  <si>
    <t xml:space="preserve">       8.6-</t>
  </si>
  <si>
    <t>1.6-</t>
  </si>
  <si>
    <t xml:space="preserve">       6.7-</t>
  </si>
  <si>
    <t xml:space="preserve">       3.4-</t>
  </si>
  <si>
    <t xml:space="preserve">       2.1-</t>
  </si>
  <si>
    <t>3.3-</t>
  </si>
  <si>
    <t xml:space="preserve">       2.8-</t>
  </si>
  <si>
    <t>4.1-</t>
  </si>
  <si>
    <t xml:space="preserve">       1.4-</t>
  </si>
  <si>
    <t>مجموع (أ+ب+ج+د)</t>
  </si>
  <si>
    <t xml:space="preserve">       1.5-</t>
  </si>
  <si>
    <t xml:space="preserve">       3.7-</t>
  </si>
  <si>
    <t xml:space="preserve">       1.8-</t>
  </si>
  <si>
    <t>جدول 23. 5 المساهمة القطاعية في الناتج المحلي الإجمالي بأسعار السوق الجارية،2013- 2021 **</t>
  </si>
  <si>
    <t>Table 23. 5 Sectorial Contribution to Gross Domestic Product at Current Market Prices, 2013- 2021**</t>
  </si>
  <si>
    <t>Industries</t>
  </si>
  <si>
    <t>جدول 23. 6 الناتج المحلي الإجمالي حسب النشاط الإقتصادي بالأسعار الثابتة 2016 =100 ،  2013-2021 (مليون دينار)**</t>
  </si>
  <si>
    <t>Table 23. 6 Gross Domestic Product by Economic Activity at Constant Prices 2016=100, 2013- 2021(Million JD) **</t>
  </si>
  <si>
    <t>جدول 23. 7 معدلات النمو السنوية للناتج المحلي الإجمالي حسب النشاط الإقتصادي بالأسعار الثابتة 2016 =100 ،  2013- 2021 **</t>
  </si>
  <si>
    <t>Table 23. 7 Annual Growth Rates of GDP by Economic Activity at Constant Prices 100=2016, 2013- 2021**</t>
  </si>
  <si>
    <t>3.5-</t>
  </si>
  <si>
    <t>12.2-</t>
  </si>
  <si>
    <t>10.9-</t>
  </si>
  <si>
    <t>2.7-</t>
  </si>
  <si>
    <t>1.4-</t>
  </si>
  <si>
    <t>3.8-</t>
  </si>
  <si>
    <t>0.4-</t>
  </si>
  <si>
    <t>0.3-</t>
  </si>
  <si>
    <t>1.1-</t>
  </si>
  <si>
    <t>1.2-</t>
  </si>
  <si>
    <t>3.2-</t>
  </si>
  <si>
    <t>2.3-</t>
  </si>
  <si>
    <t>8.2-</t>
  </si>
  <si>
    <t>1.0-</t>
  </si>
  <si>
    <t>5.2-</t>
  </si>
  <si>
    <t>1.7-</t>
  </si>
  <si>
    <t>3.7-</t>
  </si>
  <si>
    <t>1.3-</t>
  </si>
  <si>
    <t>2.6-</t>
  </si>
  <si>
    <t xml:space="preserve">   * الارقام أولية     </t>
  </si>
  <si>
    <t>جدول23. 8 المساهمة القطاعية في الناتج المحلي الإجمالي بالأسعار الثابتة 2016=100، 2013-2021 **</t>
  </si>
  <si>
    <t>Table 23. 8 Sectorial Contribution to Gross Domestic Product by Economic Activity at Constant Prices100=2016, 2013-2021**</t>
  </si>
  <si>
    <t>جدول 23. 9 الرقم القياسي المشتق للناتج المحلي الإجمالي حسب النشاط الإقتصادي،2013- 2021**</t>
  </si>
  <si>
    <t>Table 23.9 Derived index of GDP by Economic Activity, 2013-2021**</t>
  </si>
  <si>
    <t>نوع الأصول</t>
  </si>
  <si>
    <t xml:space="preserve"> Type of Assets</t>
  </si>
  <si>
    <t>الأبنية السكنية</t>
  </si>
  <si>
    <t>Residential Buildings</t>
  </si>
  <si>
    <t>الأبنية غير السكنية وإنشاءات أخرى</t>
  </si>
  <si>
    <t>Non-Residential Buildings and Other Construction</t>
  </si>
  <si>
    <t>معدات النقل</t>
  </si>
  <si>
    <t>Transport Equipments</t>
  </si>
  <si>
    <t>آلات ومعدات أخرى</t>
  </si>
  <si>
    <t>Machinery, Equipment and Others</t>
  </si>
  <si>
    <t>تكوين رأس المال الثابت الإجمالي</t>
  </si>
  <si>
    <t>Change in Stocks</t>
  </si>
  <si>
    <t>تكوين رأس المال الإجمالي</t>
  </si>
  <si>
    <t>Gross Capital Formation</t>
  </si>
  <si>
    <t xml:space="preserve">   المصدر: دائرة الإحصاءات العامة/ الحسابات القومية  </t>
  </si>
  <si>
    <t xml:space="preserve">وتجدر الإشارة إلى أن نتائج الدراسات والمسوح الاقتصادية التي تجريها دائرة الإحصاءات العامة سنوياً لكافة القطاعات </t>
  </si>
  <si>
    <t xml:space="preserve"> * Preliminary  Figures</t>
  </si>
  <si>
    <t xml:space="preserve">    تشرين الأول</t>
  </si>
  <si>
    <t xml:space="preserve">    تشرين الثاني</t>
  </si>
  <si>
    <t xml:space="preserve">    كانون الأول</t>
  </si>
  <si>
    <t>(1) تمثل المناطق المرتفعة</t>
  </si>
  <si>
    <t>(2)  تمثل مناطق الأغوار</t>
  </si>
  <si>
    <t xml:space="preserve">  دائرة الإحصاءات العامة  </t>
  </si>
  <si>
    <t xml:space="preserve">Source: Department of Meteorology </t>
  </si>
  <si>
    <t>…: Not Available</t>
  </si>
  <si>
    <t xml:space="preserve">           Censuses, and Estimated Population  for Some Selected Years (In 000)</t>
  </si>
  <si>
    <r>
      <t>(2)</t>
    </r>
    <r>
      <rPr>
        <sz val="8"/>
        <color theme="1"/>
        <rFont val="Traditional Arabic"/>
        <family val="1"/>
      </rPr>
      <t xml:space="preserve"> نتائج التعداد العام الأول للسكان والمساكن في</t>
    </r>
    <r>
      <rPr>
        <sz val="8"/>
        <color theme="1"/>
        <rFont val="Times New Roman"/>
        <family val="1"/>
      </rPr>
      <t>1961/11/18</t>
    </r>
  </si>
  <si>
    <r>
      <t xml:space="preserve">(3) </t>
    </r>
    <r>
      <rPr>
        <sz val="8"/>
        <color theme="1"/>
        <rFont val="Traditional Arabic"/>
        <family val="1"/>
      </rPr>
      <t>نتائج التعداد العام للمساكن والسكان في</t>
    </r>
    <r>
      <rPr>
        <sz val="8"/>
        <color theme="1"/>
        <rFont val="Times New Roman"/>
        <family val="1"/>
      </rPr>
      <t>1979/11/10</t>
    </r>
  </si>
  <si>
    <r>
      <t>(4)</t>
    </r>
    <r>
      <rPr>
        <sz val="8"/>
        <color theme="1"/>
        <rFont val="Traditional Arabic"/>
        <family val="1"/>
      </rPr>
      <t xml:space="preserve"> نتائج التعداد العام للسكان والمساكن في</t>
    </r>
    <r>
      <rPr>
        <sz val="8"/>
        <color theme="1"/>
        <rFont val="Times New Roman"/>
        <family val="1"/>
      </rPr>
      <t>1994/12/10</t>
    </r>
  </si>
  <si>
    <r>
      <t xml:space="preserve">(5) </t>
    </r>
    <r>
      <rPr>
        <sz val="8"/>
        <color theme="1"/>
        <rFont val="Traditional Arabic"/>
        <family val="1"/>
      </rPr>
      <t>تم تعديل الرقم بناء على توزيع النسب الجديدة 2015</t>
    </r>
    <r>
      <rPr>
        <sz val="8"/>
        <color theme="1"/>
        <rFont val="Times New Roman"/>
        <family val="1"/>
      </rPr>
      <t xml:space="preserve"> </t>
    </r>
  </si>
  <si>
    <t xml:space="preserve">جدول 3. 3 المواليد الأحياء المسجلون حسب الجنس والمحافظة،2021  </t>
  </si>
  <si>
    <t xml:space="preserve">%     </t>
  </si>
  <si>
    <t>Source: Civil Status and Passport Departmen</t>
  </si>
  <si>
    <t>جدول 3. 13 عقود الزواج المسجلة حسب الفئات العمرية والحالة الزواجية السابقة للزوجة،2021</t>
  </si>
  <si>
    <t>+65</t>
  </si>
  <si>
    <t>للعامل الواحد (بالدينار)</t>
  </si>
  <si>
    <t>Wage Per Emp. (JD)</t>
  </si>
  <si>
    <t>Service Workers and Shop and Market Sales Workers</t>
  </si>
  <si>
    <t xml:space="preserve">جدول 4. 5 العاملون بأجر في منشآت القطاع الخاص حسب المجموعات الرئيسية للمهن والجنس ومتوسط ساعات العمل الشهري ومتوسط الأجر الشهري للعامل الواحد كما هو </t>
  </si>
  <si>
    <t xml:space="preserve">                          Table 4. 5 Paid Employees in the Private Sector Establishments by Major Occupation  Groups, Sex and Average Monthly Hours and                                         </t>
  </si>
  <si>
    <t xml:space="preserve">العاملون في الخدمات والباعة في المحلات التجارية والأسواق  </t>
  </si>
  <si>
    <t xml:space="preserve"> أمي/ ملم</t>
  </si>
  <si>
    <t>Secondaryor Less</t>
  </si>
  <si>
    <t xml:space="preserve"> National Resources Investment &amp; Development</t>
  </si>
  <si>
    <t>IntermediateDiploma</t>
  </si>
  <si>
    <t>National Center for Agricultural Research and Tech. Transfer</t>
  </si>
  <si>
    <t xml:space="preserve">Establishment              </t>
  </si>
  <si>
    <t xml:space="preserve"> المجموع</t>
  </si>
  <si>
    <t>جدول 4. 11 العمال غير الأردنيين الذين حصلوا على تصاريح عمل حسب شهر إصدار التصريح والجنسية،2021</t>
  </si>
  <si>
    <t xml:space="preserve">Arabs </t>
  </si>
  <si>
    <t>جدول 4. 12 العمال غير الأردنيين الذين يحملون تصاريح عمل حسب الجنسية والنشاط الاقتصادي والجنس،2021</t>
  </si>
  <si>
    <t xml:space="preserve">        Economic Activity                         </t>
  </si>
  <si>
    <t>Mining &amp;</t>
  </si>
  <si>
    <t xml:space="preserve">Electricity, </t>
  </si>
  <si>
    <t>Gas &amp; Water</t>
  </si>
  <si>
    <t>Communi-</t>
  </si>
  <si>
    <t xml:space="preserve">جدول 4. 13 إصابات وحوادث العمل المسجلة وتكلفة الإصابات في المنشآت المشتركة في الضمان الاجتماعي،2017-2021  </t>
  </si>
  <si>
    <t>No. of registered injuries and  accidents</t>
  </si>
  <si>
    <t>عجز أقل من 30%</t>
  </si>
  <si>
    <t>عجز 30% فأكثر</t>
  </si>
  <si>
    <t>إصابة عمل وتطبيق احكام المادة27 فقرة هـ</t>
  </si>
  <si>
    <t xml:space="preserve">جدول 4. 14 أعداد حوادث العمل في المنشآت المشتركة في الضمان الاجتماعي حسب السبب،2016 -2021 </t>
  </si>
  <si>
    <t xml:space="preserve">...: البيانات غير متوفرة   </t>
  </si>
  <si>
    <t xml:space="preserve">...:N/A  </t>
  </si>
  <si>
    <t>جدول 4. 15 14أعداد إصابات العمـل حسب نتيجة الإصابة،2016-2021</t>
  </si>
  <si>
    <t xml:space="preserve">Work injury and applying the rules of article 27 paragraph </t>
  </si>
  <si>
    <t>جدول 4. 16 معدلات المشاركة الاقتصادية الخام(1) للسكان الأردنيين حسب الجنس،2001-2021</t>
  </si>
  <si>
    <t>Table 4. 16 Crude(1)Activity Rates for Jordanian Population by Sex, 2000-2020</t>
  </si>
  <si>
    <t>ذكر %</t>
  </si>
  <si>
    <t>أنثى %</t>
  </si>
  <si>
    <t>مسح العمالة والبطالة 2001</t>
  </si>
  <si>
    <t>مسح العمالة والبطالة 2002</t>
  </si>
  <si>
    <t xml:space="preserve">مسح العمالة والبطالة 2003 </t>
  </si>
  <si>
    <t>مسح العمالة والبطالة 2004</t>
  </si>
  <si>
    <t>مسح العمالة والبطالة 2005</t>
  </si>
  <si>
    <t>مسح العمالة والبطالة 2006</t>
  </si>
  <si>
    <t>مسح العمالة والبطالة 2007</t>
  </si>
  <si>
    <t>مسح العمالة والبطالة 2008</t>
  </si>
  <si>
    <t>مسح العمالة والبطالة 2009</t>
  </si>
  <si>
    <t>مسح العمالة والبطالة 2010</t>
  </si>
  <si>
    <t>مسح العمالة والبطالة 2011</t>
  </si>
  <si>
    <t>مسح العمالة والبطالة 2012</t>
  </si>
  <si>
    <t>مسح العمالة والبطالة 2013</t>
  </si>
  <si>
    <t>مسح العمالة والبطالة 2014</t>
  </si>
  <si>
    <t>مسح العمالة والبطالة 2015</t>
  </si>
  <si>
    <t>مسح العمالة والبطالة 2016</t>
  </si>
  <si>
    <t>مسح قوة العمل  2017</t>
  </si>
  <si>
    <t xml:space="preserve">مسح قوة العمل    2019   </t>
  </si>
  <si>
    <t>مسح قوة العمل  2020</t>
  </si>
  <si>
    <t>مسح قوة العمل  2021</t>
  </si>
  <si>
    <t>المصدر: مسح قوة العمل 2001 - 2021</t>
  </si>
  <si>
    <t>(1) معدل المشاركة الخام: قوة العمل منسوبة إلى مجموع السكان</t>
  </si>
  <si>
    <t>جدول 4. 17 معدلات المشاركة الاقتصادية المنقحة(1) للسكان الأردنيين حسب الجنس،2001-2021</t>
  </si>
  <si>
    <t>Table 4.17 Refined(1) Activity Rates for Jordanian Population by Sex, 2001-2021</t>
  </si>
  <si>
    <t>المجموع %</t>
  </si>
  <si>
    <t>مسح العمالة والبطالة 2003</t>
  </si>
  <si>
    <t xml:space="preserve">مسح قوة العمل 2017 </t>
  </si>
  <si>
    <t>مسح قوة العمل 2019</t>
  </si>
  <si>
    <t>مسح قوة العمل 2020</t>
  </si>
  <si>
    <t>مسح قوة العمل 2021</t>
  </si>
  <si>
    <t>(1) معدل المشاركة المنقح: قوة العمل منسوبة إلى مجموع السكان 15 سنة فأكثر</t>
  </si>
  <si>
    <t xml:space="preserve">جدول 4. 18 معدلات البطالة(1) بين أفراد قوة العمل الأردنية الذين أعمارهم 15 سنة فأكثر حسب الجنس، 2001- 2021 </t>
  </si>
  <si>
    <t xml:space="preserve">مسح  العمالة والبطالة 2001 </t>
  </si>
  <si>
    <t xml:space="preserve">مسح  العمالة والبطالة 2002 </t>
  </si>
  <si>
    <t>مسح قوة العمل   2017(2)</t>
  </si>
  <si>
    <t>Labor Force  Survey 2017 )2(</t>
  </si>
  <si>
    <t>مسح قوة العمل  2019</t>
  </si>
  <si>
    <t xml:space="preserve">(1)معدل البطالة: عدد الأشخاص المتعطلين مقسوماً على قوة العمل </t>
  </si>
  <si>
    <t xml:space="preserve">(2) تم تغييير منهجية المسح اعتباراً من 2017 </t>
  </si>
  <si>
    <t xml:space="preserve">Table 4. 18 Unemployment Rates(1) Among Jordanian Labor Force Age 15+ Years by Sex, 2001-2021 </t>
  </si>
  <si>
    <t>جدول 4. 19 معدلات البطالة حسب الجنس والمحافظة،2021</t>
  </si>
  <si>
    <t>جدول 4. 20 معدلات المشاركة الاقتصادية المنقحة للأردنيين الذين أعمارهم 15 سنة فأكثر حسب الجنس والمحافظة، 2021</t>
  </si>
  <si>
    <t>المصدر: مسح قوة العمل  – التقرير السنوي 2021</t>
  </si>
  <si>
    <t>Table 4. 20 Refined Economic Activity Rates For Jordanians 15 + Years by Sex &amp; Governorate, 2021</t>
  </si>
  <si>
    <t>جدول 4. 21 التوزيع النسبي للمشتغلين الأردنيين ممن أعمارهم 15 سنة فأكثر حسب الجنس وفئات العمر العريضة، 2021</t>
  </si>
  <si>
    <t>Table 4.21 Percentage Distribution of Jordanian Employed Persons Age 15+ Years by Sex and Broad Age Groups, 2021</t>
  </si>
  <si>
    <t>جدول 4. 22 التوزيع النسبي للمشتغلين الأردنيين ممن أعمارهم 15 سنة فأكثر حسب الجنس والمستوى التعليمي، 2021</t>
  </si>
  <si>
    <t>Table 4. 22 Percentage Distribution of Jordanian Employed Persons Age 15+ Year by Sex and Educational Level, 2021</t>
  </si>
  <si>
    <t xml:space="preserve">جدول 4.  23التوزيع النسبي للمشتغلين الأردنيين ممن أعمارهم 15 سنة فأكثر حسب الجنس والنشاط الاقتصادي الرئيسي الحالي،2021 </t>
  </si>
  <si>
    <t>المجموع  %</t>
  </si>
  <si>
    <t xml:space="preserve"> المصدر: مسح قوة العمل – التقرير السنوي2021</t>
  </si>
  <si>
    <t>جدول 4. 24 التوزيع النسبي للمشتغلين الأردنيين ممن أعمارهم 15 سنة فأكثر حسب الجنس والمهنة الحالية، 2021</t>
  </si>
  <si>
    <t xml:space="preserve">ذكر %          </t>
  </si>
  <si>
    <t xml:space="preserve">أنثى %          </t>
  </si>
  <si>
    <t xml:space="preserve">المجموع %          </t>
  </si>
  <si>
    <t xml:space="preserve">المصدر: مسح قوة العمل - التقرير السنوي 2021 </t>
  </si>
  <si>
    <t>جدول 4. 25 التوزيع النسبي للمشتغلين الأردنيين ممن أعمارهم 15 سنة فأكثر حسب الجنس والحالة العملية الحالية،2021</t>
  </si>
  <si>
    <t>المصدر: مسح قوة العمل- التقرير السنوي 2021</t>
  </si>
  <si>
    <t>جدول 4. 26 التوزيع النسبي للمتعطلين الأردنيين ممن أعمارهم 15 سنة فأكثر حسب الجنس وفئات العمر العريضة ،2021</t>
  </si>
  <si>
    <t>Table 4. 26 Percentage Distribution of Jordanian Unemployed Persons Age 15+ Years by Sex and Broad Age Groups, 2021</t>
  </si>
  <si>
    <t>المصدر: مسح قوة العمل - التقرير السنوي2021</t>
  </si>
  <si>
    <t xml:space="preserve">24 - 15 </t>
  </si>
  <si>
    <t>39 - 25</t>
  </si>
  <si>
    <t>Table 4. 25 Percentage Distribution of Jordanian Employed Persons Age 15+ Years by Sex and Current Employment Status, 2021</t>
  </si>
  <si>
    <t>جدول 4. 27 التوزيع النسبي للمتعطلين الأردنيين ممن أعمارهم 15 سنة  فأكثر حسب الجنس والمستوى التعليمي،2021</t>
  </si>
  <si>
    <t xml:space="preserve">ذكر % </t>
  </si>
  <si>
    <t xml:space="preserve"> Source: Labor Force Survey - Annual Report 2021</t>
  </si>
  <si>
    <t xml:space="preserve">الجنسية   </t>
  </si>
  <si>
    <t xml:space="preserve">المهنة </t>
  </si>
  <si>
    <t xml:space="preserve">تابع/ جدول 28.4 توزيع الأفراد الذين أعمارهم 15 سنة فأكثر وحصلوا على عمل جديد أو تركوا العمل وصافي عدد الوظائف المستحدثة حسب الجنس والجنسية وقطاع العمل والمهنة والنشاط الاقتصادي،*2021 </t>
  </si>
  <si>
    <t xml:space="preserve"> أنشطة الفنون والترفيه والترويح</t>
  </si>
  <si>
    <t>المصدر: مسح فرص العمل المستحدثة - التقرير التحليلي السنوي 2021</t>
  </si>
  <si>
    <t xml:space="preserve">    Source: Job Creation Survey – Annual Analytical Report 2021               </t>
  </si>
  <si>
    <t>جدول 4. 29 صافي فرص العمل المستحدثة حسب الجنس، الجنسية وقطاع العمل،2019 - 2021</t>
  </si>
  <si>
    <t xml:space="preserve"> المصدر: مسح فرص العمل المستحدثة - التقرير التحليلي السنوي 2019-2021</t>
  </si>
  <si>
    <t>جدول 4. 28 توزيع الأفراد الذين أعمارهم 15 سنة فأكثر وحصلوا على عمل جديد أو تركوا العمل وصافي عدد الوظائف المستحدثة حسب الجنس والجنسية وقطاع العمل والمهنة والنشاط الاقتصادي*،2021</t>
  </si>
  <si>
    <t xml:space="preserve">الجنس، الجنسية، قطاع العمل، المهنة </t>
  </si>
  <si>
    <t>والنشاط الاقتصادي</t>
  </si>
  <si>
    <t>Table 4. 28 Distribution Persons Age 15+ Years Who Joined New Job or Left it and Net Created Jobs by Sex, Nationality, Sector of Work,</t>
  </si>
  <si>
    <t xml:space="preserve"> Occupation and Economic Activity*, 2021</t>
  </si>
  <si>
    <t xml:space="preserve">*التصنيف الصناعي الموحد للأنشطة الاقتصادية، التنقيح الرابع                                                             </t>
  </si>
  <si>
    <t>*International Standard Industries Classification of all Economic Activities, ref.4</t>
  </si>
  <si>
    <t xml:space="preserve">3. الزراعة </t>
  </si>
  <si>
    <t>Chick-Peas</t>
  </si>
  <si>
    <t>Clover Trefoil</t>
  </si>
  <si>
    <t>Vetch-Common, Vetch</t>
  </si>
  <si>
    <t xml:space="preserve">المصدر: دائرة الإحصاءات العامة/ المسوح الزراعية السنوية2021           </t>
  </si>
  <si>
    <t>Source: Department of Statistics/Annual Agriculture Surveys 2021</t>
  </si>
  <si>
    <t>جدول 1.5. 2 المساحة المزروعة البعلية والمروية بالخضروات حسب نوع المحصول، الأردن،2021 (المساحة: ألف دونم)</t>
  </si>
  <si>
    <t>Table 5.1. 2 Planted Area of non-irrigated and Irrigation area of Vegetables by Type of Crop, Jordan, 2021 (Area:000 Dunum)</t>
  </si>
  <si>
    <t xml:space="preserve">المصدر: دائرة الإحصاءات العامة/ المسوح الزراعية السنوية 2021           </t>
  </si>
  <si>
    <t>جدول 1.5. 1 المساحة المزروعة البعلية والمروية بالمحاصيل الحقلية حسب نوع المحصول، الأردن،2021 (المساحة: ألف دونم)</t>
  </si>
  <si>
    <t>المصدر: دائرة الإحصاءات العامة / المسوح الزراعية السنوية 2021</t>
  </si>
  <si>
    <t>جدول 2.5. 1 عدد الضأن والماعز والأبقار في الأردن كما هو في 1/11 من أعوام، 2015- 2021 (ألف رأس)</t>
  </si>
  <si>
    <t xml:space="preserve">المصدر: دائرة الإحصاءات العامة/ المسوح الزراعية السنوية  2015-2021 </t>
  </si>
  <si>
    <t>جدول 2.5. 2  عدد الضأن والماعز والأبقار حسب المحافظات كما هو في،1/4/2021 (ألف رأس)</t>
  </si>
  <si>
    <t>المصدر: دائرة الإحصاءات العامة/ المسوح الزراعية السنوية2021</t>
  </si>
  <si>
    <t>Source: Department of Statistic/ Annual Agriculture Surveys 2021</t>
  </si>
  <si>
    <t>جدول 1.5. 3 المساحة المزروعة البعلية والمروية وعدد الأشجار حسب نوع المحصول الأردن،   (2021 المساحة: ألف دونم، عدد الأشجار: ألف شجرة)</t>
  </si>
  <si>
    <t>Table 5.1. 3 Planted Area of non-Irrigated, Irrigated and number of Fruit Trees by Type of Crop Jordan ,2021 (Area: 000 Dunum, Numbers: 000 Tree)</t>
  </si>
  <si>
    <t>Table 5.2. 1 Number of Sheep, Goats and Cattle in Jordan as it was on 1/11 for the Years,2015-2021(Thousand head)</t>
  </si>
  <si>
    <t>Table 5.2. 2 Number of Sheep, Goats and Cattle by Governorate as in, 1/4/2021 (Thousand head)</t>
  </si>
  <si>
    <t>جدول 2.5. 3 عدد الضأن والماعز والأبقار حسب المحافظات كما هو في،1/11/2021 (ألف رأس)</t>
  </si>
  <si>
    <t xml:space="preserve">المصدر: دائرة الإحصاءات العامة/ المسوح الزراعية السنوية2021 </t>
  </si>
  <si>
    <t>جدول 3.5. 1 التكاليف التسويقية وأسعار البيع في الأسواق المركزية وأسعار باب المزرعة للكميات المباعة من المحاصيل الزراعية،2021 (فلس/كغم)*</t>
  </si>
  <si>
    <t xml:space="preserve">معدل التكاليف التسويقية   Marketing Costs                                                     Average                      </t>
  </si>
  <si>
    <t>الأسعار               Prices</t>
  </si>
  <si>
    <t xml:space="preserve">باميا                   </t>
  </si>
  <si>
    <t xml:space="preserve">المصدر: دائرة الإحصاءات العامة/ المسوح الزراعية السنوية 2021       </t>
  </si>
  <si>
    <t>جدول 3.5. 2 الأرقام القياسية لأسعار باب المزرعة، 2020 -2021 (2016= 100)</t>
  </si>
  <si>
    <t>المصدر: دائرة الإحصاءات العامة 2021</t>
  </si>
  <si>
    <t>Source: Department of Statistics 2021</t>
  </si>
  <si>
    <t>جدول 4.5. 1 نسبة الاكتفاء الذاتي* من المواد الغذائية،2020</t>
  </si>
  <si>
    <t>المصدر: دائرة الإحصاءات العامة 2020</t>
  </si>
  <si>
    <t>Production (Ton)</t>
  </si>
  <si>
    <t>Imports (Ton)</t>
  </si>
  <si>
    <t>Total Exports (Ton)</t>
  </si>
  <si>
    <t xml:space="preserve">بلغت نسبة التخلص من النفايات الإلكترونية والكهربائية المختارة عن طريق تسليمها لجهات مختصة بإعادة </t>
  </si>
  <si>
    <t xml:space="preserve">بلغت نسبة التخلص من النفايات الإلكترونية والكهربائية المختارة عن طريق تسليمها لجهات مختصة باعادة </t>
  </si>
  <si>
    <t xml:space="preserve">This chapter includes environmental statistical data from environmental surveys conducted </t>
  </si>
  <si>
    <t xml:space="preserve">annually by the DoS and from administrative records. These surveys include environmental </t>
  </si>
  <si>
    <t xml:space="preserve">survey for Manufacturing of Chemicals, Plastic and Rubber Activities, Hotels and Educations, </t>
  </si>
  <si>
    <t xml:space="preserve">Financial, Insurance Sector and Maintenance of Software, Medical Services (Hospitals) and </t>
  </si>
  <si>
    <t xml:space="preserve">Municipalities. These surveys are aim to collect and provide data about water consumption, </t>
  </si>
  <si>
    <t xml:space="preserve">waste water, generated waste and environmental expenditures per sector. The DoS publishes </t>
  </si>
  <si>
    <t>the detailed data of these annual Surveys in a specialized Environment Statistical Report.</t>
  </si>
  <si>
    <t xml:space="preserve">Data on water supply for household, municipal and industrial purposes are obtained from the </t>
  </si>
  <si>
    <t>The percentage of disposing method by delivering to recycling specialist for selected electronic</t>
  </si>
  <si>
    <t>جدول 1.6. 1 كمية المبيدات الزراعية المستوردة حسب النوع،2009-2020 (طن متري)</t>
  </si>
  <si>
    <t>معقمات(1)</t>
  </si>
  <si>
    <t>جدول 1.6. 2 مستلزمات جمع ونقل النفايات الصلبة حسب الإقليم،2020</t>
  </si>
  <si>
    <t xml:space="preserve"> Vehicles</t>
  </si>
  <si>
    <t xml:space="preserve"> المصدر: دائرة الإحصاءات العامة / مسح البلديات 2020     </t>
  </si>
  <si>
    <t xml:space="preserve"> Source: Department of Statistics /Municipalities Survey 2020   </t>
  </si>
  <si>
    <t xml:space="preserve">العاملون في حماية البيئة             </t>
  </si>
  <si>
    <t>Environmental protection employees</t>
  </si>
  <si>
    <t xml:space="preserve">المصدر : وزارة الزراعة  </t>
  </si>
  <si>
    <t xml:space="preserve">…    : البيانات غير متوفرة </t>
  </si>
  <si>
    <t xml:space="preserve">Fumigant of Soil, Seed &amp; Stor (1)  </t>
  </si>
  <si>
    <t xml:space="preserve">NA   : … </t>
  </si>
  <si>
    <t>جدول 1.6. 3 كمية ونوع المخلفات الإلكترونية والكهربائية الناتجة عن أنشطة الفنادق والتعليم حسب النوع وأسلوب التخلص لعام ،2020</t>
  </si>
  <si>
    <t>Table 6.1. 3 Quantity and Type of Electronic and Electrical Waste Produced from hotels &amp; Education Activities by Disposing Method, 2020</t>
  </si>
  <si>
    <t>شاشات CRT</t>
  </si>
  <si>
    <t>شاشات LCD</t>
  </si>
  <si>
    <t>اللمبة الفلورية المدمجة CFL</t>
  </si>
  <si>
    <t xml:space="preserve"> تسليمه الى جهات </t>
  </si>
  <si>
    <t>مختصة بالتدوير</t>
  </si>
  <si>
    <t xml:space="preserve">Delivered to </t>
  </si>
  <si>
    <t>جدول 1.6. 4  كمية ونوع المخلفات الإلكترونية والكهربائية الناتجة عن أنشطة  البلديات حسب النوع و أسلوب التخلص لعام، 2020</t>
  </si>
  <si>
    <t>Table 6.1 4  Quantity and Type of Electronic and Electrical Waste Produced from municipalities Activities by Disposing Method , 2020</t>
  </si>
  <si>
    <t>Recycling</t>
  </si>
  <si>
    <t xml:space="preserve">Granted to </t>
  </si>
  <si>
    <t xml:space="preserve">جدول 1.6. 5 كمية ونوع المخلفات الإلكترونية والكهربائية الناتجة عن أنشطة المالية والبنوك وصيانة الحاسوب حسب المملكة وأسلوب التخلص لعام،2020 </t>
  </si>
  <si>
    <t>Air Conditioners (household and portable)</t>
  </si>
  <si>
    <t>شاشات عرض مسطحة (LCD،LED )</t>
  </si>
  <si>
    <t>شاشات تلفزيزن مسطحة (LCD ، LED، بلازما )</t>
  </si>
  <si>
    <t>مصابيح LED</t>
  </si>
  <si>
    <t>طابعات، ماسحات ضوئية ، فاكسات و هواتف متنقله بما فيه الهواتف الذكية</t>
  </si>
  <si>
    <t xml:space="preserve">مصدر :دائرة الاحصاءات العامة  </t>
  </si>
  <si>
    <t>منحة الى جهة</t>
  </si>
  <si>
    <t xml:space="preserve"> أخرى</t>
  </si>
  <si>
    <t xml:space="preserve"> to Other</t>
  </si>
  <si>
    <t>Granted</t>
  </si>
  <si>
    <t xml:space="preserve"> ycling Specialist</t>
  </si>
  <si>
    <t>Delivered to Rec-</t>
  </si>
  <si>
    <t>Table 6.1 5 Quantity and Type of Electronic and Electrical Waste Produced from Finance &amp; Banks &amp; Computer Maintainance Activities by kingdom and Disposing ,2020</t>
  </si>
  <si>
    <t xml:space="preserve">معدات تبادل حراري                             </t>
  </si>
  <si>
    <t xml:space="preserve">Temperature exchange equipment   </t>
  </si>
  <si>
    <t xml:space="preserve"> شاشات والواح ومعدات</t>
  </si>
  <si>
    <t xml:space="preserve"> Screens and </t>
  </si>
  <si>
    <t xml:space="preserve">مصابيح       </t>
  </si>
  <si>
    <t>Lamps</t>
  </si>
  <si>
    <t xml:space="preserve">معدات كبيرة </t>
  </si>
  <si>
    <t>Large equipment</t>
  </si>
  <si>
    <t>معدات صغيرة</t>
  </si>
  <si>
    <t xml:space="preserve">Small equipment </t>
  </si>
  <si>
    <t xml:space="preserve"> معدات تكنولوجيا ومعلومات اتصالات صغيرة</t>
  </si>
  <si>
    <t xml:space="preserve"> Small IT                                                                                                              </t>
  </si>
  <si>
    <t>Table 6.1 6  Quantity of Collected Solid Wastes by Municipalities by Governorate and Disposal Method, 2020 (Ton)</t>
  </si>
  <si>
    <t>مكب عام</t>
  </si>
  <si>
    <t>طمر صحي</t>
  </si>
  <si>
    <t xml:space="preserve">حرق في </t>
  </si>
  <si>
    <t>استخدامات</t>
  </si>
  <si>
    <t>المحافطة</t>
  </si>
  <si>
    <t>مناطق مفتوحة</t>
  </si>
  <si>
    <t xml:space="preserve"> زراعية</t>
  </si>
  <si>
    <t>Sanitary landfill</t>
  </si>
  <si>
    <t>Burning in</t>
  </si>
  <si>
    <t xml:space="preserve">Agricultural </t>
  </si>
  <si>
    <t>Open Areas</t>
  </si>
  <si>
    <t>العاصمه</t>
  </si>
  <si>
    <t>Middle</t>
  </si>
  <si>
    <t>Ajolun</t>
  </si>
  <si>
    <t xml:space="preserve">                                                                       </t>
  </si>
  <si>
    <t>جدول 1.6. 7 مساحة الأراضي المحرجة والمرقعة وأطوال جوانب الطرق المزروعة بأشجار حرجية،2010-2021</t>
  </si>
  <si>
    <t>التحريج (دونم)</t>
  </si>
  <si>
    <t>الترقيع (دونم)</t>
  </si>
  <si>
    <t>زراعة جوانب الطرق (كم)</t>
  </si>
  <si>
    <t>Afforested (Dunum)</t>
  </si>
  <si>
    <t>Reforested (Dunum)</t>
  </si>
  <si>
    <t>Plantation of Road Sides (km)</t>
  </si>
  <si>
    <t>المصدر: وزارة الزراعة / مديرية الحراج</t>
  </si>
  <si>
    <t xml:space="preserve">Source: Ministry of Agriculture - Directorate of Forestry                </t>
  </si>
  <si>
    <t>جدول 1.6. 8  عدد حرائق الغابات وعدد الأشجار والمساحة المتضررة للسنوات،2010-2021</t>
  </si>
  <si>
    <t>عدد حرائق الغابات</t>
  </si>
  <si>
    <t>عدد الأشجار المتضررة</t>
  </si>
  <si>
    <t>المساحة المتضررة (دونم)</t>
  </si>
  <si>
    <t>No. of Forest Fires</t>
  </si>
  <si>
    <t>No. of Damaged Trees</t>
  </si>
  <si>
    <t>Area Damaged (Dunum)</t>
  </si>
  <si>
    <t xml:space="preserve">Source: Ministry of Agriculture /Directorate of Forestry                       </t>
  </si>
  <si>
    <t xml:space="preserve">Table 6.1. 7 Afforested and Reforested Areas and Length of Planted Road Sides with            </t>
  </si>
  <si>
    <t>Forest trees for the Years ,2010-2021</t>
  </si>
  <si>
    <t xml:space="preserve">             NA  : …    </t>
  </si>
  <si>
    <t xml:space="preserve">… : البيانات غير متوفرة   </t>
  </si>
  <si>
    <t xml:space="preserve">Table 6.1. 8  Number of Forest Fire Accidents, Number of Damaged  Trees and  </t>
  </si>
  <si>
    <t>Area Damaged for  the Years,2010-2021</t>
  </si>
  <si>
    <t>جدول 2.6. 1 التزويد المائي للأغراض المنزلية والبلدية حسب المحافظة،2015 -2021 (مليون متر مكعب)</t>
  </si>
  <si>
    <t>Table 6.2. 1 Water Supply for Household &amp; Municipal Purposes by Governorate, 2015 - 2021(Million cubic meters)</t>
  </si>
  <si>
    <t xml:space="preserve">البلقاء </t>
  </si>
  <si>
    <t>المصدر: وزارة المياه والري</t>
  </si>
  <si>
    <t>Source: Ministry of Water and irrigation</t>
  </si>
  <si>
    <t>7. الصناعة</t>
  </si>
  <si>
    <t>7. Industry</t>
  </si>
  <si>
    <t xml:space="preserve">This Survey provides data on industrial establishments by economic activity </t>
  </si>
  <si>
    <t>according to the ISIC (Rev.4).</t>
  </si>
  <si>
    <t xml:space="preserve">This section presents data on industrial production of major industries such as </t>
  </si>
  <si>
    <t>the concerned industrial establishments.</t>
  </si>
  <si>
    <t xml:space="preserve">جمع ومعالجة وتدوير المخلفات والنفايات </t>
  </si>
  <si>
    <t>المصدر: دائرة الإحصاءات العامة/ المسح الصناعي2019</t>
  </si>
  <si>
    <t>Source: Department of Statistics\ The Industrial Survey 2019</t>
  </si>
  <si>
    <t>Compensa-tion</t>
  </si>
  <si>
    <t xml:space="preserve"> of employees</t>
  </si>
  <si>
    <t xml:space="preserve"> Production</t>
  </si>
  <si>
    <t>capital formation</t>
  </si>
  <si>
    <t xml:space="preserve">تكوين رأس المال </t>
  </si>
  <si>
    <t xml:space="preserve">الثابت الإجمالي </t>
  </si>
  <si>
    <t xml:space="preserve">     Item</t>
  </si>
  <si>
    <t xml:space="preserve">النفط الخام ومشتقاته </t>
  </si>
  <si>
    <t>والغاز الطبيعي</t>
  </si>
  <si>
    <t>ucts &amp; Natural Gas</t>
  </si>
  <si>
    <t>Crude Oil, Oil Prod-</t>
  </si>
  <si>
    <t>النقل  Transport</t>
  </si>
  <si>
    <t>أخرى         Other</t>
  </si>
  <si>
    <t>المجموعTotal</t>
  </si>
  <si>
    <t>Quan.</t>
  </si>
  <si>
    <t>الصناعة  Industry</t>
  </si>
  <si>
    <t>المنزلي Household</t>
  </si>
  <si>
    <t>Coal &amp;</t>
  </si>
  <si>
    <t>petroleum</t>
  </si>
  <si>
    <t xml:space="preserve"> Oil Products</t>
  </si>
  <si>
    <t>Crude Oil &amp;</t>
  </si>
  <si>
    <t>والمشتقات النفطية</t>
  </si>
  <si>
    <t>الفحم الحجري</t>
  </si>
  <si>
    <t xml:space="preserve"> والبترولي</t>
  </si>
  <si>
    <t xml:space="preserve">النفط الخام </t>
  </si>
  <si>
    <t>8. الكهرباء</t>
  </si>
  <si>
    <t xml:space="preserve">This chapter includes data on annual electricity production, consumption and number of </t>
  </si>
  <si>
    <t xml:space="preserve">6. البيئة والمياه </t>
  </si>
  <si>
    <t xml:space="preserve">ويبين الفصل أيضا المعدل الشهري لدرجات الحرارة الصغرى والعظمى والمعدل العام في محطتين رئيسيتين هما محطة مطار عمان </t>
  </si>
  <si>
    <t xml:space="preserve">دائرة الأرصاد الجوية منتشرة في جميع أنحاء المملكة. وتتوزع هذه المحطات في المرتفعات الجبلية والبادية ومناطق الأغوار الشمالية </t>
  </si>
  <si>
    <t xml:space="preserve"> والوسطى والجنوبية. وتقوم هذه المحطات بتسجيل كميات الأمطار الهاطلة وقياس درجات الحرارة حسب الأشهر خلال العام.</t>
  </si>
  <si>
    <t xml:space="preserve"> المدني من المناطق المرتفعة ومحطة دير علا من مناطق الأغوار.</t>
  </si>
  <si>
    <t xml:space="preserve"> تصل درجات الحرارة إلى ما دون الصفر المئوي في بعض المناطق المرتفعة.</t>
  </si>
  <si>
    <t>وتجدر الإشارة إلى أن الأردن يسوده مناخ شرقي البحر الأبيض المتوسط الذي يتميز بأنه حار وجاف صيفاً وبارد ورطب شتاءً، حيث</t>
  </si>
  <si>
    <r>
      <t>1.</t>
    </r>
    <r>
      <rPr>
        <b/>
        <sz val="12"/>
        <color theme="1"/>
        <rFont val="Traditional Arabic"/>
        <family val="1"/>
      </rPr>
      <t xml:space="preserve"> المناخ</t>
    </r>
  </si>
  <si>
    <t>This chapter presents data on rainfalls as recorded at (21) meteorology stations during 2021 run by the</t>
  </si>
  <si>
    <t xml:space="preserve"> Department of Meteorology and located in various areas in the Kingdom, covering the highlands, the </t>
  </si>
  <si>
    <t xml:space="preserve"> by month at these stations.</t>
  </si>
  <si>
    <t>Badia (semi-desert) and the Jordan Valley. Data on rainfalls and temperatures are recorded all over the year</t>
  </si>
  <si>
    <t xml:space="preserve">The chapter also presents the average monthly minimum, maximum and general air temperatures at two </t>
  </si>
  <si>
    <t>Valley.</t>
  </si>
  <si>
    <t xml:space="preserve">main stations, Amman Civil Airport Station from the highlands and Dair Alla Station from the Jordan </t>
  </si>
  <si>
    <t xml:space="preserve">It is worth mentioning that the climate of Jordan is that of the East Mediterranean type, which is </t>
  </si>
  <si>
    <t>characterized by being hot and dry in summer, cold and humid in winter where temperatures reach below</t>
  </si>
  <si>
    <t xml:space="preserve"> zero in certain highlands</t>
  </si>
  <si>
    <t>2004 - 2015:  %5.3</t>
  </si>
  <si>
    <t xml:space="preserve">يشتمل هذا الفصل على بيانات تتعلق بعدد سكان المملكة للسنوات التي أجريت فيها تعدادات سكانية بالإضافة إلى عدد السكان </t>
  </si>
  <si>
    <t>المقدر في نهاية سنوات مختارة بين سنوات التعدادات السكانية 1952، 1961، 1979،1994،2004،2015، كما يتضمن هذا</t>
  </si>
  <si>
    <t xml:space="preserve"> الفصل تقديرات لعدد السكان في نهاية عام 2021، وقد تم إعادة تقدير أعداد السكان للسنوات ما بين تعدادي 2004- 2015</t>
  </si>
  <si>
    <t xml:space="preserve"> بناءً على نتائج التعداد العام للسكان والمساكن 2015، وما رافقها من تيارات للهجرة نتيجة للأوضاع المحيطة بالمملكة، وقد أظهر</t>
  </si>
  <si>
    <t xml:space="preserve"> معدل النمو السكاني بين فترة التعدادين 2004-2015 ارتفاعاً ملحوظاً خلال هذه الفترة، حيث بلغ 5.3 %.</t>
  </si>
  <si>
    <r>
      <t>2.</t>
    </r>
    <r>
      <rPr>
        <b/>
        <sz val="16"/>
        <color theme="1"/>
        <rFont val="Traditional Arabic"/>
        <family val="1"/>
      </rPr>
      <t xml:space="preserve"> السكان</t>
    </r>
  </si>
  <si>
    <r>
      <t xml:space="preserve">جدول </t>
    </r>
    <r>
      <rPr>
        <sz val="11"/>
        <color theme="1"/>
        <rFont val="Times New Roman"/>
        <family val="1"/>
      </rPr>
      <t>1. 1</t>
    </r>
    <r>
      <rPr>
        <b/>
        <sz val="11"/>
        <color theme="1"/>
        <rFont val="Times New Roman"/>
        <family val="1"/>
      </rPr>
      <t xml:space="preserve"> معدل هطول الأمطار سنوياً حسب المحطة والمحافظة للسنوات،</t>
    </r>
    <r>
      <rPr>
        <sz val="11"/>
        <color theme="1"/>
        <rFont val="Times New Roman"/>
        <family val="1"/>
      </rPr>
      <t>2016- 2021</t>
    </r>
    <r>
      <rPr>
        <b/>
        <sz val="11"/>
        <color theme="1"/>
        <rFont val="Times New Roman"/>
        <family val="1"/>
      </rPr>
      <t xml:space="preserve"> </t>
    </r>
    <r>
      <rPr>
        <sz val="11"/>
        <color theme="1"/>
        <rFont val="Times New Roman"/>
        <family val="1"/>
      </rPr>
      <t>(بالملم)</t>
    </r>
  </si>
  <si>
    <r>
      <t xml:space="preserve">   </t>
    </r>
    <r>
      <rPr>
        <b/>
        <sz val="12"/>
        <color theme="1"/>
        <rFont val="Traditional Arabic"/>
        <family val="1"/>
      </rPr>
      <t>معدلات النمو السكاني</t>
    </r>
  </si>
  <si>
    <r>
      <t xml:space="preserve">جدول </t>
    </r>
    <r>
      <rPr>
        <sz val="11"/>
        <color theme="1"/>
        <rFont val="Times New Roman"/>
        <family val="1"/>
      </rPr>
      <t>3. 4</t>
    </r>
    <r>
      <rPr>
        <b/>
        <sz val="11"/>
        <color theme="1"/>
        <rFont val="Times New Roman"/>
        <family val="1"/>
      </rPr>
      <t xml:space="preserve"> المواليد الأحياء المسجلون حسب الجنس وسنة الميلاد والمحافظة،</t>
    </r>
    <r>
      <rPr>
        <sz val="11"/>
        <color theme="1"/>
        <rFont val="Times New Roman"/>
        <family val="1"/>
      </rPr>
      <t>2017 -2021</t>
    </r>
  </si>
  <si>
    <r>
      <t xml:space="preserve">والمقدر لسنوات مختارة </t>
    </r>
    <r>
      <rPr>
        <sz val="11"/>
        <rFont val="Times New Roman"/>
        <family val="1"/>
      </rPr>
      <t>(بالألف نسمة)</t>
    </r>
  </si>
  <si>
    <r>
      <t>(1)</t>
    </r>
    <r>
      <rPr>
        <b/>
        <sz val="9"/>
        <rFont val="Times New Roman"/>
        <family val="1"/>
      </rPr>
      <t>1952</t>
    </r>
    <r>
      <rPr>
        <b/>
        <vertAlign val="superscript"/>
        <sz val="9"/>
        <rFont val="Times New Roman"/>
        <family val="1"/>
      </rPr>
      <t xml:space="preserve">                       </t>
    </r>
  </si>
  <si>
    <r>
      <t>(2)</t>
    </r>
    <r>
      <rPr>
        <b/>
        <sz val="9"/>
        <rFont val="Times New Roman"/>
        <family val="1"/>
      </rPr>
      <t>1961</t>
    </r>
    <r>
      <rPr>
        <b/>
        <vertAlign val="superscript"/>
        <sz val="9"/>
        <rFont val="Times New Roman"/>
        <family val="1"/>
      </rPr>
      <t xml:space="preserve">                       </t>
    </r>
  </si>
  <si>
    <r>
      <t>(3)</t>
    </r>
    <r>
      <rPr>
        <b/>
        <sz val="9"/>
        <rFont val="Times New Roman"/>
        <family val="1"/>
      </rPr>
      <t>1979</t>
    </r>
    <r>
      <rPr>
        <b/>
        <vertAlign val="superscript"/>
        <sz val="9"/>
        <rFont val="Times New Roman"/>
        <family val="1"/>
      </rPr>
      <t xml:space="preserve">                       </t>
    </r>
  </si>
  <si>
    <r>
      <t>(4)</t>
    </r>
    <r>
      <rPr>
        <b/>
        <sz val="9"/>
        <rFont val="Times New Roman"/>
        <family val="1"/>
      </rPr>
      <t>1994</t>
    </r>
    <r>
      <rPr>
        <b/>
        <vertAlign val="superscript"/>
        <sz val="9"/>
        <rFont val="Times New Roman"/>
        <family val="1"/>
      </rPr>
      <t xml:space="preserve">                       </t>
    </r>
  </si>
  <si>
    <r>
      <t>(5)</t>
    </r>
    <r>
      <rPr>
        <b/>
        <sz val="9"/>
        <color theme="1"/>
        <rFont val="Times New Roman"/>
        <family val="1"/>
      </rPr>
      <t>2004</t>
    </r>
  </si>
  <si>
    <r>
      <rPr>
        <b/>
        <vertAlign val="superscript"/>
        <sz val="9"/>
        <rFont val="Times New Roman"/>
        <family val="1"/>
      </rPr>
      <t>(6)</t>
    </r>
    <r>
      <rPr>
        <b/>
        <sz val="9"/>
        <rFont val="Times New Roman"/>
        <family val="1"/>
      </rPr>
      <t xml:space="preserve">2015 </t>
    </r>
  </si>
  <si>
    <r>
      <rPr>
        <b/>
        <vertAlign val="superscript"/>
        <sz val="9"/>
        <rFont val="Times New Roman"/>
        <family val="1"/>
      </rPr>
      <t>(7)</t>
    </r>
    <r>
      <rPr>
        <b/>
        <sz val="9"/>
        <rFont val="Times New Roman"/>
        <family val="1"/>
      </rPr>
      <t xml:space="preserve">2015 </t>
    </r>
  </si>
  <si>
    <t xml:space="preserve">مؤشرات رئيسية لعام 2021 </t>
  </si>
  <si>
    <r>
      <t xml:space="preserve">جدول </t>
    </r>
    <r>
      <rPr>
        <sz val="11"/>
        <color theme="1"/>
        <rFont val="Times New Roman"/>
        <family val="1"/>
      </rPr>
      <t>3. 7</t>
    </r>
    <r>
      <rPr>
        <b/>
        <sz val="11"/>
        <color theme="1"/>
        <rFont val="Times New Roman"/>
        <family val="1"/>
      </rPr>
      <t xml:space="preserve"> الوفيات المسجلة حسب الجنس والسنة والمحافظة،</t>
    </r>
    <r>
      <rPr>
        <sz val="11"/>
        <color theme="1"/>
        <rFont val="Times New Roman"/>
        <family val="1"/>
      </rPr>
      <t>2017-2021</t>
    </r>
  </si>
  <si>
    <r>
      <t xml:space="preserve">جدول </t>
    </r>
    <r>
      <rPr>
        <sz val="11"/>
        <color theme="1"/>
        <rFont val="Times New Roman"/>
        <family val="1"/>
      </rPr>
      <t xml:space="preserve">3. 8 </t>
    </r>
    <r>
      <rPr>
        <b/>
        <sz val="11"/>
        <color theme="1"/>
        <rFont val="Times New Roman"/>
        <family val="1"/>
      </rPr>
      <t>عقود الزواج المسجلة حسب المحافظة،</t>
    </r>
    <r>
      <rPr>
        <sz val="11"/>
        <color theme="1"/>
        <rFont val="Times New Roman"/>
        <family val="1"/>
      </rPr>
      <t>2017 -2021</t>
    </r>
  </si>
  <si>
    <r>
      <t xml:space="preserve">جدول </t>
    </r>
    <r>
      <rPr>
        <sz val="11"/>
        <color theme="1"/>
        <rFont val="Times New Roman"/>
        <family val="1"/>
      </rPr>
      <t xml:space="preserve">3. 9 </t>
    </r>
    <r>
      <rPr>
        <b/>
        <sz val="11"/>
        <color theme="1"/>
        <rFont val="Times New Roman"/>
        <family val="1"/>
      </rPr>
      <t>عقود الزواج المسجلة حسب خصائص مختارة،</t>
    </r>
    <r>
      <rPr>
        <sz val="11"/>
        <color theme="1"/>
        <rFont val="Times New Roman"/>
        <family val="1"/>
      </rPr>
      <t xml:space="preserve">2017-2021 </t>
    </r>
  </si>
  <si>
    <r>
      <t xml:space="preserve">جدول </t>
    </r>
    <r>
      <rPr>
        <sz val="11"/>
        <color theme="1"/>
        <rFont val="Times New Roman"/>
        <family val="1"/>
      </rPr>
      <t>3. 12</t>
    </r>
    <r>
      <rPr>
        <b/>
        <sz val="11"/>
        <color theme="1"/>
        <rFont val="Times New Roman"/>
        <family val="1"/>
      </rPr>
      <t xml:space="preserve"> عقود الزواج المسجلة حسب المحافظة وأرباع السنة،</t>
    </r>
    <r>
      <rPr>
        <sz val="11"/>
        <color theme="1"/>
        <rFont val="Times New Roman"/>
        <family val="1"/>
      </rPr>
      <t>2021</t>
    </r>
  </si>
  <si>
    <r>
      <t xml:space="preserve">جدول </t>
    </r>
    <r>
      <rPr>
        <sz val="11"/>
        <color theme="1"/>
        <rFont val="Times New Roman"/>
        <family val="1"/>
      </rPr>
      <t>3. 14</t>
    </r>
    <r>
      <rPr>
        <b/>
        <sz val="11"/>
        <color theme="1"/>
        <rFont val="Times New Roman"/>
        <family val="1"/>
      </rPr>
      <t xml:space="preserve"> عقود الزواج المسجلة حسب الفئات العمرية والحالة الزواجية السابقة للزوج، </t>
    </r>
    <r>
      <rPr>
        <sz val="11"/>
        <color theme="1"/>
        <rFont val="Times New Roman"/>
        <family val="1"/>
      </rPr>
      <t>2021</t>
    </r>
  </si>
  <si>
    <r>
      <t>المجموع</t>
    </r>
    <r>
      <rPr>
        <b/>
        <sz val="9"/>
        <color rgb="FFFF0000"/>
        <rFont val="Times New Roman"/>
        <family val="1"/>
      </rPr>
      <t xml:space="preserve">  </t>
    </r>
  </si>
  <si>
    <t>جدول 3. 16 عقود الزواج المسجلة حسب حالة النشاط الاقتصادي والمهنة الرئيسية للزوج في عامي،2006 و2021</t>
  </si>
  <si>
    <t>No.عدد</t>
  </si>
  <si>
    <r>
      <t xml:space="preserve">جدول </t>
    </r>
    <r>
      <rPr>
        <sz val="11"/>
        <color theme="1"/>
        <rFont val="Times New Roman"/>
        <family val="1"/>
      </rPr>
      <t>3. 17</t>
    </r>
    <r>
      <rPr>
        <b/>
        <sz val="11"/>
        <color theme="1"/>
        <rFont val="Times New Roman"/>
        <family val="1"/>
      </rPr>
      <t xml:space="preserve"> وقوعات الطلاق المسجلة حسب المحافظة،</t>
    </r>
    <r>
      <rPr>
        <sz val="11"/>
        <color theme="1"/>
        <rFont val="Times New Roman"/>
        <family val="1"/>
      </rPr>
      <t>2017-2021</t>
    </r>
  </si>
  <si>
    <r>
      <t xml:space="preserve">جدول </t>
    </r>
    <r>
      <rPr>
        <sz val="11"/>
        <color rgb="FF000000"/>
        <rFont val="Times New Roman"/>
        <family val="1"/>
      </rPr>
      <t xml:space="preserve">3. </t>
    </r>
    <r>
      <rPr>
        <sz val="11"/>
        <color theme="1"/>
        <rFont val="Times New Roman"/>
        <family val="1"/>
      </rPr>
      <t>20</t>
    </r>
    <r>
      <rPr>
        <b/>
        <sz val="11"/>
        <color theme="1"/>
        <rFont val="Times New Roman"/>
        <family val="1"/>
      </rPr>
      <t xml:space="preserve"> وقوعات الطلاق المسجلة حسب المحافظة وأرباع السنة،</t>
    </r>
    <r>
      <rPr>
        <sz val="11"/>
        <color theme="1"/>
        <rFont val="Times New Roman"/>
        <family val="1"/>
      </rPr>
      <t xml:space="preserve">2021 </t>
    </r>
  </si>
  <si>
    <r>
      <t xml:space="preserve">جدول </t>
    </r>
    <r>
      <rPr>
        <sz val="11"/>
        <color theme="1"/>
        <rFont val="Times New Roman"/>
        <family val="1"/>
      </rPr>
      <t>4. 8</t>
    </r>
    <r>
      <rPr>
        <b/>
        <sz val="11"/>
        <color theme="1"/>
        <rFont val="Times New Roman"/>
        <family val="1"/>
      </rPr>
      <t xml:space="preserve"> العاملون في منشآت القطاعين العام والخاص حسب الجنسية والجنس، </t>
    </r>
    <r>
      <rPr>
        <sz val="11"/>
        <color theme="1"/>
        <rFont val="Times New Roman"/>
        <family val="1"/>
      </rPr>
      <t>2018- 2020</t>
    </r>
  </si>
  <si>
    <r>
      <t xml:space="preserve">المصدر: دائرة الإحصاءات العامة/  مسح الاستخدام  </t>
    </r>
    <r>
      <rPr>
        <sz val="7"/>
        <color theme="1"/>
        <rFont val="Times New Roman"/>
        <family val="1"/>
      </rPr>
      <t>2018</t>
    </r>
    <r>
      <rPr>
        <sz val="8"/>
        <color theme="1"/>
        <rFont val="Times New Roman"/>
        <family val="1"/>
      </rPr>
      <t>-</t>
    </r>
    <r>
      <rPr>
        <sz val="7"/>
        <color theme="1"/>
        <rFont val="Times New Roman"/>
        <family val="1"/>
      </rPr>
      <t xml:space="preserve">2020 </t>
    </r>
  </si>
  <si>
    <t>جدول 8. 1 بيانات عامة عن الطاقة الكهربائية،  2020- 2021</t>
  </si>
  <si>
    <t>بيانات عامة عن الطاقة الكهربائية 2020-2021</t>
  </si>
  <si>
    <t>الصناعات الكبرى**</t>
  </si>
  <si>
    <t>النسبة المئوية للطاقة المفقودة (%)</t>
  </si>
  <si>
    <t>نسبة السكان المزودين بالكهرباء (%)</t>
  </si>
  <si>
    <t>أطوال الشبكة الوطنية 132 ك.ف فما فوق (كم . دارة)</t>
  </si>
  <si>
    <t xml:space="preserve">غاز حيوي      </t>
  </si>
  <si>
    <t>طاقة شمسية                   شبكة النقل</t>
  </si>
  <si>
    <t>* بيانات أولية وتقديرية</t>
  </si>
  <si>
    <t xml:space="preserve">    ** تقديري</t>
  </si>
  <si>
    <t xml:space="preserve">  * Preliminary and estimated data  </t>
  </si>
  <si>
    <t xml:space="preserve">جدول 8. 2 الحمل الأقصى والطاقة الكهربائية المولدة (ج.و.س) حسب المصدر،2008-2021 </t>
  </si>
  <si>
    <t>* تتضمن مشاريع الطاقة الشمسية على شبكتي النقل والتوزيع</t>
  </si>
  <si>
    <t>Source of Electricity Production</t>
  </si>
  <si>
    <t>جدول 8. 3 استهلاك المملكة من الوقود،2008-2021  (بالألف طن)</t>
  </si>
  <si>
    <t>جدول 8. 4 أعداد المشتركين بالتيار الكهربائي حسب مصدر التزويد،2008-2021  (بالألف مشترك)</t>
  </si>
  <si>
    <t>جدول 8. 5 الطاقة الكهربائية حسب الاستخدام، 2020 - 2021</t>
  </si>
  <si>
    <t xml:space="preserve">... غير متوفرة </t>
  </si>
  <si>
    <t xml:space="preserve">  ... Unavailable</t>
  </si>
  <si>
    <t>مصدر: شركة الكهرباء الوطنية</t>
  </si>
  <si>
    <t xml:space="preserve">1.9  مسح المقاولين  </t>
  </si>
  <si>
    <t xml:space="preserve">2.9 المسح التكميلي </t>
  </si>
  <si>
    <t>3.9 تعداد رخص الأبنية</t>
  </si>
  <si>
    <t>مالك البناء مباشرة أو من المهندس المشرف على التنفيذ. ويتم متابعة البناء حتى يتم إنجازه أو لمدة</t>
  </si>
  <si>
    <t xml:space="preserve">أقصاها ثلاث سنوات وفي كل ثلاثة أشهر تستثنى من العينة الأبنية التي تم إنجازها ويضاف إليها عينة </t>
  </si>
  <si>
    <t xml:space="preserve"> الأبنية التي تم ترخيصها حديثاً.</t>
  </si>
  <si>
    <t xml:space="preserve">يتم تنفيذ هذا المسح مرة كل ثلاثة أشهر ويشمل عينة من المباني المرخصة، حيث تجمع البيانات من  </t>
  </si>
  <si>
    <t>يتضمن هذا الفصل بيانات حول قطاع الإنشاءات في المملكة مستخلصة من مسحين، الأول للقطاع</t>
  </si>
  <si>
    <t xml:space="preserve"> المنظم (مسح المقاولين) والثاني للقطاع غير المنظم (المسح التكميلي)، بالإضافة إلى تعداد لرخص </t>
  </si>
  <si>
    <t>الأبنية 2020</t>
  </si>
  <si>
    <t xml:space="preserve">يتم تنفيذ هذا التعداد شهرياً، حيث يتم جمع الرخص الجديدة التي أصدرتها الجهة المسؤولة عن </t>
  </si>
  <si>
    <t xml:space="preserve"> الترخيص سواء كانت بلدية أو غير ذلك خلال الفترة المحددة.</t>
  </si>
  <si>
    <t>9. Constructions</t>
  </si>
  <si>
    <t xml:space="preserve">first is for the organized sector (The Contractors Survey), the second is for the Non_ </t>
  </si>
  <si>
    <t xml:space="preserve">organized sector (The Complementary Survey), in addition to a census for building </t>
  </si>
  <si>
    <t xml:space="preserve">This section includes data on the constructions sector derived from two surveys, the </t>
  </si>
  <si>
    <t>licenses 2020.</t>
  </si>
  <si>
    <t xml:space="preserve">This survey is conducted annually. It covers a sample from classified contractors </t>
  </si>
  <si>
    <t>registered with the Jordanian Contractors Association.</t>
  </si>
  <si>
    <t>collected directly from the owner of the building or from the supervising engineer. The</t>
  </si>
  <si>
    <t xml:space="preserve"> building is followed up till it is completed or for a maximum period of three years. All </t>
  </si>
  <si>
    <t>completed buildings are excluded from the sample and are replaced by a sub-sample</t>
  </si>
  <si>
    <t xml:space="preserve">This is a quarterly survey. It covers a sample of the licensed buildings, where data are </t>
  </si>
  <si>
    <t xml:space="preserve"> obtained from the newly licensed ones.</t>
  </si>
  <si>
    <t>This is a monthly census where all new licenses issued by concerned authorities</t>
  </si>
  <si>
    <t xml:space="preserve"> during the specified period. </t>
  </si>
  <si>
    <t>1.6البيئة</t>
  </si>
  <si>
    <t>2.6 المياه</t>
  </si>
  <si>
    <t xml:space="preserve">Source:  Department of Statistics/  Building Licenses Census 2020 </t>
  </si>
  <si>
    <t>(1) لا تشمل الاسوار</t>
  </si>
  <si>
    <t xml:space="preserve">(1 (Does not Include Fences  </t>
  </si>
  <si>
    <t xml:space="preserve">   Source: Department of Statistics/ Building Licenses Census  2020</t>
  </si>
  <si>
    <t xml:space="preserve">   حجر</t>
  </si>
  <si>
    <t xml:space="preserve"> حجر</t>
  </si>
  <si>
    <t xml:space="preserve"> طوب إسمنت</t>
  </si>
  <si>
    <t xml:space="preserve">  طوب إسمنت</t>
  </si>
  <si>
    <t xml:space="preserve">         حجر         </t>
  </si>
  <si>
    <t>(بالألف دينار)</t>
  </si>
  <si>
    <t>9. الإنشاءات</t>
  </si>
  <si>
    <t>مؤشرات رئيسية (2020)</t>
  </si>
  <si>
    <t xml:space="preserve">10. التجارة الداخلية  </t>
  </si>
  <si>
    <t>جدول 10. 1 النتائج الرئيسية لمسح التجارة الداخلية حسب النشاط الاقتصادي،2020  (بالألف دينار)</t>
  </si>
  <si>
    <t xml:space="preserve">Sale of motor vehicles </t>
  </si>
  <si>
    <t xml:space="preserve">Maintenance and repair of motor vehicles </t>
  </si>
  <si>
    <t xml:space="preserve">Sale, maintenance repair of motorcycles accessories and related parts </t>
  </si>
  <si>
    <t xml:space="preserve">Wholesale on a fee or contract basis </t>
  </si>
  <si>
    <t xml:space="preserve">Wholesale of agricultural raw materials and live animals  </t>
  </si>
  <si>
    <t xml:space="preserve">Wholesale of food, beverages and tobacco </t>
  </si>
  <si>
    <t xml:space="preserve">Wholesale of textiles, clothing and footwear </t>
  </si>
  <si>
    <t xml:space="preserve">Wholesale of other household goods </t>
  </si>
  <si>
    <t xml:space="preserve">تجارة الجملة لأجهزة الحواسيب وملحقاتها الخارجية والبرامج الآلية الخاصة بها </t>
  </si>
  <si>
    <t xml:space="preserve">Wholesale of computer, computer peripheral equipment and software  </t>
  </si>
  <si>
    <t xml:space="preserve">Wholesale of electronic and telecommunications equipment and parts </t>
  </si>
  <si>
    <t xml:space="preserve">Wholesale of agricultural machinery, equipment and supplies </t>
  </si>
  <si>
    <t xml:space="preserve">Wholesale of other machinery and equipment  </t>
  </si>
  <si>
    <t>تابع/ جدول 10. 1 النتائج الرئيسية لمسح التجارة الداخلية حسب النشاط الاقتصادي،2020 (بالألف دينار)</t>
  </si>
  <si>
    <t>Contd./ Table 10. 1 MainResults of Internal Trade Survey by Economic Activity, 2020 (000 JD)</t>
  </si>
  <si>
    <t>دليل</t>
  </si>
  <si>
    <t xml:space="preserve"> النشاط</t>
  </si>
  <si>
    <t xml:space="preserve">المصدر: دائرة الإحصاءات العامة/ مسح التجارة الداخلية 2020 </t>
  </si>
  <si>
    <t>1.11 الطرق والمركبات والحوادث 2021</t>
  </si>
  <si>
    <t>2.11 النقل البري والبحري والجوي 2021</t>
  </si>
  <si>
    <t xml:space="preserve">11. النقل </t>
  </si>
  <si>
    <t xml:space="preserve">يشتمل هذا الفصل على إحصاءات لأطوال شبكات الطرق وعدد المركبات المرخصة إضافة إلى إحصاءات </t>
  </si>
  <si>
    <t xml:space="preserve"> الداخلي والخارجي حسب نوع الرسالة وصناديق البريد ومراكز الخدمة البريدية.</t>
  </si>
  <si>
    <t>نقل البضائع المصدرة والمستوردة والمارة عبرالأردن (ترانزيت) حسب وسائط النقل،وإحصاءات البريد</t>
  </si>
  <si>
    <t xml:space="preserve">يشتمل هذا الجزء على إحصاءات لأطوال شبكات الطرق وعدد المركبات المرخصة بالإضافة إلى الإحصاءات </t>
  </si>
  <si>
    <t>المتعلقة بحوادث الطرق والإصابات الناجمة عنها، ومصدر هذه البيانات وزارة الأشغال العامة والإسكان</t>
  </si>
  <si>
    <t>وإدارة السير وإدارة ترخيص السواقين والمركبات.</t>
  </si>
  <si>
    <t xml:space="preserve">يشتمل هذا الجزء على إحصاءات نقل البضائع المصدرة والمستوردة والمارة عبر الأردن (الترانزيت) حسب </t>
  </si>
  <si>
    <t xml:space="preserve">وسائط النقل البرية والبحرية والجوية وكذلك حركة الطائرات ونقل البضائع عبر المطارات الأردنية. </t>
  </si>
  <si>
    <t xml:space="preserve">ومصدر هذه البيانات مؤسسة الموانئ وهيئة تنظيم الطيران المدني، كما تشمل النتائج الرئيسية لمسح النقل </t>
  </si>
  <si>
    <t>والتخزين والبريد لعام 2020.</t>
  </si>
  <si>
    <t xml:space="preserve">يشتمل هذا الجزء على إحصاءات البريد الداخلي والخارجي حسب نوع الرسالة، إضافة إلى الصناديق البريدية </t>
  </si>
  <si>
    <t>ومراكز الخدمة البريدية. ومصدر هذه البيانات شركة البريد الأردني.</t>
  </si>
  <si>
    <t xml:space="preserve">3.11البريد2021  </t>
  </si>
  <si>
    <r>
      <t>11.</t>
    </r>
    <r>
      <rPr>
        <b/>
        <sz val="14"/>
        <color theme="1"/>
        <rFont val="Times New Roman"/>
        <family val="1"/>
      </rPr>
      <t xml:space="preserve"> Transport </t>
    </r>
  </si>
  <si>
    <t>11.1 Roads, Vehicles and Accidents, 2021</t>
  </si>
  <si>
    <t>11.2 Transport (Land, Air and Sea), 2021</t>
  </si>
  <si>
    <t>11.3 Post, 2021</t>
  </si>
  <si>
    <t xml:space="preserve">This part includes data comprise local and external mail by kind of letter in addition to post  </t>
  </si>
  <si>
    <t>boxes and postal service centers. Source of data is the Jordan Post Company.</t>
  </si>
  <si>
    <t>جدول 1.11. 1 أطوال شــبكات الطرق الخارجية حسب نوع الطريق، 2005- 2021 (كم)</t>
  </si>
  <si>
    <t>جدول 1.11. 2 أطوال شبكات الطرق الخارجية حسب نوع الطريق والمحافظة،2021  (كم)</t>
  </si>
  <si>
    <t xml:space="preserve">Secondary </t>
  </si>
  <si>
    <t>Roads</t>
  </si>
  <si>
    <t>جدول 1.11. 3 عدد المركبات المرخصة ونسبة التغير،2010- 2021</t>
  </si>
  <si>
    <t xml:space="preserve">% Change </t>
  </si>
  <si>
    <t>جدول 1.11. 5 النتائج الرئيسية لمسح النقل والتخزين والبريد حسب النشاط الاقتصادي، 2021 (بالألف دينار)</t>
  </si>
  <si>
    <t xml:space="preserve">المصدر: دائرة الإحصاءات العامة/ مسح النقل والتخزين والاتصالات  2020 </t>
  </si>
  <si>
    <t>Table 11.1. 5 Main Results of  Transport, Storage, and Post Survey by Economic Activity, 2021 (000 JD)</t>
  </si>
  <si>
    <t>Establi-</t>
  </si>
  <si>
    <t>shments</t>
  </si>
  <si>
    <t xml:space="preserve"> mediate</t>
  </si>
  <si>
    <t xml:space="preserve"> ption</t>
  </si>
  <si>
    <t>Consum-</t>
  </si>
  <si>
    <t>ciation</t>
  </si>
  <si>
    <t>Depre-</t>
  </si>
  <si>
    <t xml:space="preserve"> Formation</t>
  </si>
  <si>
    <t xml:space="preserve"> Fixed</t>
  </si>
  <si>
    <t>جدول 1.11. 7 عدد حوادث الطرق حسب المحافظة ونوع الحادث وعدد المتضررين، 2021</t>
  </si>
  <si>
    <t>جدول 1.11. 8 عدد حوادث الطرق حسب الشهر ونوع الحادث، 2021</t>
  </si>
  <si>
    <t>جدول 1.11. 9 عدد المصابين في حوادث الطرق حسب المصاب ودرجة الإصابة،2005  - 2021</t>
  </si>
  <si>
    <t>جدول 1.11. 10 عدد المركبات المشتركة في حوادث الطرق حسب الشهر ونوع المركبة،2021</t>
  </si>
  <si>
    <t>Casualties</t>
  </si>
  <si>
    <t>نوع الحادث</t>
  </si>
  <si>
    <t>المتضررون</t>
  </si>
  <si>
    <t xml:space="preserve"> Type of Accident</t>
  </si>
  <si>
    <t xml:space="preserve">   Injured </t>
  </si>
  <si>
    <t xml:space="preserve"> Casualty</t>
  </si>
  <si>
    <t xml:space="preserve">المصاب  </t>
  </si>
  <si>
    <t>درجة الاصابة</t>
  </si>
  <si>
    <t xml:space="preserve">نوع المركبة </t>
  </si>
  <si>
    <t xml:space="preserve">Type of Vehicle   </t>
  </si>
  <si>
    <t>جدول 2.11. 2 مجموع المستوردات حسب وسائط النقل ومراكز التخليص،2021الوزن قائم بالألف طن وقيمة C.I.F بالألف دينار أردني)</t>
  </si>
  <si>
    <t>Table 11.2. 2 Total Imports by Means of Transport and Clearance Posts, 2021(Gross weight in 000 Ton, and value C.I.F In Thousand J.D's)</t>
  </si>
  <si>
    <t xml:space="preserve"> (000 Ton)</t>
  </si>
  <si>
    <t xml:space="preserve">مجموع البضائع المحملة </t>
  </si>
  <si>
    <t xml:space="preserve"> (بالألف طن)والمفرغة</t>
  </si>
  <si>
    <t xml:space="preserve"> Table 11.2. 6 Transit Goods Passing Through Aqaba Port by Country of Destination, 20152021 ( 000 Ton)</t>
  </si>
  <si>
    <t>Table 11.2. 7 Exported Goods Through Aqaba Port By Kind of Goods, 2015 - 2021(000 Ton)</t>
  </si>
  <si>
    <t xml:space="preserve">         *North Region (Irbid,Jerash,Ajloun)                                                                                                                                  </t>
  </si>
  <si>
    <t>العددNo.</t>
  </si>
  <si>
    <t>في المملكة من حيث استخدامهم للهاتف الثابت، والخلوي والإنترنت، ومصدر هذه البيانات المسوحات التي تجريها دائرة الإحصاءات العامة.</t>
  </si>
  <si>
    <t>نسبة التغير في عدد مشتركي الهاتف الثابت 2017/2018: 8- %</t>
  </si>
  <si>
    <t>نسبة الأفراد ممن أعمارهم 5 سنوات فأكثر مستخدمي الحاسوب: 24.3 %</t>
  </si>
  <si>
    <t>Kingdom in terms of use of the land line telephone, the cell phone and the internet; source of these data is</t>
  </si>
  <si>
    <t xml:space="preserve">The concerned section includes information also on the distribution of households and individuals in the </t>
  </si>
  <si>
    <t xml:space="preserve"> the surveys conducted by the Department of Statistics (DOS).</t>
  </si>
  <si>
    <t xml:space="preserve">عدد المشتركين </t>
  </si>
  <si>
    <t xml:space="preserve">No  of  Subscribers  </t>
  </si>
  <si>
    <t>1.13  التربية والتعليم</t>
  </si>
  <si>
    <t>2.13  التعليم العالي</t>
  </si>
  <si>
    <t>الثانوي الأكاديمي والمهني، وهي المصدر الرئيسي لإحصاءات التعليم في هذه المراحل. ويتضمن هذا الجزء بيانات</t>
  </si>
  <si>
    <t xml:space="preserve"> الخصائص.</t>
  </si>
  <si>
    <t>مفصلة عن المدارس والشُعب الصفية والطلبة والمعلمين والمراحل التعليمية والسلطة المشرفة حسب العديد من</t>
  </si>
  <si>
    <t xml:space="preserve">تشرف وزارة التربية والتعليم على مراحل التعليم في الأردن ابتداءً من مرحلة رياض الأطفال وحتى مرحلة التعليم </t>
  </si>
  <si>
    <t xml:space="preserve">لإحصاءات هذا القطاع، ويتضمن هذا الجزء بيانات متنوعة عن الطلبة الملتحقين في كليات المجتمع المتوسطة </t>
  </si>
  <si>
    <t>والجامعات الأردنية الحكومية والخاصة حسب العديد من الخصائص، بالإضافة إلى إحصاءات الطلبة الأردنيين الملتحقين</t>
  </si>
  <si>
    <t xml:space="preserve">تشرف وزارة التعليم العالي والبحث العلمي على التعليم في كليات المجتمع والجامعات الأردنية، وهي المصدر الرئيسي  </t>
  </si>
  <si>
    <t>بمؤسسات التعليم العالي خارج الأردن.</t>
  </si>
  <si>
    <t xml:space="preserve">kindergarten up to secondary, academic and vocational education. Therefore, it is the main </t>
  </si>
  <si>
    <t>source of data. This section includes detailed data on schools, class units, students, teachers,</t>
  </si>
  <si>
    <t xml:space="preserve">The Ministry of Education administers the different stages of education in Jordan, starting from  </t>
  </si>
  <si>
    <t>educational stages and authority of supervision according todifferent characteristics.</t>
  </si>
  <si>
    <t xml:space="preserve">universities and community colleges. The Ministry is the main source of statistics on this sector. </t>
  </si>
  <si>
    <t xml:space="preserve">This section includes various statistics on students in educational institutions whether </t>
  </si>
  <si>
    <t xml:space="preserve">The Ministry of Higher Education and Scientific Research supervises education in Jordanian   </t>
  </si>
  <si>
    <t xml:space="preserve">governmental or private according to several characteristics, in addition to statistics on </t>
  </si>
  <si>
    <t>Jordanian students abroad.</t>
  </si>
  <si>
    <t xml:space="preserve">Academic &amp; </t>
  </si>
  <si>
    <t xml:space="preserve">*الاختصاص العالي في الجامعه الأردنيه ضمن درجه الماجستير  </t>
  </si>
  <si>
    <t>العلوم والتكنولوجيا الأردنية*</t>
  </si>
  <si>
    <t xml:space="preserve">  1.15القادمون والمغادرون</t>
  </si>
  <si>
    <t>2.15  السياحة</t>
  </si>
  <si>
    <t>3.15  زوار المتاحف والأماكن الأثرية</t>
  </si>
  <si>
    <t>4.15  النتائج الرئيسية لمسح الخدمات</t>
  </si>
  <si>
    <t>مؤشرات رئيسية2021</t>
  </si>
  <si>
    <t>* The narcotics Crimes were seperated from the general  crimes according to the source.</t>
  </si>
  <si>
    <t xml:space="preserve">1.19 الجمعيات </t>
  </si>
  <si>
    <t xml:space="preserve"> 2.19النقابات المهنية</t>
  </si>
  <si>
    <t>3.21 الأرقام القياسية لأسعار الصادرات والمستوردات</t>
  </si>
  <si>
    <t>1.21 إحصاءات التجارة الخارجية</t>
  </si>
  <si>
    <t>2.21 التركيب السلعي للتجارة الخارجية</t>
  </si>
  <si>
    <t>22. الأسعار والأرقام القياسية</t>
  </si>
  <si>
    <t>1.22  الرقم القياسي لأسعار المستهلك</t>
  </si>
  <si>
    <t>2.22 أسعار المنتجين الصناعيين</t>
  </si>
  <si>
    <t>22. Prices and indices</t>
  </si>
  <si>
    <t>22.1 Consumer Price Index (CPI)</t>
  </si>
  <si>
    <t>22.2  Producer Price Index (PPI)</t>
  </si>
  <si>
    <t xml:space="preserve">      يتبع/…</t>
  </si>
  <si>
    <r>
      <t xml:space="preserve">23. </t>
    </r>
    <r>
      <rPr>
        <b/>
        <sz val="12"/>
        <color theme="1"/>
        <rFont val="Times New Roman"/>
        <family val="1"/>
      </rPr>
      <t>الحسابات القومية</t>
    </r>
  </si>
  <si>
    <t>1. Climate</t>
  </si>
  <si>
    <t xml:space="preserve">  Ira &amp;Yargha Sub-District</t>
  </si>
  <si>
    <t xml:space="preserve"> Um Elbasatien Sub-District</t>
  </si>
  <si>
    <t xml:space="preserve"> Hosba'n Sub-District</t>
  </si>
  <si>
    <t xml:space="preserve"> Na'oor Sub-District</t>
  </si>
  <si>
    <t xml:space="preserve"> Salt Sub-District</t>
  </si>
  <si>
    <t xml:space="preserve"> Al-Ardha Sub-District</t>
  </si>
  <si>
    <t xml:space="preserve"> Allan Sub-District</t>
  </si>
  <si>
    <t>Rajm al-Shami Sub-District</t>
  </si>
  <si>
    <t>Muaqqar  Sub-District</t>
  </si>
  <si>
    <t xml:space="preserve"> Muaqqar District</t>
  </si>
  <si>
    <t xml:space="preserve">Marka District      </t>
  </si>
  <si>
    <t>Quaismeh District</t>
  </si>
  <si>
    <t xml:space="preserve"> Al-Jami'ah District</t>
  </si>
  <si>
    <t>Wadi Essier District</t>
  </si>
  <si>
    <t xml:space="preserve"> Sahab District</t>
  </si>
  <si>
    <t xml:space="preserve">Jizah District </t>
  </si>
  <si>
    <t xml:space="preserve"> Jizah Sub-District</t>
  </si>
  <si>
    <t xml:space="preserve"> Um Al-Rasas Sub-District</t>
  </si>
  <si>
    <t xml:space="preserve"> Zarqa Sub-District</t>
  </si>
  <si>
    <t xml:space="preserve"> Bierain Sub-District</t>
  </si>
  <si>
    <t xml:space="preserve"> Dhlail Sub-District</t>
  </si>
  <si>
    <t xml:space="preserve"> Azraq Sub-District</t>
  </si>
  <si>
    <t xml:space="preserve">  Amman Governorate</t>
  </si>
  <si>
    <t xml:space="preserve"> Quairah Sub-District</t>
  </si>
  <si>
    <t>Diesah Sub-District</t>
  </si>
  <si>
    <t xml:space="preserve"> معدل الإنجاب الكلي لكل أنثى في الأعمار 15 – 49 سنة:2.7 طفلاً</t>
  </si>
  <si>
    <t xml:space="preserve">يشمل هذا الفصل بيانات عن الواقعات الحيوية وهي المواليد والوفيات المسجلة، وكذلك عقود الزواج ووقوعات الطلاق المسجلة </t>
  </si>
  <si>
    <t xml:space="preserve">حسب بعض الخصائص المختارة.وتوفرالإحصاءات الحيوية قاعدة بيانات يمكن من خلالها التعرف على الوضع الديموغرافي في </t>
  </si>
  <si>
    <t>المجتمع والتغيرات التي تطرأ عليه عاماً بعد عام.</t>
  </si>
  <si>
    <t>This chapter includes data on registered vital events, namely: births, deaths, marriages and divorces</t>
  </si>
  <si>
    <t xml:space="preserve"> situation in the society and changes overtime.</t>
  </si>
  <si>
    <t xml:space="preserve"> by selected characteristics. These data are of prime importance for understanding the demographic</t>
  </si>
  <si>
    <t xml:space="preserve">جدول 3. 1 أسماء المواليد الأكثر تكراراً حسب الجنس،2021    </t>
  </si>
  <si>
    <t xml:space="preserve">Names Male </t>
  </si>
  <si>
    <t>Births</t>
  </si>
  <si>
    <t xml:space="preserve">Percentage of Total  </t>
  </si>
  <si>
    <t>Males Births</t>
  </si>
  <si>
    <t>Names Female</t>
  </si>
  <si>
    <t xml:space="preserve"> Births</t>
  </si>
  <si>
    <t xml:space="preserve">Percentage of Total </t>
  </si>
  <si>
    <t>Females Births</t>
  </si>
  <si>
    <t>النسبة من إجمالي</t>
  </si>
  <si>
    <t xml:space="preserve"> المواليد الذكور</t>
  </si>
  <si>
    <t xml:space="preserve">النسبة من إجمالي </t>
  </si>
  <si>
    <t>المواليد الإناث</t>
  </si>
  <si>
    <t>جدول 3. 2 المواليد الأحياء المسجلون حسب المحافظة،2017 -2021</t>
  </si>
  <si>
    <t>Table 3. 3  Registered Live Births by Sex and Governorate, 2021</t>
  </si>
  <si>
    <t>جدول 3. 5 الوفيات المسجلة حسب المحافظة،2017 -2021</t>
  </si>
  <si>
    <t xml:space="preserve">جدول 3. 6 الوفيات المسجلة حسب الجنس والمحافظة،2021 </t>
  </si>
  <si>
    <t xml:space="preserve">المصدر: دائرة الأحوال المدنية والجوازات </t>
  </si>
  <si>
    <t xml:space="preserve">      %        </t>
  </si>
  <si>
    <t xml:space="preserve">  %</t>
  </si>
  <si>
    <t>جدول 3. 15 عقود الزواج المسجلة حسب عمر الزوج والزوجة،2021</t>
  </si>
  <si>
    <t>Age of Groom</t>
  </si>
  <si>
    <t>جدول 3. 18 وقوعات الطلاق المسجلة حسب خصائص مختارة،2017-2021</t>
  </si>
  <si>
    <t>جدول 3. 19  وقوعات الطلاق المسجلة حسب المحافظة وخصائص مختارة،2021</t>
  </si>
  <si>
    <t xml:space="preserve">      Literate</t>
  </si>
  <si>
    <t xml:space="preserve">       Literate</t>
  </si>
  <si>
    <t>4. Labour and Wages</t>
  </si>
  <si>
    <t xml:space="preserve">This chapter includes the main results of employment survey in 2020 which issued by the </t>
  </si>
  <si>
    <t xml:space="preserve">Department of Statistics. The Employment Survey in 2020 carried out on a whole </t>
  </si>
  <si>
    <t xml:space="preserve">establishments of the public sector except the armed forces, public security civil defense, </t>
  </si>
  <si>
    <t xml:space="preserve">and a sample from all establishments of the private sector except those working in the </t>
  </si>
  <si>
    <t>sex and educational level.</t>
  </si>
  <si>
    <t xml:space="preserve">agricultural sector. The selected tables show the distribution of employment by nationality, </t>
  </si>
  <si>
    <t>Additionally, this part presents data compiled by the Ministry of Labour on  work permits</t>
  </si>
  <si>
    <t xml:space="preserve"> issued to Arab and non - Arab workers by sex, nationality and occupation, in addition to</t>
  </si>
  <si>
    <t xml:space="preserve"> data on occupational injuries and accidents by cause and place of injury in the body during</t>
  </si>
  <si>
    <t xml:space="preserve"> 2017–2021.</t>
  </si>
  <si>
    <t>Finally, it presents the economic activity rates and  unemployment rates for Jordanians</t>
  </si>
  <si>
    <t xml:space="preserve"> calculated from household surveys.  Also net created  jobs ,new jobs and left the job</t>
  </si>
  <si>
    <t xml:space="preserve"> during the period 2000 – 2021 were presented of those  and over.</t>
  </si>
  <si>
    <t>2.5 الثروة الحيوانية</t>
  </si>
  <si>
    <t>3.5 الأسعار الزراعية والأرقام القياسية للأسعار</t>
  </si>
  <si>
    <t>4.5 الاكتفاء الذاتي</t>
  </si>
  <si>
    <t>يشمل هذا الجزء بيانات ومعلومات إحصائية عن الاكتفاء الذاتي لعام 2020.</t>
  </si>
  <si>
    <t xml:space="preserve">يشتمل هذا الفصل على بيانات عن إحصاءات المسوح الزراعية المختلفة التي أجرتها الدائرة في عام2021. </t>
  </si>
  <si>
    <t>5 .1الإحصاءات النباتية</t>
  </si>
  <si>
    <t xml:space="preserve">يشمل هذا الجزء نتائج المسوح الزراعية التي تجريها دائرة الإحصاءات العامة لجمع بيانات عن المساحات المزروعة من </t>
  </si>
  <si>
    <t>المحاصيل الحقلية والخضراوات والأشجار المثمرة لعام 2021.</t>
  </si>
  <si>
    <t>على مستوى المملكة للأعوام 2015 - 2021.</t>
  </si>
  <si>
    <t xml:space="preserve">يشمل هذا الجزء نتائج المسوح الزراعية للثروة الحيوانية حسب المحافظات كما هو في 1/4/2021،كما شملت نتائج أعداد  </t>
  </si>
  <si>
    <t>الثروة الحيوانية كما هي بتاريخ 1/11/2021 من خلال مسح بالعينة. كما شملت معلومات عن أعداد الضأن والماعز والأبقار</t>
  </si>
  <si>
    <t xml:space="preserve">المزرعة للكميات المباعة من المحاصيل الزراعية لعام 2021 إضافة إلى الأرقام القياسية لأسعار باب المزرعة لعامي </t>
  </si>
  <si>
    <t xml:space="preserve">يشمل هذا الجزء نتائج مسح الأسعار الزراعية ومعدّل التكاليف التسويقية وأسعار البيع في الأسواق المركزية وأسعار باب </t>
  </si>
  <si>
    <t>2020- 2021.</t>
  </si>
  <si>
    <t xml:space="preserve">This Chapter includes data on different agricultural surveys conducted by the Department of </t>
  </si>
  <si>
    <t>Statistics in 2021.</t>
  </si>
  <si>
    <t>This section includes the results of the agricultural census of livestock according to governorates</t>
  </si>
  <si>
    <t xml:space="preserve"> as in1/4/2021, and the results of the preparation of livestock as of 1/11/2021 by sample survey.</t>
  </si>
  <si>
    <t xml:space="preserve"> years 2015-2021.</t>
  </si>
  <si>
    <t xml:space="preserve"> It also included information on the number of sheep, goats and cows at the Kingdom level for the</t>
  </si>
  <si>
    <t xml:space="preserve"> selling prices at the central markets and farm – gate prices of sold quantities of crops for 2021.</t>
  </si>
  <si>
    <t xml:space="preserve">This section includes the results of the Agricultural Prices Survey and average marketing costs, </t>
  </si>
  <si>
    <t>These results also include farm – gate price indices for the years 2020.</t>
  </si>
  <si>
    <t>This section includes the results of the agricultural surveys conducted by the DoS for collecting</t>
  </si>
  <si>
    <t xml:space="preserve"> data on cultivated areas of field crops, vegetables and fruit bearing trees  during 2021. </t>
  </si>
  <si>
    <t>يشمل هذا الفصل بيانات ومعلومات احصائية بيئية مصدرها المسوح البيئية التي تجريها الدائرة سنوياً ومن السجلات</t>
  </si>
  <si>
    <t xml:space="preserve"> الإدارية. وتشمل هذه المسوح مسح البيئة لأنشطة الصناعات الكيماوية والبلاستيك والمطاط وأنشطة الفنادق والتعليم </t>
  </si>
  <si>
    <t xml:space="preserve">والمالية والتأمين وصيانة البرمجيات وقطاع الخدمات الطبية (المستشفيات) والبلديات. وتهدف مسوح البيئة إلى جمع </t>
  </si>
  <si>
    <t>وتوفير بيانات تتعلق بكميات المياه المستخدمة في القطاعات المختلفة والمياه العادمة الناتجة والنفايات المتولدة عن كل</t>
  </si>
  <si>
    <t>المسوح السنوية في نشرة خاصة لإحصاءات البيئة.</t>
  </si>
  <si>
    <t xml:space="preserve"> قطاع والطاقة المستخدمة وكذلك النفقات البيئية التي يتحملها كل قطاع. وتقوم الدائرة بنشر البيانات التفصيلية لهذه </t>
  </si>
  <si>
    <t>يوفر هذا المسح بيانات عن المنشآت الصناعية حسب النشاط الاقتصادي إستناداً إلى التصنيف الصناعي المعياري</t>
  </si>
  <si>
    <t xml:space="preserve">على الكميات المنتجة من الشركات الصناعية ذات العلاقة. </t>
  </si>
  <si>
    <t>الدولي التعديل الرابع (ISIC4).</t>
  </si>
  <si>
    <t>يشمل هذا الفصل إحصاءات سنوية للطاقة الكهربائية المولدة والمستهلكة وعدد المشتركين بالتيار الكهربائي. وتجدر</t>
  </si>
  <si>
    <t xml:space="preserve"> الإشارة إلى أنه بمقارنة الأرقام الواردة لعام 2021  مع تلك الواردة لعام 2020 يلاحظ أن الطاقة المولدة قد </t>
  </si>
  <si>
    <t xml:space="preserve">يتم تنفيذ هذا المسح سنوياً ويشمل عينة من المقاولين المصنفين والمنتسبين إلى نقابة مقاولي الإنشاءات </t>
  </si>
  <si>
    <t>الأردنيين.</t>
  </si>
  <si>
    <t xml:space="preserve">يغطي هذا الفصل تجارة الجملة والمفرق بالإضافة إلى بيع وصيانة وإصلاح المركبات ذات المحركات </t>
  </si>
  <si>
    <t>والدراجات النارية، والبيع بالتجزئة. ومصدر بياناتها مسح المنشآت التجارية الذي تجريه الدائرة سنوياً.</t>
  </si>
  <si>
    <t xml:space="preserve"> ويهدف هذا المسح إلى جمع وتوفير بيانات أساسية حول الإنتاج القائم والاستهلاك الوسيط وإجمالي</t>
  </si>
  <si>
    <t xml:space="preserve"> القيمة المضافة وتعويضات العاملين والضرائب على الإنتاج واهتلاك رأس المال الثابت والتكوين</t>
  </si>
  <si>
    <t xml:space="preserve"> الحسابات القومية. وتقوم الدائرة بنشر البيانات التفصيلية لهذا المسح السنوي في نشرة خاصة. </t>
  </si>
  <si>
    <t xml:space="preserve"> الرأسمالي، وغيرها من البيانات التي تساعد في إعداد المؤشرات الإحصائية الاقتصادية وإعداد جداول</t>
  </si>
  <si>
    <t xml:space="preserve">This chapter covers the wholesale and retail trade, repair of motor vehicles and </t>
  </si>
  <si>
    <t>motorcycles. The source of this data is the Annual Internal Trade Survey. The overall</t>
  </si>
  <si>
    <t xml:space="preserve"> aim of the survey is to collect and provide data about the gross output, intermediate</t>
  </si>
  <si>
    <t xml:space="preserve"> consumption, value added, compensation of employees, taxes on production and</t>
  </si>
  <si>
    <t xml:space="preserve"> fixed capital formation. The data are used to prepare economic indicators and the</t>
  </si>
  <si>
    <t>ized report.</t>
  </si>
  <si>
    <t xml:space="preserve"> national accounts. DoS publishes the detailed data of this annual survey in a special-</t>
  </si>
  <si>
    <t xml:space="preserve">This chapter includes data for road networks &amp; number of vehicles in addition to exports,imports </t>
  </si>
  <si>
    <t xml:space="preserve"> boxes and postal services.</t>
  </si>
  <si>
    <t xml:space="preserve"> and transit goods by means of transports, data on local and external mail by kind of letters post</t>
  </si>
  <si>
    <t>This part includes data for length of road networks and number of licensed vehicles as well as</t>
  </si>
  <si>
    <t>ing, the Traffic Department, and the Department of Drivers and Vehicles Licensing.</t>
  </si>
  <si>
    <t xml:space="preserve"> statistics related to road accidents. Sources of data are the Ministry of Public works  and Hous-</t>
  </si>
  <si>
    <t xml:space="preserve">This part includes data presented exports, imports and transit goods by land, sea and air means </t>
  </si>
  <si>
    <t xml:space="preserve"> of transport. It also includes aircraft movements and freight carried through the Jordanian</t>
  </si>
  <si>
    <t xml:space="preserve"> airports. Source of data are the Ports Corporation and Civil Aviation Regulatory Commission.</t>
  </si>
  <si>
    <t xml:space="preserve"> The main results of the 2020 Transport, Storage and post Survey are presentedin this section .</t>
  </si>
  <si>
    <t>يشتمل هذا الفصل على معلومات حول مؤشرات استخدام وسائل الإتصالات وتكنولوجيا المعلومات، حيث يحتوي على أعداد المشتركين</t>
  </si>
  <si>
    <t>في خدمات الإتصالات المختلفة، ومصدر هذه البيانات هيئة تنظيم قطاع الإتصالات. كما يحتوي أيضا على معلومات حول توزيع الأسر والأفراد</t>
  </si>
  <si>
    <t>This section contains data on the indicators pertaining to use of the communication and information technology</t>
  </si>
  <si>
    <t xml:space="preserve"> Communications’ Sector Regulatory Commission.</t>
  </si>
  <si>
    <t xml:space="preserve"> means. It includes the number of subscribers to various communication services; source of these data is The</t>
  </si>
  <si>
    <t xml:space="preserve">12. المعلومات والإتصالات </t>
  </si>
  <si>
    <t>12 . Information and Communication</t>
  </si>
  <si>
    <t>Percentage change in the number of fixed phone subscribers 2017/2018:  -8%</t>
  </si>
  <si>
    <t>Percentage of PC users age 5+ years: 24.3%</t>
  </si>
  <si>
    <t xml:space="preserve">يشمل هذا الفصل الإحصاءات الصحية في منشآت القطاعين العام والخاص كعدد العاملين والأسرّة والإدخالات والإخراجات والعمليات </t>
  </si>
  <si>
    <t>الجراحية وبنوك الدم ومراكز الرعاية الصحية الأولية وخدمات الصحة المدرسية والفحوص المخبرية وإصابات التدرن الرئوي</t>
  </si>
  <si>
    <t>من وزارة الصحة.</t>
  </si>
  <si>
    <t xml:space="preserve"> والجراحي وإصابات ووفيات الأمراض السارية المبلغ عنها وعدد الصيدليات حسب المحافظات. وقد تم الحصول على هذه البيانات </t>
  </si>
  <si>
    <t>This chapter presents data on health statistics in the public and private sectors’ establishments. Health</t>
  </si>
  <si>
    <t xml:space="preserve"> statistics include number of employees, beds, admissions and discharges, surgical operations,blood</t>
  </si>
  <si>
    <t xml:space="preserve">  banks, primary health care centers, school health services, laboratory tests, T.B and surgical T.B</t>
  </si>
  <si>
    <t xml:space="preserve"> the Ministry of Health.</t>
  </si>
  <si>
    <t xml:space="preserve"> infections, reported infections diseases, deaths and pharmacies by governorates.  Source of data is</t>
  </si>
  <si>
    <t xml:space="preserve">يشمل هذا الفصل إحصاءات القادمين والمغادرين حسب الأشهر ووسيلة السفر ومراكز الدخول والخروج وجنسية </t>
  </si>
  <si>
    <t>المسافرين. ومصدر هذه البيانات سجلات مراكز الدخول والخروج التابعة لمديرية الأمن العام.</t>
  </si>
  <si>
    <t xml:space="preserve">تشمل العاملين في القطاع السياحي حسب النشاط، وإحصاءات الفنادق المصنفة وغير المصنفة والاستراحات </t>
  </si>
  <si>
    <t>السياحية، وقد تم الحصول على هذه البيانات من وزارة السياحة.</t>
  </si>
  <si>
    <t xml:space="preserve">يشمل هذا الجزء زوار المتاحف والأماكن الأثرية حسب بعض الخصائص، وقد تم الحصول على هذه البيانات من </t>
  </si>
  <si>
    <t>وزارة السياحة.</t>
  </si>
  <si>
    <t>يشمل هذا الجزء النتائج الرئيسية لمسح الخدمات الذي تجريه دائرة الإحصاءات العامة سنوياً. ويتضمن الإنتاج القائم</t>
  </si>
  <si>
    <t xml:space="preserve"> والاستهلاك الوسيط والقيمة المضافة وتعويضات العاملين وغيرها.</t>
  </si>
  <si>
    <t xml:space="preserve">This section includes the main findings of the annual Services Survey conducted </t>
  </si>
  <si>
    <t>mption, value added, employees compensations, ..etc.</t>
  </si>
  <si>
    <t>by the Department of Statistics. It includes gross output, intermediate consu-</t>
  </si>
  <si>
    <t xml:space="preserve">This section includes number of visitors to archeological sites and museums </t>
  </si>
  <si>
    <t xml:space="preserve"> by some characteristics.  Data were obtained from the Ministry of Tourism.</t>
  </si>
  <si>
    <t>Data include number of employees in the tourism sector by activity, and</t>
  </si>
  <si>
    <t xml:space="preserve"> obtained from the Ministry of Tourism.</t>
  </si>
  <si>
    <t xml:space="preserve"> statistics of classified and unclassified hotels and rest-houses. Data were</t>
  </si>
  <si>
    <t>This chapter includes data on the number of arrivals to and departures from</t>
  </si>
  <si>
    <t xml:space="preserve"> the Kingdom by month, means of transport, place of entry and exit and</t>
  </si>
  <si>
    <t>Public Security.</t>
  </si>
  <si>
    <t xml:space="preserve"> nationality. Data were obtained from the records of the Department of </t>
  </si>
  <si>
    <t xml:space="preserve">Percentage of non – arab visitors to museums and archeological sites of total </t>
  </si>
  <si>
    <t>يشمل هذا الفصل بيانات عن الواعظين حسب الجنس والمستوى التعليمي، بالإضافة إلى نشاط المساجد والمراكز الثقافية ودور</t>
  </si>
  <si>
    <t xml:space="preserve"> القرآن. ومصدر هذه البيانات وزارة الأوقاف والشؤون والمقدسات الإسلامية.كما يشتمل على بيانات عن النشاط الفني في</t>
  </si>
  <si>
    <t>مجال المسرحيات وإقامة المعارض الفنية والحفلات الموسيقية، وعرض الأفلام السينمائية العربية والأجنبية، والأمسيات</t>
  </si>
  <si>
    <t xml:space="preserve"> المكتبات حسب النوع والمحافظة، ومصدرها مديرية المطبوعات والنشر.</t>
  </si>
  <si>
    <t xml:space="preserve"> الشعرية، ونشاط الندوات والمحاضرات. ومصدر هذه البيانات وزارة الثقافة والإعلام. ويتضمن هذا الفصل أيضاً بيانات عن </t>
  </si>
  <si>
    <t>This chapter includes data on the number of Muslim preachers by sex and level of education, in</t>
  </si>
  <si>
    <t xml:space="preserve"> Ministry of Al-Awqaf and Islamic Affairs.</t>
  </si>
  <si>
    <t xml:space="preserve"> addition to the activities of  mosques, cultural centers and Koran Houses.  Source of data is the</t>
  </si>
  <si>
    <t>It also includes data on cultural activities such as plays, art exhibitions, musical concerts, cinema</t>
  </si>
  <si>
    <t xml:space="preserve"> Information.</t>
  </si>
  <si>
    <t xml:space="preserve"> films, poetic evenings, symposia and lectures. Source of data is the Ministry of Culture and</t>
  </si>
  <si>
    <t xml:space="preserve"> Directorate of Press.  </t>
  </si>
  <si>
    <t>This chapter also includes data on libraries by type and governorate which obtained from the</t>
  </si>
  <si>
    <t>يشمل هذا الفصل القضايا المفصولة في المحاكم الشرعية ومحاكم الاستئناف الشرعية، والقضايا المفصولة في المحاكم الكنسية،</t>
  </si>
  <si>
    <t xml:space="preserve"> ومحاكم التسوية وفي محكمة أمانة عمان الكبرى، بالإضافة إلى الجرائم العامة حسب أنواعها ومناطق وقوعها. وتختص المحاكم </t>
  </si>
  <si>
    <t>الشرعية ومحاكم الاستئناف الشرعية والمحاكم الكنسية بالقضايا المتعلقة بالأحوال الشخصية كالزواج والطلاق والنفقة والإرث. كما</t>
  </si>
  <si>
    <t xml:space="preserve"> تنظر محاكم التسوية في القضايا المتعلقة بالمساحة والحدود والاعتداء على أراضي الدولة والغير، والملكية والشفعة ومصادر المياه.</t>
  </si>
  <si>
    <t xml:space="preserve">  ورخص المهن.</t>
  </si>
  <si>
    <t>أما محكمة أمانة عمان الكبرى فتنظر في قضايا مخالفات السير، وتنظيم المدن والقرى، والصحة العامة والمواد التموينية والمسالخ</t>
  </si>
  <si>
    <t>This chapter contains the decided cases by the Sharia Courts, Courts of Appeal, Ecclesiastical Courts,</t>
  </si>
  <si>
    <t xml:space="preserve"> Greater Amman Municipality Court and Land Settlement Courts, as well as the general crimes by</t>
  </si>
  <si>
    <t xml:space="preserve"> type and location.  The Canonical Courts, Courts of Appeal and the Ecclesiastical Courts deal with </t>
  </si>
  <si>
    <t xml:space="preserve"> cases of demarcation, infringement of government and private land, ownership, per-entity and water </t>
  </si>
  <si>
    <t xml:space="preserve"> sources.Greater Amman Municipality Court deals with cases pertaining to violations of traffic, town </t>
  </si>
  <si>
    <t xml:space="preserve">planning, public health, food items, slaughterhouses, and occupation licenses. </t>
  </si>
  <si>
    <t xml:space="preserve">يشمل هذا الفصل بيانات عن العاملين المؤمن عليهم لدى المؤسسة العامة للضمان الاجتماعي وعن المنشآت المشتركة في الضمان </t>
  </si>
  <si>
    <t>ومصدر هذه البيانات هو سجلات المؤسسة.</t>
  </si>
  <si>
    <t xml:space="preserve">الاجتماعي حسب التوزيع الجغرافي والنشاط الاقتصادي والعمر والجنس ومتوسط الأجر الشهري للعاملين الأردنيين وغير الأردنيين. </t>
  </si>
  <si>
    <t>18. Social Security</t>
  </si>
  <si>
    <t>This Chapter includes data on establishments engaged and on employees insured with the Social Security</t>
  </si>
  <si>
    <t xml:space="preserve"> and non-Jordanian employees. Source of data is the records of the Corporation.</t>
  </si>
  <si>
    <t xml:space="preserve"> Corporation by geographic location, economic activity, age, sex and average monthly wages for Jordanian</t>
  </si>
  <si>
    <t>وقد بوبت البيانات حسب الجنس والجنسية والمحافظات والاختصاص، ومصدر هذه البيانات النقابات المهنية.</t>
  </si>
  <si>
    <t xml:space="preserve">يشمل هذا الجزء الإحصاءات المتعلقة بالمهندسين والمهندسين الزراعيين والأطباء والمحامين المسجلين في النقابات المهنية. </t>
  </si>
  <si>
    <t>19. Societies and Syndicates</t>
  </si>
  <si>
    <t>This chapter includes data on the numbers of cooperatives and charitable societies by type and</t>
  </si>
  <si>
    <t xml:space="preserve"> Charitable Societies.</t>
  </si>
  <si>
    <t xml:space="preserve"> location. Sources of data are the Cooperative Organization and the General Association of</t>
  </si>
  <si>
    <t>التعاونية واتحاد الجمعيات الخيرية.</t>
  </si>
  <si>
    <t xml:space="preserve">يشمل هذا الفصل بيانات عن الجمعيات التعاونية والجمعيات الخيرية حسب النوع والموقع. ومصدر هذه البيانات المؤسسة </t>
  </si>
  <si>
    <t xml:space="preserve">This section contains data on registered engineers, agricultural engineers, physicians and blawyers. </t>
  </si>
  <si>
    <t xml:space="preserve"> nationality, governorate and field of study.</t>
  </si>
  <si>
    <t>Data were obtained from the records of the concerned Jordanian syndicates, and tabulated by sex,</t>
  </si>
  <si>
    <t>تشجيع الاستثمار الأردنية.</t>
  </si>
  <si>
    <t xml:space="preserve">كما يتضمن الفصل بيانات عن حجم الاستثمارات للمشاريع المستفيدة من قانون الاستثمار خلال الأعوام 2016-2020 ، ومصدر هذه البيانات مؤسسة </t>
  </si>
  <si>
    <t>20 . Finance and Banking</t>
  </si>
  <si>
    <t xml:space="preserve"> on the banks and the public monetary brokerage firms in the Kingdom.</t>
  </si>
  <si>
    <t>This section contains statistical data concerning characteristics of the insurance companies, in addition to information</t>
  </si>
  <si>
    <t xml:space="preserve"> during 2016 – 2020, source of this data is The Investment Promotion Corporation.</t>
  </si>
  <si>
    <t>The same section includes data on the volume of investments in the projects benefitting from the Investment Law</t>
  </si>
  <si>
    <t xml:space="preserve"> أعدت من قبل البنك المركزي الأردني.</t>
  </si>
  <si>
    <t>يتضمن هذا الجزء الأرقام القياسية لأسعار الصادرات والمستوردات خلال السنوات 2017 - 2021 والتي</t>
  </si>
  <si>
    <t xml:space="preserve"> الدولية (S.I.T.C) والتي تم الحصول عليها من البنك المركزي الأردني.</t>
  </si>
  <si>
    <t>يشمل هذا الجزء على بيانات عن التركيب السلعـي للتجارة الخارجية حسب التصنيف المعيـاري للتجارة</t>
  </si>
  <si>
    <t xml:space="preserve">التجارة الحرة العربية الكبرى، ودول الاتحاد الأوروبي وباقي دول العالم الأخرى للسنوات 2017–2021 . </t>
  </si>
  <si>
    <t xml:space="preserve">ويشتمل هذا الجزء أيضاً على قيمة المستوردات والصادرات الوطنية مع البلدان العربية، ودول منطقة </t>
  </si>
  <si>
    <t xml:space="preserve">وتم حساب قيمة الصادرات الوطنية والمعاد تصديرها على أساس (فوب) بالدينار الأردني متضمنة </t>
  </si>
  <si>
    <t xml:space="preserve">المصاريف المترتبة عليها حتى مراكز الخروج. وكذلك تم حساب قيمة المستوردات على أساس (سيف) </t>
  </si>
  <si>
    <t>وأجور الشحن من المنشأ حتى أول مركز جمركي أردني.</t>
  </si>
  <si>
    <t xml:space="preserve">بالدينار الأردني على أساس السعر الرسمي للعملة الأجنبية، أي قيمة المستوردات مضافاً إليها التأمين </t>
  </si>
  <si>
    <t xml:space="preserve">يشمل هذا الجزء إحصاءات التجارة الخارجية لقيم وكميات السلع المستوردة والمصدرة والمعاد تصديرها </t>
  </si>
  <si>
    <t>حسب فصول التعرفة الجمركية ورموزها الرقمية للنظام المنسـق لتصنيف وتبويب السلـع (H.S). كما يشمل</t>
  </si>
  <si>
    <t xml:space="preserve"> الجمركية الواردة من دائرة الجمارك العامة وبعض الشركات.</t>
  </si>
  <si>
    <t xml:space="preserve"> البضائع المارة بالترانزيت عبر الأردن بفرعيها العربي والدولي. ومصدر هذه المعلومات هو البيانات</t>
  </si>
  <si>
    <t xml:space="preserve"> الصادرات والمستوردات 2021.</t>
  </si>
  <si>
    <t>يشمل هذا الفصل إحصاءات التجارة الخارجية والتركيب السلعي للتجارة الخارجية والأرقام القياسية لأسعار</t>
  </si>
  <si>
    <t>This part includes external trade statistics concerning values and quantities of goods</t>
  </si>
  <si>
    <t xml:space="preserve"> imported, exported and re-exported by custom tariff chapters and codes in</t>
  </si>
  <si>
    <t xml:space="preserve"> accordance with the Harmonized Commodity Description and Coding System (H.S).</t>
  </si>
  <si>
    <t xml:space="preserve"> It also presents data on Arab and international transit goods passing through Jordan.</t>
  </si>
  <si>
    <t xml:space="preserve"> certain companies.</t>
  </si>
  <si>
    <t xml:space="preserve"> Sources of data are trade manifests issued by the General Customs Department, and</t>
  </si>
  <si>
    <t>Value of domestic exports and re-exports was calculated according to (F.O.B.) basis in</t>
  </si>
  <si>
    <t xml:space="preserve"> clearing post of export. And the Value of imports was calculated according to</t>
  </si>
  <si>
    <t xml:space="preserve"> (C.I.F) basis in JDs, i.e. including cost of insurance and freight from exporting</t>
  </si>
  <si>
    <t xml:space="preserve"> country to the first Jordan customs post.  Additionally, this part presents data on the</t>
  </si>
  <si>
    <t xml:space="preserve"> Countries, European Union and rest of the countries during 2017 -2021</t>
  </si>
  <si>
    <t xml:space="preserve"> value of imports and domestic exports to the Arab States, Pan Arab Free Trade</t>
  </si>
  <si>
    <t xml:space="preserve"> price Indices of Exports and Imports 2021.  </t>
  </si>
  <si>
    <t>This chapter contains data on external trade statistics, external trade commodity, and</t>
  </si>
  <si>
    <t>prepared by the Central Bank of Jordan.</t>
  </si>
  <si>
    <t xml:space="preserve">This part includes the price indices of exports and imports during 2017-2021 which </t>
  </si>
  <si>
    <t>Classification (S.I.T.C) which obtained from the Central Bank of Jordan.</t>
  </si>
  <si>
    <t xml:space="preserve">This part includes data on external trade by Standard International Trade </t>
  </si>
  <si>
    <t>The Producer Price Index is based on producer prices of a fixed sample of</t>
  </si>
  <si>
    <t xml:space="preserve"> goods collected monthly from selected establishments in all governorates in</t>
  </si>
  <si>
    <t xml:space="preserve"> the kingdom. In addition, the quantity of the products for the most established</t>
  </si>
  <si>
    <t xml:space="preserve"> noted that Laspeyre formula is used to calculate the prices index</t>
  </si>
  <si>
    <t xml:space="preserve"> is conduct to calculate the industrial production index (IPI).  It should be</t>
  </si>
  <si>
    <t>The Consumer price index is Extracted Using on retail prices of a fixed sample</t>
  </si>
  <si>
    <t xml:space="preserve"> of goods and services collected monthly from selected establishments in all</t>
  </si>
  <si>
    <t xml:space="preserve"> governorates of the Kingdom, in accordance with the relative weight derived</t>
  </si>
  <si>
    <t xml:space="preserve"> Formula was used to calculate the Consumer Price Index.</t>
  </si>
  <si>
    <t xml:space="preserve"> from the 2022 Household Expenditures and Income Survey. Laspeyre</t>
  </si>
  <si>
    <t xml:space="preserve">يتم استخراج الرقم القياسي لأسعار المنتجين الصناعيين باستخدام أسعار المنتجات الصناعية التي تجمع </t>
  </si>
  <si>
    <t xml:space="preserve">شهرياً من جميع محافظات المملكة لعينة ثابتة من مختلف السلع التي تنتج في المنشآت الصناعية العاملة </t>
  </si>
  <si>
    <t xml:space="preserve">سالفة الذكر.  ومن الجدير بالذكر أنه يتم استخدام معادلة (لاسبير) في حساب الأرقام القياسية المختلفة.  </t>
  </si>
  <si>
    <t xml:space="preserve">في المملكة.كما يتم استخراج الرقم القياسي لكميات الإنتاج الصناعي من معظم المنشآت الصناعية </t>
  </si>
  <si>
    <t xml:space="preserve">يتم استخراج الرقم القياسي لأسعار المستهلك باستخدام أسعار التجزئة والتي تجمع شهرياً من جميع </t>
  </si>
  <si>
    <t xml:space="preserve">محافظات المملكة لعينة ثابتة من مختلف السلع والخدمات التي تباع في محلات تجزئة مختارة ومحددة في </t>
  </si>
  <si>
    <t xml:space="preserve">  وقد تم استخدام معادلة (لاسبير) في حساب الرقم القياسي لأسعار المستهلك.</t>
  </si>
  <si>
    <t>كل محافظة استناداً للأوزان التي تم التوصل إليها من نتائج دراسة مسح نفقات ودخل الأسرة لعام 2022.</t>
  </si>
  <si>
    <t>المتحدة للحسابات القومية. وتشمل الحسابات القومية جداول حول الناتج المحلي الإجمالي بالاسعار الجارية والثابتة.</t>
  </si>
  <si>
    <t xml:space="preserve"> عوامل الإنتاج والإنفاق عليه، والتكوين الرأسمالي الإجمالي، وجميعها بالأسعار الجارية للسنوات 2013-2017 .</t>
  </si>
  <si>
    <t>اضافة الى بعض الجداول الرئيسية حسب النشاط الاقتصادي بالأسعار الجارية والثابتة، والناتج المحلي الإجمالي حسب دخول</t>
  </si>
  <si>
    <t>القطاعين العام والخاص.</t>
  </si>
  <si>
    <t xml:space="preserve">الاقتصادية تشكل المصدر الرئيسي لتقدير الحسابات القومية. هذا بالإضافة إلى التقارير السنوية الصادرة عن مؤسسات </t>
  </si>
  <si>
    <t>This chapter contains the Kingdom's national accounts for the years 2013-2021 prepared by the</t>
  </si>
  <si>
    <t xml:space="preserve"> Department of Statistics in accordance with the United Nations System of National Accounts</t>
  </si>
  <si>
    <t xml:space="preserve"> (SNA 2008). National accounts include tables on GDP at current and constant prices.</t>
  </si>
  <si>
    <t>In addition to some major tables by economic activity at current and constant prices, GDP accord-</t>
  </si>
  <si>
    <t xml:space="preserve"> all at current prices for the years 2013-2017.</t>
  </si>
  <si>
    <t>ing to the income and expenditure of the factors of production, and Gross Fixed Capital Formation,</t>
  </si>
  <si>
    <t>It should be noted that the results of the economic studies and surveys conducted annually by the</t>
  </si>
  <si>
    <t xml:space="preserve"> Department of Statistics for all economic sectors constitute the main source of national accounts</t>
  </si>
  <si>
    <t xml:space="preserve"> estimation. This is in addition to the annual reports issued by public and private sector institutions.</t>
  </si>
  <si>
    <t>Compensation Annual Growth Rates of Gross Domestic Product at Current Prices of employees</t>
  </si>
  <si>
    <t xml:space="preserve">يشمل هذا الفصل بيانات عن كميات سقوط الأمطار المسجلة في احدى وعشرين محطة رصد جوي خلال عام  2021 تشرف عليها </t>
  </si>
  <si>
    <t>4. العمل والأجور</t>
  </si>
  <si>
    <t xml:space="preserve">يعرض هذا الفصل النتائج الرئيسية لمسح الاستخدام  2020الصادرة عن دائرة الإحصاءات العامة. وتتضمن النتائج الرئيسية لمسح </t>
  </si>
  <si>
    <t xml:space="preserve">الاستخدام لعام 2020 جميع المنشآت العاملة في القطاع العام باستثناء القوات المسلحة والأمن العام والدفاع المدني، وعينة من </t>
  </si>
  <si>
    <t>كما يشتمل هذا الجزء على البيانات الصادرة عن وزارة العمل حول التصاريح الممنوحة للعمال العرب والأجانب حسب بعض</t>
  </si>
  <si>
    <t xml:space="preserve">بالجسم خلال السنوات 2017 - 2021. </t>
  </si>
  <si>
    <t xml:space="preserve"> الخصائص كالجنس والجنسية والمهنة، بالإضافة إلى البيانات التي تتعلق بحوادث وإصابات العمل ومسبباتها ومكان الإصابة </t>
  </si>
  <si>
    <t xml:space="preserve">فرص العمل المستحدثة وفرص العمل الجديدة وترك العمل للأفراد ممن أعمارهم 15 سنة فأكثر للفترة 2000 - 2021. </t>
  </si>
  <si>
    <t xml:space="preserve">كما يتضمن أيضاً معدلات النشاط الاقتصادي ومعدلات البطالة للسكان الأردنيين المحسوبة من مسوحات أسرية، وكذلك صافي </t>
  </si>
  <si>
    <t xml:space="preserve">المنشآت العاملة في القطاع الخاص باستثناء تلك العاملة في قطاع الزراعة. وتبين الجداول في هذا الجزء توزيع العاملين حسب </t>
  </si>
  <si>
    <t xml:space="preserve"> الجنسية والجنس والمستوى التعليمي.</t>
  </si>
  <si>
    <t>متوسط الأجر في شهر الإسناد لعام 2020:</t>
  </si>
  <si>
    <t>Non-</t>
  </si>
  <si>
    <t xml:space="preserve">جدول 4. 3 العاملون بأجر في منشآت القطاعين العام والخاص حسب المجموعات الرئيسية للمهن والجنس ومتوسط ساعات العمل الشهري ومتوسط الأجر الشهري للعامل                               </t>
  </si>
  <si>
    <t xml:space="preserve">جدول 4. 4 العاملون بأجر في منشآت القطاع العام حسب المجموعات الرئيسية للمهن والجنس ومتوسط ساعات العمل الشهري ومتوسط الأجر الشهري للعامل           </t>
  </si>
  <si>
    <t>Table 4. 4 Paid Employees in the Public Sector Establishments by Major Occupation Groups, Sex and Average</t>
  </si>
  <si>
    <t>متوسط ساعات العمل الشهري للعامل الواحد</t>
  </si>
  <si>
    <t>متوسط الأجر الشهري للعامل الواحد (بالدينار)</t>
  </si>
  <si>
    <t>Average Monthly Wage Per Emp. (JD)</t>
  </si>
  <si>
    <t>Average Monthly W.H Per Emp</t>
  </si>
  <si>
    <t>Average Monthly W.H Per Employee</t>
  </si>
  <si>
    <t>* According to ISIC, Rev. 4</t>
  </si>
  <si>
    <t>نسبة استهلاك قطاع الكهرباء</t>
  </si>
  <si>
    <t xml:space="preserve"> من الوقود إلى الاستهلاك الكلي</t>
  </si>
  <si>
    <t>جدول 3. 10عقود الزواج المسجلة حسب المحافظة وخصائص مختارة للزوج،2021</t>
  </si>
  <si>
    <t>جدول 3. 11  عقود الزواج المسجلة حسب المحافظة وخصائص مختارة للزوجة، 2021</t>
  </si>
  <si>
    <t>─</t>
  </si>
  <si>
    <t xml:space="preserve">  مستشفيات ميدانية</t>
  </si>
  <si>
    <t>field hospitals</t>
  </si>
  <si>
    <t xml:space="preserve"> - </t>
  </si>
  <si>
    <t>سلمى</t>
  </si>
  <si>
    <t>محمد</t>
  </si>
  <si>
    <t>ميرا</t>
  </si>
  <si>
    <t>آدم</t>
  </si>
  <si>
    <t>وتين</t>
  </si>
  <si>
    <t>احمد</t>
  </si>
  <si>
    <t>جوري</t>
  </si>
  <si>
    <t>يوسف</t>
  </si>
  <si>
    <t>نايا</t>
  </si>
  <si>
    <t>عمر</t>
  </si>
  <si>
    <t>مسك</t>
  </si>
  <si>
    <t>شهم</t>
  </si>
  <si>
    <t>مريم</t>
  </si>
  <si>
    <t>أمير</t>
  </si>
  <si>
    <t>ليان</t>
  </si>
  <si>
    <t>سند</t>
  </si>
  <si>
    <t>لين</t>
  </si>
  <si>
    <t>عبد الله</t>
  </si>
  <si>
    <t>ماسه</t>
  </si>
  <si>
    <t>علي</t>
  </si>
  <si>
    <t>ماريا</t>
  </si>
  <si>
    <t>كنان</t>
  </si>
  <si>
    <t>آيلا</t>
  </si>
  <si>
    <t>هاشم</t>
  </si>
  <si>
    <t>فرح</t>
  </si>
  <si>
    <t>ريان</t>
  </si>
  <si>
    <t>ساره</t>
  </si>
  <si>
    <t>زيد</t>
  </si>
  <si>
    <t>تولين</t>
  </si>
  <si>
    <t>جاد</t>
  </si>
  <si>
    <t>تالا</t>
  </si>
  <si>
    <t>عبد الرحمن</t>
  </si>
  <si>
    <t>زينه</t>
  </si>
  <si>
    <t>تيم</t>
  </si>
  <si>
    <t>نور</t>
  </si>
  <si>
    <t>ابراهيم</t>
  </si>
  <si>
    <t>غزل</t>
  </si>
  <si>
    <t>خالد</t>
  </si>
  <si>
    <t>ياسمين</t>
  </si>
  <si>
    <t>راشد</t>
  </si>
  <si>
    <t xml:space="preserve">   *يوجد فروقات في الارقام مقارنة مع السنوات السابقة بسبب جائحةكورونا                                 </t>
  </si>
  <si>
    <t>0 </t>
  </si>
  <si>
    <t>الشمول الحر</t>
  </si>
  <si>
    <t>free inclusion</t>
  </si>
  <si>
    <t>الكلية الجامعية الوطنية للتكنولوجيا</t>
  </si>
  <si>
    <t>National University College of technology</t>
  </si>
  <si>
    <t> 0</t>
  </si>
  <si>
    <t>حقل تنمية الشخصية</t>
  </si>
  <si>
    <t>The field of personal development</t>
  </si>
  <si>
    <t>Khawarizmi University Thecnical Collage</t>
  </si>
  <si>
    <t>Middle East  University</t>
  </si>
  <si>
    <t xml:space="preserve">    كلية طلال أبو غزالة الجامعية للإبتكار</t>
  </si>
  <si>
    <t>Royal Academy of Culinary Arts</t>
  </si>
  <si>
    <t>معهد الدراسات المصرفية</t>
  </si>
  <si>
    <t>Institute of Banking Studies</t>
  </si>
  <si>
    <t>دبلوم تقني</t>
  </si>
  <si>
    <t>Tech&amp;Dip</t>
  </si>
  <si>
    <t>Commerce and Business Administration and Management</t>
  </si>
  <si>
    <t>الدراسات الانسانية</t>
  </si>
  <si>
    <t>Humanities</t>
  </si>
  <si>
    <t>الرياضيات والاحصاء</t>
  </si>
  <si>
    <t>Agriculture, Fisheries and surgery</t>
  </si>
  <si>
    <t>الصحافة والاعلام</t>
  </si>
  <si>
    <t>Social and Behavioral Science</t>
  </si>
  <si>
    <t>Science education and teachers</t>
  </si>
  <si>
    <t>Physical sciences</t>
  </si>
  <si>
    <t>Architecture and Construction</t>
  </si>
  <si>
    <t>Information technology and computing</t>
  </si>
  <si>
    <t>عمليات التصنيع والانتاج</t>
  </si>
  <si>
    <t>Manufacturing processes and production</t>
  </si>
  <si>
    <t>Commerce &amp; Business Administration &amp;Management</t>
  </si>
  <si>
    <t>Engineering and engineering trades</t>
  </si>
  <si>
    <t>Environmental Protection</t>
  </si>
  <si>
    <t>Security services</t>
  </si>
  <si>
    <t>Imp.</t>
  </si>
  <si>
    <t>       الرقم القياسي العام لأسعار المستهلك لعام  2021 (2018 = 100):  102.46 %</t>
  </si>
  <si>
    <t xml:space="preserve">      الرقم القياسي لأسعار المواد الغذائية لعام 2021 (2018 = 100):  102.71 % </t>
  </si>
  <si>
    <t>       الرقم القياسي لأسعار المنتجين الصناعيين لعام 2021 (2010 = 100): 124.34  %</t>
  </si>
  <si>
    <t xml:space="preserve"> Consumer Price Index, 2021 (2018 = 100) : 102.46% </t>
  </si>
  <si>
    <r>
      <t xml:space="preserve">  Price index of food items, 2021(2018 = 100): </t>
    </r>
    <r>
      <rPr>
        <sz val="12"/>
        <color theme="1" tint="4.9989318521683403E-2"/>
        <rFont val="Times New Roman"/>
        <family val="1"/>
      </rPr>
      <t>102.71</t>
    </r>
    <r>
      <rPr>
        <sz val="12"/>
        <color theme="1"/>
        <rFont val="Times New Roman"/>
        <family val="1"/>
      </rPr>
      <t>%</t>
    </r>
  </si>
  <si>
    <r>
      <t xml:space="preserve"> Producer Price Index, 2021(2010 = 100):</t>
    </r>
    <r>
      <rPr>
        <sz val="12"/>
        <color theme="1" tint="4.9989318521683403E-2"/>
        <rFont val="Times New Roman"/>
        <family val="1"/>
      </rPr>
      <t xml:space="preserve"> 124.34</t>
    </r>
    <r>
      <rPr>
        <sz val="12"/>
        <color theme="1"/>
        <rFont val="Times New Roman"/>
        <family val="1"/>
      </rPr>
      <t>%</t>
    </r>
  </si>
  <si>
    <t xml:space="preserve"> May</t>
  </si>
  <si>
    <t xml:space="preserve">صناعة الإطارات والأنابيب المطاطية وتجديد الأسطح الخارجية للإطارات المطاطية </t>
  </si>
  <si>
    <t xml:space="preserve"> Import- ance</t>
  </si>
  <si>
    <t xml:space="preserve">  دليل النشاط </t>
  </si>
  <si>
    <t xml:space="preserve">  الاقتصادي</t>
  </si>
  <si>
    <t xml:space="preserve">يتضمن هذا الفصل الحسابات القومية للمملكة للسنوات 2013-2021 التي تعدها دائرة الإحصاءات العامة وفقاً لنظام الأمم </t>
  </si>
  <si>
    <r>
      <t xml:space="preserve">الناتج المحلي الاجمالي بالاسعار الجارية لعام 2021 :32,123 </t>
    </r>
    <r>
      <rPr>
        <sz val="12"/>
        <color rgb="FFFF0000"/>
        <rFont val="Times New Roman"/>
        <family val="1"/>
      </rPr>
      <t xml:space="preserve"> </t>
    </r>
    <r>
      <rPr>
        <sz val="12"/>
        <color theme="1"/>
        <rFont val="Times New Roman"/>
        <family val="1"/>
      </rPr>
      <t>مليون دينار أردني</t>
    </r>
  </si>
  <si>
    <t>معدل نمو الناتج المحلي الاجمالي بالاسعار الجارية لعام 2021 :3.5%</t>
  </si>
  <si>
    <t> الناتج المحلي الاجمالي بالاسعار الثابتة 2016=100 لعام 2021: 30,238 مليون دينار أردني</t>
  </si>
  <si>
    <r>
      <t>معدل نمو الناتج المحلي الاجمالي بالاسعار الثابتة 2016=100 لعام 2021: 2.2</t>
    </r>
    <r>
      <rPr>
        <sz val="12"/>
        <color rgb="FFFF0000"/>
        <rFont val="Times New Roman"/>
        <family val="1"/>
      </rPr>
      <t xml:space="preserve"> </t>
    </r>
    <r>
      <rPr>
        <sz val="12"/>
        <color theme="1"/>
        <rFont val="Times New Roman"/>
        <family val="1"/>
      </rPr>
      <t>%</t>
    </r>
  </si>
  <si>
    <r>
      <t> نسبة عوائد العاملين من الناتج المحلي الإجمالي لعام 2017 :  38.6</t>
    </r>
    <r>
      <rPr>
        <b/>
        <sz val="12"/>
        <color theme="1"/>
        <rFont val="Times New Roman"/>
        <family val="1"/>
      </rPr>
      <t xml:space="preserve"> </t>
    </r>
    <r>
      <rPr>
        <sz val="12"/>
        <color theme="1"/>
        <rFont val="Times New Roman"/>
        <family val="1"/>
      </rPr>
      <t>%</t>
    </r>
  </si>
  <si>
    <t> نسبة الإنفاق الاستهلاكي النهائي الحكومي من الناتج المحلي الإجمالي بالأسعار الجارية لعام 2017: 17.3%</t>
  </si>
  <si>
    <t>نسبة التكوين الرأسمالي الثابت من الناتج المحلي الإجمالي بالأسعار الجارية لعام 2017: 20.0 %</t>
  </si>
  <si>
    <t>  نسبة الصادرات السلعية والخدمية من الناتج المحلي الإجمالي بالأسعار الجارية لعام 2017: 34.4%</t>
  </si>
  <si>
    <t xml:space="preserve">نسبة المستوردات السلعية والخدمية من الناتج المحلي الإجمالي بالأسعار الجارية لعام 2017: 54.3% </t>
  </si>
  <si>
    <r>
      <t>Gross Domestic Product at current prices2021: 32,123</t>
    </r>
    <r>
      <rPr>
        <sz val="12"/>
        <color rgb="FFFF0000"/>
        <rFont val="Times New Roman"/>
        <family val="1"/>
      </rPr>
      <t xml:space="preserve"> </t>
    </r>
    <r>
      <rPr>
        <sz val="12"/>
        <color theme="1"/>
        <rFont val="Times New Roman"/>
        <family val="1"/>
      </rPr>
      <t>Million JD</t>
    </r>
  </si>
  <si>
    <r>
      <t xml:space="preserve"> Growth Rates of Gross Domestic Product at Current Prices 2021: 3.5</t>
    </r>
    <r>
      <rPr>
        <sz val="12"/>
        <color rgb="FFFF0000"/>
        <rFont val="Times New Roman"/>
        <family val="1"/>
      </rPr>
      <t xml:space="preserve"> </t>
    </r>
    <r>
      <rPr>
        <sz val="12"/>
        <color theme="1"/>
        <rFont val="Times New Roman"/>
        <family val="1"/>
      </rPr>
      <t>%</t>
    </r>
  </si>
  <si>
    <r>
      <t>Gross Domestic Product at constant prices 2016=100 for 2021:  30,238</t>
    </r>
    <r>
      <rPr>
        <sz val="12"/>
        <color rgb="FFFF0000"/>
        <rFont val="Times New Roman"/>
        <family val="1"/>
      </rPr>
      <t xml:space="preserve"> </t>
    </r>
    <r>
      <rPr>
        <sz val="12"/>
        <color theme="1"/>
        <rFont val="Times New Roman"/>
        <family val="1"/>
      </rPr>
      <t>Million JD</t>
    </r>
  </si>
  <si>
    <r>
      <t>Growth Rates of Gross Domestic Product at constant Prices 2016=100 for 2021:</t>
    </r>
    <r>
      <rPr>
        <sz val="12"/>
        <color rgb="FFFF0000"/>
        <rFont val="Times New Roman"/>
        <family val="1"/>
      </rPr>
      <t xml:space="preserve">  </t>
    </r>
    <r>
      <rPr>
        <sz val="12"/>
        <color theme="1" tint="0.14999847407452621"/>
        <rFont val="Times New Roman"/>
        <family val="1"/>
      </rPr>
      <t>2.2 %</t>
    </r>
  </si>
  <si>
    <t xml:space="preserve">Gross Fixed Capital formation out of GDP at current prices 2017 : 20.0% </t>
  </si>
  <si>
    <t>Export of goods and services out of GDP at current prices 2017: 34.4%</t>
  </si>
  <si>
    <t>Imports of goods and services out of GDP at current prices 2017: 54.3%</t>
  </si>
  <si>
    <r>
      <t xml:space="preserve"> as a percentage of GDP 2017</t>
    </r>
    <r>
      <rPr>
        <sz val="12"/>
        <color theme="1" tint="0.14999847407452621"/>
        <rFont val="Times New Roman"/>
        <family val="1"/>
      </rPr>
      <t>: 38.6</t>
    </r>
    <r>
      <rPr>
        <b/>
        <sz val="12"/>
        <color theme="1" tint="0.14999847407452621"/>
        <rFont val="Times New Roman"/>
        <family val="1"/>
      </rPr>
      <t xml:space="preserve"> </t>
    </r>
    <r>
      <rPr>
        <sz val="12"/>
        <color theme="1" tint="0.14999847407452621"/>
        <rFont val="Times New Roman"/>
        <family val="1"/>
      </rPr>
      <t>%</t>
    </r>
  </si>
  <si>
    <t>Gov. Final consumption expenditure as a percentage of GDP at current prices for  2017: 17.3%</t>
  </si>
  <si>
    <t xml:space="preserve">جدول 23. 2 نسبة مساهمة بنود الإنفاق في الناتج المحلي الإجمالي بالأسعار الجارية، 2013-2016 </t>
  </si>
  <si>
    <t>Table 23. 2 Expenditure Items as a Percent of Gross Domestic Product at Current Prices, 2013- 2016</t>
  </si>
  <si>
    <t>1) Includes the total value of the change in  livestock numbers</t>
  </si>
  <si>
    <t>جدول 23. 1 الناتج المحلي الإجمالي والإنفاق بالأسعار السوق الجارية،2013– 2016(مليون دينار)</t>
  </si>
  <si>
    <t>Table 23. 1 Gross Domestic Product by Income and Expenditure approach at Current Market Prices, 2013- 2016 (Million JD)</t>
  </si>
  <si>
    <t>جدول 23. 10 التكوين الرأسمالي الإجمالي حسب نوع الأصول بالأسعار الجارية،2013-2016  (مليون دينار)</t>
  </si>
  <si>
    <t>Table 23. 9 Gross Capital Formation by Type of Assets at Current Prices, 2013-2016 (Million JD)</t>
  </si>
  <si>
    <r>
      <t xml:space="preserve">الإنتاج القائم للمقاولين المسجلين 2020: </t>
    </r>
    <r>
      <rPr>
        <sz val="12"/>
        <rFont val="Times New Roman"/>
        <family val="1"/>
      </rPr>
      <t>1169</t>
    </r>
    <r>
      <rPr>
        <sz val="12"/>
        <color rgb="FFFF0000"/>
        <rFont val="Times New Roman"/>
        <family val="1"/>
      </rPr>
      <t xml:space="preserve"> </t>
    </r>
    <r>
      <rPr>
        <sz val="12"/>
        <color theme="1"/>
        <rFont val="Times New Roman"/>
        <family val="1"/>
      </rPr>
      <t>مليون دينار</t>
    </r>
  </si>
  <si>
    <t>عدد الوحدات السكنية المنجزة بشكل كامل (حسب المسح التكميلي) 2020: 14640</t>
  </si>
  <si>
    <t>إجمالي المساحات المرخصة للأبنية2020 : 5.7 مليون متر مربع.</t>
  </si>
  <si>
    <r>
      <t>Total area of licensed buildings 2020: 5.7</t>
    </r>
    <r>
      <rPr>
        <sz val="16"/>
        <rFont val="Times New Roman"/>
        <family val="1"/>
      </rPr>
      <t xml:space="preserve"> </t>
    </r>
    <r>
      <rPr>
        <sz val="12"/>
        <rFont val="Times New Roman"/>
        <family val="1"/>
      </rPr>
      <t>million (m</t>
    </r>
    <r>
      <rPr>
        <vertAlign val="superscript"/>
        <sz val="12"/>
        <rFont val="Times New Roman"/>
        <family val="1"/>
      </rPr>
      <t>2</t>
    </r>
    <r>
      <rPr>
        <sz val="12"/>
        <rFont val="Times New Roman"/>
        <family val="1"/>
      </rPr>
      <t xml:space="preserve"> ) </t>
    </r>
  </si>
  <si>
    <t>جدول 1.9. 1 النتائج الرئيسية لمسح مقاولي الإنشاءات حسب المحافظة ،2020 (بالألف دينار)</t>
  </si>
  <si>
    <t>Table 9.1.1 Main Results of the Construction Contractors Survey by Governorate, 2020 (000 JD)</t>
  </si>
  <si>
    <t>إجمالي</t>
  </si>
  <si>
    <t xml:space="preserve">الضرائب على </t>
  </si>
  <si>
    <t>المنشآت</t>
  </si>
  <si>
    <t xml:space="preserve"> الثابت الإجمالي</t>
  </si>
  <si>
    <t xml:space="preserve">   المحافظة</t>
  </si>
  <si>
    <t>Gross Value</t>
  </si>
  <si>
    <t>Compensation</t>
  </si>
  <si>
    <t>Depreciation</t>
  </si>
  <si>
    <t>Total Fixed Capital</t>
  </si>
  <si>
    <t>Establishments</t>
  </si>
  <si>
    <t>Added</t>
  </si>
  <si>
    <t>of Employees</t>
  </si>
  <si>
    <t xml:space="preserve">Amman          </t>
  </si>
  <si>
    <t xml:space="preserve">Balqa       </t>
  </si>
  <si>
    <t xml:space="preserve">Zarqa    </t>
  </si>
  <si>
    <t xml:space="preserve">   مأدبا</t>
  </si>
  <si>
    <t xml:space="preserve">   اربد</t>
  </si>
  <si>
    <t xml:space="preserve">Irbid       </t>
  </si>
  <si>
    <t xml:space="preserve">   المفرق</t>
  </si>
  <si>
    <t xml:space="preserve">Mafraq    </t>
  </si>
  <si>
    <t xml:space="preserve">Jarash      </t>
  </si>
  <si>
    <t xml:space="preserve">Ajloun      </t>
  </si>
  <si>
    <t xml:space="preserve">Karak       </t>
  </si>
  <si>
    <t xml:space="preserve">Tafiela      </t>
  </si>
  <si>
    <t xml:space="preserve">Ma'an      </t>
  </si>
  <si>
    <t xml:space="preserve">Aqaba      </t>
  </si>
  <si>
    <t xml:space="preserve">المصدر:  دائرة الإحصاءات  العامة / مسح المقاولين  2020  </t>
  </si>
  <si>
    <t xml:space="preserve">  Source:  Department of Statistics/  Contractors Survey 2020</t>
  </si>
  <si>
    <t>جدول 1.9. 2 الإنتاج الإجمالي من النشاط الرئيسي والأنشطة الثانوية حسب المحافظة،2020 (بالألف دينار)</t>
  </si>
  <si>
    <t>Table 9.1. 2 Gross Output of the Major Activity and the Secondary Activities by Governorate, 2020 (000 JD)</t>
  </si>
  <si>
    <t xml:space="preserve">الإنتاج الإجمالي من </t>
  </si>
  <si>
    <t>الإنتاج الإجمالي</t>
  </si>
  <si>
    <t>النشاط الرئيسي</t>
  </si>
  <si>
    <t xml:space="preserve"> من الأنشطة الثانوية</t>
  </si>
  <si>
    <t xml:space="preserve">Gross Output of </t>
  </si>
  <si>
    <t xml:space="preserve">Gross Output of  the Secondary </t>
  </si>
  <si>
    <t>the Major Activity</t>
  </si>
  <si>
    <t>Activities</t>
  </si>
  <si>
    <t>مقاولات رئيسية</t>
  </si>
  <si>
    <t>مقاولات فرعية</t>
  </si>
  <si>
    <t>إيرادات أخرى</t>
  </si>
  <si>
    <t>Main</t>
  </si>
  <si>
    <t xml:space="preserve"> Sub-</t>
  </si>
  <si>
    <t>Trade</t>
  </si>
  <si>
    <t>Other Revenues</t>
  </si>
  <si>
    <t>Contracting</t>
  </si>
  <si>
    <t xml:space="preserve">    المجموع         </t>
  </si>
  <si>
    <t xml:space="preserve">المصدر: دائرة الإحصاءات  العامة / مسح المقاولين 2020    </t>
  </si>
  <si>
    <t>Source: Department of Statistics/  Contractors Survey 2020</t>
  </si>
  <si>
    <t>ction</t>
  </si>
  <si>
    <t>Taxes on Produ_</t>
  </si>
  <si>
    <r>
      <rPr>
        <sz val="12"/>
        <color theme="1"/>
        <rFont val="Traditional Arabic"/>
        <family val="1"/>
      </rPr>
      <t xml:space="preserve">الكثافة السكانية في عام </t>
    </r>
    <r>
      <rPr>
        <sz val="12"/>
        <color theme="1"/>
        <rFont val="Times New Roman"/>
        <family val="1"/>
      </rPr>
      <t>2021:  124.5</t>
    </r>
    <r>
      <rPr>
        <sz val="12"/>
        <color theme="1"/>
        <rFont val="Traditional Arabic"/>
        <family val="1"/>
      </rPr>
      <t>فرد/ كم</t>
    </r>
    <r>
      <rPr>
        <vertAlign val="superscript"/>
        <sz val="12"/>
        <color theme="1"/>
        <rFont val="Times New Roman"/>
        <family val="1"/>
      </rPr>
      <t>2</t>
    </r>
    <r>
      <rPr>
        <sz val="12"/>
        <color theme="1"/>
        <rFont val="Traditional Arabic"/>
        <family val="1"/>
      </rPr>
      <t xml:space="preserve"> </t>
    </r>
  </si>
  <si>
    <r>
      <t xml:space="preserve"> </t>
    </r>
    <r>
      <rPr>
        <sz val="12"/>
        <color theme="1"/>
        <rFont val="Traditional Arabic"/>
        <family val="1"/>
      </rPr>
      <t>نسبة الجنس في عام</t>
    </r>
    <r>
      <rPr>
        <sz val="12"/>
        <color theme="1"/>
        <rFont val="Times New Roman"/>
        <family val="1"/>
      </rPr>
      <t xml:space="preserve"> 2021:  112.5  </t>
    </r>
    <r>
      <rPr>
        <sz val="12"/>
        <color theme="1"/>
        <rFont val="Traditional Arabic"/>
        <family val="1"/>
      </rPr>
      <t>ذكراً لكل</t>
    </r>
    <r>
      <rPr>
        <sz val="12"/>
        <color theme="1"/>
        <rFont val="Times New Roman"/>
        <family val="1"/>
      </rPr>
      <t xml:space="preserve"> 100 </t>
    </r>
    <r>
      <rPr>
        <sz val="12"/>
        <color theme="1"/>
        <rFont val="Traditional Arabic"/>
        <family val="1"/>
      </rPr>
      <t>أنثى</t>
    </r>
  </si>
  <si>
    <r>
      <t xml:space="preserve"> </t>
    </r>
    <r>
      <rPr>
        <sz val="12"/>
        <color theme="1"/>
        <rFont val="Traditional Arabic"/>
        <family val="1"/>
      </rPr>
      <t xml:space="preserve">نسبة سكان الحضر من مجموع السكان في عام </t>
    </r>
    <r>
      <rPr>
        <sz val="12"/>
        <color theme="1"/>
        <rFont val="Times New Roman"/>
        <family val="1"/>
      </rPr>
      <t>2021: 90.3 %</t>
    </r>
  </si>
  <si>
    <r>
      <t xml:space="preserve"> </t>
    </r>
    <r>
      <rPr>
        <sz val="12"/>
        <color theme="1"/>
        <rFont val="Traditional Arabic"/>
        <family val="1"/>
      </rPr>
      <t xml:space="preserve">نسبة الذكور من مجموع السكان في عام </t>
    </r>
    <r>
      <rPr>
        <sz val="12"/>
        <color theme="1"/>
        <rFont val="Times New Roman"/>
        <family val="1"/>
      </rPr>
      <t>2021: 52.9 %</t>
    </r>
  </si>
  <si>
    <t>Percentage male of total population in 2021: 52.9%</t>
  </si>
  <si>
    <r>
      <rPr>
        <sz val="7"/>
        <color theme="1"/>
        <rFont val="Times New Roman"/>
        <family val="1"/>
      </rPr>
      <t xml:space="preserve">   </t>
    </r>
    <r>
      <rPr>
        <sz val="12"/>
        <color theme="1"/>
        <rFont val="Times New Roman"/>
        <family val="1"/>
      </rPr>
      <t>Percentage urban population of total population in 2021: 90.3%</t>
    </r>
  </si>
  <si>
    <r>
      <rPr>
        <sz val="7"/>
        <color theme="1"/>
        <rFont val="Times New Roman"/>
        <family val="1"/>
      </rPr>
      <t xml:space="preserve">   </t>
    </r>
    <r>
      <rPr>
        <sz val="12"/>
        <color theme="1"/>
        <rFont val="Times New Roman"/>
        <family val="1"/>
      </rPr>
      <t>Sex ratio in 2021 : 112.5  male for 100 female</t>
    </r>
  </si>
  <si>
    <t>متوسط عدد الوفيات في اليوم: 105.2 وفاة</t>
  </si>
  <si>
    <t xml:space="preserve">معدل المواليد الخام: 18.1 (لكل ألف من السكان) </t>
  </si>
  <si>
    <t>متوسط عدد المواليد أحياء في اليوم: 514.3  مولوداً</t>
  </si>
  <si>
    <t>معدل الوفيات الخام: 6.0 (لكل ألف من السكان)</t>
  </si>
  <si>
    <t>معدل الزواج الخام:6.8 (لكل ألف من السكان)</t>
  </si>
  <si>
    <t>معدل الطلاق الخام: 1.8 (لكل ألف من السكان)</t>
  </si>
  <si>
    <r>
      <rPr>
        <sz val="7"/>
        <color theme="1"/>
        <rFont val="Times New Roman"/>
        <family val="1"/>
      </rPr>
      <t xml:space="preserve">    </t>
    </r>
    <r>
      <rPr>
        <sz val="12"/>
        <color theme="1"/>
        <rFont val="Times New Roman"/>
        <family val="1"/>
      </rPr>
      <t>Crude birth rate: 18.1</t>
    </r>
    <r>
      <rPr>
        <sz val="16"/>
        <color theme="1"/>
        <rFont val="Traditional Arabic"/>
        <family val="1"/>
      </rPr>
      <t xml:space="preserve"> </t>
    </r>
    <r>
      <rPr>
        <sz val="12"/>
        <color theme="1"/>
        <rFont val="Times New Roman"/>
        <family val="1"/>
      </rPr>
      <t xml:space="preserve"> (per thousand population)</t>
    </r>
  </si>
  <si>
    <r>
      <rPr>
        <sz val="7"/>
        <color theme="1"/>
        <rFont val="Times New Roman"/>
        <family val="1"/>
      </rPr>
      <t xml:space="preserve">     </t>
    </r>
    <r>
      <rPr>
        <sz val="12"/>
        <color theme="1"/>
        <rFont val="Times New Roman"/>
        <family val="1"/>
      </rPr>
      <t xml:space="preserve">Average No. of live birth per day: 514.3 </t>
    </r>
    <r>
      <rPr>
        <sz val="16"/>
        <color theme="1"/>
        <rFont val="Traditional Arabic"/>
        <family val="1"/>
      </rPr>
      <t xml:space="preserve"> </t>
    </r>
    <r>
      <rPr>
        <sz val="12"/>
        <color theme="1"/>
        <rFont val="Times New Roman"/>
        <family val="1"/>
      </rPr>
      <t>birth</t>
    </r>
  </si>
  <si>
    <r>
      <rPr>
        <sz val="7"/>
        <color theme="1"/>
        <rFont val="Times New Roman"/>
        <family val="1"/>
      </rPr>
      <t xml:space="preserve">  </t>
    </r>
    <r>
      <rPr>
        <sz val="12"/>
        <color theme="1"/>
        <rFont val="Times New Roman"/>
        <family val="1"/>
      </rPr>
      <t>Crude death rate : 6.0 (per thousand population)</t>
    </r>
  </si>
  <si>
    <r>
      <rPr>
        <sz val="7"/>
        <color theme="1"/>
        <rFont val="Times New Roman"/>
        <family val="1"/>
      </rPr>
      <t xml:space="preserve">   </t>
    </r>
    <r>
      <rPr>
        <sz val="12"/>
        <color theme="1"/>
        <rFont val="Times New Roman"/>
        <family val="1"/>
      </rPr>
      <t>Average No. of deaths per day: 105.2  death</t>
    </r>
  </si>
  <si>
    <t>Crude marriage rate: 6.8 (per 1000)</t>
  </si>
  <si>
    <r>
      <rPr>
        <sz val="7"/>
        <color theme="1"/>
        <rFont val="Times New Roman"/>
        <family val="1"/>
      </rPr>
      <t xml:space="preserve">  </t>
    </r>
    <r>
      <rPr>
        <sz val="12"/>
        <color theme="1"/>
        <rFont val="Times New Roman"/>
        <family val="1"/>
      </rPr>
      <t>Crude divorce rate:1.8 (per 1000)</t>
    </r>
  </si>
  <si>
    <t>Total fertility rate for female in ages 15 – 49 years: 2.7 children</t>
  </si>
  <si>
    <t>تابع/جدول 3. 19  وقوعات الطلاق المسجلة حسب المحافظة وخصائص مختارة،2021</t>
  </si>
  <si>
    <t>Contd. / Table 3. 19 Registered Divorce by Governorate and Selected Characteristics, 2021</t>
  </si>
  <si>
    <t xml:space="preserve">   </t>
  </si>
  <si>
    <t>ذكر: 550 دينار .</t>
  </si>
  <si>
    <t>أنثى: 498 دينار.</t>
  </si>
  <si>
    <t>ذكر:  22.4%.</t>
  </si>
  <si>
    <t>متوسط عدد العاملين في المنشأة لعام 2020: 7.1عاملاً.</t>
  </si>
  <si>
    <t>أنثى: 30.7%.</t>
  </si>
  <si>
    <t>نسبة العاملين غير الأردنيين لعام2020 : 10.8 %.</t>
  </si>
  <si>
    <t>نسبة العاملات لعام 2020: 26 %.</t>
  </si>
  <si>
    <t>معدل البطالة لعام 2021:  24.1 %</t>
  </si>
  <si>
    <t>Male: 550 JD</t>
  </si>
  <si>
    <t>Female: 498 JD</t>
  </si>
  <si>
    <t>Average No. of workers per establishment 2020: 7.1 employees</t>
  </si>
  <si>
    <r>
      <t xml:space="preserve"> </t>
    </r>
    <r>
      <rPr>
        <sz val="12"/>
        <color theme="1"/>
        <rFont val="Times New Roman"/>
        <family val="1"/>
      </rPr>
      <t>Percentage of Non- Jordanian workers  2020: 10.8%</t>
    </r>
  </si>
  <si>
    <r>
      <t xml:space="preserve"> </t>
    </r>
    <r>
      <rPr>
        <sz val="12"/>
        <color theme="1"/>
        <rFont val="Times New Roman"/>
        <family val="1"/>
      </rPr>
      <t>Percentage of Female workers 2020: 26 %</t>
    </r>
  </si>
  <si>
    <r>
      <t xml:space="preserve"> </t>
    </r>
    <r>
      <rPr>
        <sz val="12"/>
        <color theme="1"/>
        <rFont val="Times New Roman"/>
        <family val="1"/>
      </rPr>
      <t>Average wage in the reference month 2020:</t>
    </r>
  </si>
  <si>
    <t>Male: 22.4%</t>
  </si>
  <si>
    <r>
      <t xml:space="preserve"> </t>
    </r>
    <r>
      <rPr>
        <sz val="12"/>
        <color theme="1"/>
        <rFont val="Times New Roman"/>
        <family val="1"/>
      </rPr>
      <t xml:space="preserve">Unemployment rate 2021: </t>
    </r>
    <r>
      <rPr>
        <sz val="12"/>
        <color rgb="FF000000"/>
        <rFont val="Times New Roman"/>
        <family val="1"/>
      </rPr>
      <t>24.1</t>
    </r>
    <r>
      <rPr>
        <sz val="12"/>
        <color theme="1"/>
        <rFont val="Times New Roman"/>
        <family val="1"/>
      </rPr>
      <t>%</t>
    </r>
  </si>
  <si>
    <t xml:space="preserve">Service Workers and Shop and MarketSales Workers  </t>
  </si>
  <si>
    <t xml:space="preserve">العاملون في الخدمات والباعة في المحلات  التجارية والأسواق </t>
  </si>
  <si>
    <t>أعلى كمية أمطار مسجلة للعام 2021 كانت في رأس منيف 524.7 (ملم).</t>
  </si>
  <si>
    <t xml:space="preserve">أدنى كمية أمطار مسجلة للعام 2021 كانت في مطار معان 14.8 (ملم). </t>
  </si>
  <si>
    <t>The highest amount of rainfall during 2021  was recorded in Ras moneef, 524.7 (mm).</t>
  </si>
  <si>
    <t>The lowest amount of rainfall during2021   was recorded in Ma'an  Airport ,  14.8, (mm).</t>
  </si>
  <si>
    <t xml:space="preserve">حضر(1) </t>
  </si>
  <si>
    <t xml:space="preserve">Urban(1) </t>
  </si>
  <si>
    <t xml:space="preserve">Sex Ratio(1)  </t>
  </si>
  <si>
    <t>(1)  * Sex Ratio: Number of males Per 100 females</t>
  </si>
  <si>
    <t>(1)  * نسبة الجنس:عدد الذكور لكل 100 أنثى</t>
  </si>
  <si>
    <t>(1) نسبة الجنس *</t>
  </si>
  <si>
    <t>نسبة الجنس وقت الميلاد: 105.6 ذكراً لكل 100 أنثى</t>
  </si>
  <si>
    <r>
      <rPr>
        <sz val="7"/>
        <color theme="1"/>
        <rFont val="Times New Roman"/>
        <family val="1"/>
      </rPr>
      <t xml:space="preserve">  </t>
    </r>
    <r>
      <rPr>
        <sz val="12"/>
        <color theme="1"/>
        <rFont val="Times New Roman"/>
        <family val="1"/>
      </rPr>
      <t>Sex ratio at birth: 105.6 male for 100 female</t>
    </r>
  </si>
  <si>
    <r>
      <t>Population density in  2021: 124.5 Person/Km</t>
    </r>
    <r>
      <rPr>
        <vertAlign val="superscript"/>
        <sz val="12"/>
        <color theme="1"/>
        <rFont val="Times New Roman"/>
        <family val="1"/>
      </rPr>
      <t>2</t>
    </r>
    <r>
      <rPr>
        <sz val="12"/>
        <color theme="1"/>
        <rFont val="Times New Roman"/>
        <family val="1"/>
      </rPr>
      <t xml:space="preserve"> </t>
    </r>
  </si>
  <si>
    <r>
      <t xml:space="preserve">(6) </t>
    </r>
    <r>
      <rPr>
        <sz val="8"/>
        <color theme="1"/>
        <rFont val="Traditional Arabic"/>
        <family val="1"/>
      </rPr>
      <t>نتائج التعداد العام للسكان والمساكن في2015/11/30</t>
    </r>
  </si>
  <si>
    <t>(1) * يقصد بـ"الحضر" التجمعات التي يبلغ عدد سكانها 5 آلاف نسمة او اكثر كما حسب التعريف في تعداد 2015</t>
  </si>
  <si>
    <t>(1) "Urban" includes localities of 5 Thousands population or more as were defined in the 2015 census</t>
  </si>
  <si>
    <t>Table 2.4 Estimated Population of the Kingdom by Administrative Divisions, at End of year 2021</t>
  </si>
  <si>
    <t>جدول 2. 4 عدد سكان المملكة المقدر حسب التقسيمات الإدارية في نهاية عام ،2021</t>
  </si>
  <si>
    <t xml:space="preserve">جدول 2. 2 عدد سكان المملكة المقدر حسب المحافظة والجنس في نهاية عام ،2021 </t>
  </si>
  <si>
    <t>Table 2. 2 Estimated Population of the Kingdom by Governorate and Sex at the End of year,2021</t>
  </si>
  <si>
    <t>جدول 2. 3 عدد سكان المملكة المقدر حسب المحافظة والحضر والريف في نهاية عام، 2021</t>
  </si>
  <si>
    <t>Table 2. 3 Estimated Population of the Kingdom by Governorate, Urban and Rural</t>
  </si>
  <si>
    <t xml:space="preserve"> at the End of year, 2021</t>
  </si>
  <si>
    <r>
      <t>لواء قصبة مأدبا</t>
    </r>
    <r>
      <rPr>
        <vertAlign val="superscript"/>
        <sz val="9"/>
        <rFont val="Times New Roman"/>
        <family val="1"/>
      </rPr>
      <t xml:space="preserve"> </t>
    </r>
  </si>
  <si>
    <t>تابع/ جدول 4.2 عدد سكان المملكة المقدر حسب التقسيمات الادارية في نهاية عام ، 2021</t>
  </si>
  <si>
    <t>Contd./ Table 2.4  Estimated Population of the Kingdom by Administrative Divisions, at End of year 2021</t>
  </si>
  <si>
    <t>تابع/ جدول 4.2 عدد سكان المملكة المقدر حسب التقسيمات الادارية في نهاية عام، 2021</t>
  </si>
  <si>
    <t>جدول 5.2  عدد سكان المملكة المقدر حسب الجنس وفئة العمر في نهاية عام، 2021</t>
  </si>
  <si>
    <t>Table 2.5 Estimated Population of the Kingdom by Sex and Age Group, at End of year 2021</t>
  </si>
  <si>
    <r>
      <t>جدول 2. 6 عدد سكان المملكة المقدر والمساحة (كم</t>
    </r>
    <r>
      <rPr>
        <b/>
        <vertAlign val="superscript"/>
        <sz val="11"/>
        <rFont val="Times New Roman"/>
        <family val="1"/>
      </rPr>
      <t>2</t>
    </r>
    <r>
      <rPr>
        <b/>
        <sz val="11"/>
        <rFont val="Times New Roman"/>
        <family val="1"/>
      </rPr>
      <t xml:space="preserve">) والكثافة السكانية حسب المحافظة في نهاية عام،2021  </t>
    </r>
  </si>
  <si>
    <r>
      <t>Table 2.6  Estimated  Population of the Kingdom, Area (Km</t>
    </r>
    <r>
      <rPr>
        <vertAlign val="superscript"/>
        <sz val="11"/>
        <rFont val="Times New Roman"/>
        <family val="1"/>
      </rPr>
      <t>2</t>
    </r>
    <r>
      <rPr>
        <sz val="11"/>
        <rFont val="Times New Roman"/>
        <family val="1"/>
      </rPr>
      <t>) and Population Density by Governorate ,at End of year 2021</t>
    </r>
  </si>
  <si>
    <t>صافي فرص العمل المستحدثة/ المفقودة لعام 2021: 23610 -فرصة عمل</t>
  </si>
  <si>
    <t>ذكر : 16095 فرصة عمل.</t>
  </si>
  <si>
    <t>أنثى :  7515فرصة عمل</t>
  </si>
  <si>
    <t>Male: 16095 Jobs</t>
  </si>
  <si>
    <t>Female: 7515 Jobs</t>
  </si>
  <si>
    <t>Net newly created jobs / Losses 2021: 23610 Jobs</t>
  </si>
  <si>
    <t>المصدر: دائرة الإحصاءات العامة/ مسح الاستخدام 2020</t>
  </si>
  <si>
    <t xml:space="preserve">Source : Department of Statistics/ Employment Survey 2020  </t>
  </si>
  <si>
    <t>Source : Department of Statistics/  Employment Survey 2020</t>
  </si>
  <si>
    <t>Table 4. 1 Number of Employees in the Public Sector Establishments by Major Occupation Groups &amp; Nationality, 2020</t>
  </si>
  <si>
    <t>جدول 4. 1 عدد العاملين في منشآت القطاع العام حسب المجموعات الرئيسية للمهن والجنسية،2020</t>
  </si>
  <si>
    <t>جدول 4. 2 عدد العاملين في منشآت القطاع الخاص حسب المجموعات الرئيسية للمهن والجنسية،2020</t>
  </si>
  <si>
    <t>Table 4. 2 Number of Employees in the Private Sector Establishments by Major Occupation Groups &amp; Nationality, 2020</t>
  </si>
  <si>
    <t xml:space="preserve"> الواحد كما هو في شهر الإسناد الزمني، (تشرين الأول) 2020</t>
  </si>
  <si>
    <t>Average Monthly Wage Per Worker During the Reference Month,  (October) 2020</t>
  </si>
  <si>
    <t xml:space="preserve">   المصدر: دائرة الإحصاءات العامة/ مسح الاستخدام2020</t>
  </si>
  <si>
    <t>Source:  Department of Statistics/ Employment Survey 2020</t>
  </si>
  <si>
    <t xml:space="preserve">                    الواحد كما هو في شهر الإسناد الزمني، (تشرين الأول) 2020</t>
  </si>
  <si>
    <t>Monthly Hours and Average Monthly Wage Per Worker During the Reference Month, (October) 2020</t>
  </si>
  <si>
    <t xml:space="preserve">المصدر: دائرة الإحصاءات العامة/ مسح الاستخدام 2020 </t>
  </si>
  <si>
    <t>Source: Department of Statistics/ Employment Survey 2020</t>
  </si>
  <si>
    <t>في شهر الإسناد الزمني، (تشرين الأول) 2020</t>
  </si>
  <si>
    <t>Average Monthly Wage Per Worker During the Reference Month, (October) 2020</t>
  </si>
  <si>
    <t xml:space="preserve">  المصدر: دائرة الإحصاءات العامة/ مسح الاستخدام 2020</t>
  </si>
  <si>
    <t>جدول 4. 6 العاملون في منشآت القطاعين العام والخاص حسب النشاط الاقتصادي الرئيسي والجنس،2020</t>
  </si>
  <si>
    <t>Table 4. 6 Employees in the Public &amp; Private Sectors Establishments by Major Economic Activity &amp; Sex, 2020</t>
  </si>
  <si>
    <t>المصدر دائرة الإحصاءات العامة/ مسح الاستخدام   2020</t>
  </si>
  <si>
    <r>
      <t xml:space="preserve">جدول </t>
    </r>
    <r>
      <rPr>
        <sz val="11"/>
        <color theme="1"/>
        <rFont val="Times New Roman"/>
        <family val="1"/>
      </rPr>
      <t>4. 7</t>
    </r>
    <r>
      <rPr>
        <b/>
        <sz val="11"/>
        <color theme="1"/>
        <rFont val="Times New Roman"/>
        <family val="1"/>
      </rPr>
      <t xml:space="preserve"> العاملون في منشآت القطاعين العام والخاص حسب الإقليم والجنسية،</t>
    </r>
    <r>
      <rPr>
        <sz val="11"/>
        <color theme="1"/>
        <rFont val="Times New Roman"/>
        <family val="1"/>
      </rPr>
      <t>2020</t>
    </r>
  </si>
  <si>
    <t>Nationality, 2020</t>
  </si>
  <si>
    <r>
      <t xml:space="preserve">المصدر: دائرة الإحصاءات العامة/ مسح الاستخدام  </t>
    </r>
    <r>
      <rPr>
        <sz val="7"/>
        <color theme="1"/>
        <rFont val="Times New Roman"/>
        <family val="1"/>
      </rPr>
      <t>2020</t>
    </r>
  </si>
  <si>
    <t>Source: Department of Statistics/ Employment Surveys 2018 – 2020</t>
  </si>
  <si>
    <r>
      <t xml:space="preserve">المصدر: دائرة الإحصاءات العامة/ مسح الاستخدام </t>
    </r>
    <r>
      <rPr>
        <sz val="7"/>
        <color theme="1"/>
        <rFont val="Times New Roman"/>
        <family val="1"/>
      </rPr>
      <t>2020</t>
    </r>
  </si>
  <si>
    <r>
      <t>Table 4. 9 Employees</t>
    </r>
    <r>
      <rPr>
        <vertAlign val="superscript"/>
        <sz val="11"/>
        <color rgb="FF000000"/>
        <rFont val="Times New Roman"/>
        <family val="1"/>
      </rPr>
      <t>*</t>
    </r>
    <r>
      <rPr>
        <sz val="11"/>
        <color rgb="FF000000"/>
        <rFont val="Times New Roman"/>
        <family val="1"/>
      </rPr>
      <t xml:space="preserve"> in the Public Sector by Educational Level and Sex, 2020</t>
    </r>
  </si>
  <si>
    <r>
      <t xml:space="preserve">جدول </t>
    </r>
    <r>
      <rPr>
        <sz val="11"/>
        <color theme="1"/>
        <rFont val="Times New Roman"/>
        <family val="1"/>
      </rPr>
      <t>4. 9</t>
    </r>
    <r>
      <rPr>
        <b/>
        <sz val="11"/>
        <color theme="1"/>
        <rFont val="Times New Roman"/>
        <family val="1"/>
      </rPr>
      <t xml:space="preserve"> العاملون* في القطاع العام حسب المستوى التعليمي والجنس،</t>
    </r>
    <r>
      <rPr>
        <sz val="11"/>
        <color theme="1"/>
        <rFont val="Times New Roman"/>
        <family val="1"/>
      </rPr>
      <t>2020</t>
    </r>
  </si>
  <si>
    <t>Source: Department of Statistics/  Employment Survey 2020</t>
  </si>
  <si>
    <t>جدول 4. 10 العاملون في المؤسسات الحكومية حسب الجنس والمستوى التعليمي، 2020</t>
  </si>
  <si>
    <t>Table 4. 10 Government Employees by Sex and Educational Level, 2020</t>
  </si>
  <si>
    <t>تابع/ جدول 10.4 العاملون في المؤسسات الحكومية حسب الجنس والمستوى التعليمي،2020</t>
  </si>
  <si>
    <t>Contd. / Table  4.10 Government Employees by Sex and Educational Level, 2020</t>
  </si>
  <si>
    <t>Contd. /Table 4.10 Government Employees by Sex and Educational Level, 2020</t>
  </si>
  <si>
    <t>Contd. /Table  4.10 Government Employees by Sex and Educational Level, 2020</t>
  </si>
  <si>
    <t>دائرة الاحصاءات العامة /مسح الاستخدام 2020</t>
  </si>
  <si>
    <t xml:space="preserve">  Source: Department Of Statistics /Emplpyment Survey 2020</t>
  </si>
  <si>
    <t>أنشطة الأسر المعيشية كصاحب عمل، أنشطة الأسر المعيشية لإنتاج سلع وخدمات غير مميزة لاستعمالها الخاص</t>
  </si>
  <si>
    <t>Activities of households as employers, undifferentiated goods andservices producing activities of households for own use</t>
  </si>
  <si>
    <t>Contd. /…..</t>
  </si>
  <si>
    <t>Activities of households as employers; undifferentiated goods and services-producing activities of households for own use</t>
  </si>
  <si>
    <t>أنشطة الأسرة المعيشية كصاحب عمل، أنشطة الأسر المعيشية لإنتاج السلع وخدمات غير مميزة لاستعمالها الخاص</t>
  </si>
  <si>
    <t>الجنس، الجنسية، قطاع العمل،</t>
  </si>
  <si>
    <t xml:space="preserve"> المهنة  والنشاط الاقتصادي</t>
  </si>
  <si>
    <t xml:space="preserve"> 2019* تم تنفيذ نصف أول فقط بسبب جائحة كورونا</t>
  </si>
  <si>
    <t xml:space="preserve">**: Job Creation Survey – first half 2021      </t>
  </si>
  <si>
    <t>*2019: Only the first half was implemented due to Covid-19 pandemic</t>
  </si>
  <si>
    <t xml:space="preserve">   **:  مسح فرص العمل المستحدثة – النصف الاول 2021</t>
  </si>
  <si>
    <t>المجموع الكلي لعدد الضأن (بالألف): 3085.2</t>
  </si>
  <si>
    <t>المجموع الكلي لعدد الماعز (بالألف): 803.9</t>
  </si>
  <si>
    <t>المجموع الكلي لعدد الأبقار (بالألف): 78.5</t>
  </si>
  <si>
    <t xml:space="preserve"> المساحة المزروعة بالمحاصيل الحقلية (بالألف دونم): 957.4</t>
  </si>
  <si>
    <t>المساحة المزروعة بالخضراوات (بالألف دونم): 392.3</t>
  </si>
  <si>
    <t>المساحة المزروعة بالأشجار المثمرة (بالألف دونم): 817.8</t>
  </si>
  <si>
    <r>
      <rPr>
        <sz val="7"/>
        <color theme="1"/>
        <rFont val="Times New Roman"/>
        <family val="1"/>
      </rPr>
      <t xml:space="preserve">  </t>
    </r>
    <r>
      <rPr>
        <sz val="12"/>
        <color theme="1"/>
        <rFont val="Times New Roman"/>
        <family val="1"/>
      </rPr>
      <t>Area planted with bearing trees (000 dunums): 817.8</t>
    </r>
  </si>
  <si>
    <t>Area planted with field crops (000 dunums): 957.4</t>
  </si>
  <si>
    <r>
      <rPr>
        <sz val="7"/>
        <color theme="1"/>
        <rFont val="Times New Roman"/>
        <family val="1"/>
      </rPr>
      <t xml:space="preserve">   </t>
    </r>
    <r>
      <rPr>
        <sz val="12"/>
        <color theme="1"/>
        <rFont val="Times New Roman"/>
        <family val="1"/>
      </rPr>
      <t>Area planted with vegetables (000 dunums): 392.3</t>
    </r>
  </si>
  <si>
    <r>
      <rPr>
        <sz val="7"/>
        <color theme="1"/>
        <rFont val="Times New Roman"/>
        <family val="1"/>
      </rPr>
      <t xml:space="preserve"> </t>
    </r>
    <r>
      <rPr>
        <sz val="12"/>
        <color theme="1"/>
        <rFont val="Times New Roman"/>
        <family val="1"/>
      </rPr>
      <t>Total number of sheep (000):</t>
    </r>
    <r>
      <rPr>
        <sz val="16"/>
        <color theme="1"/>
        <rFont val="Traditional Arabic"/>
        <family val="1"/>
      </rPr>
      <t xml:space="preserve"> </t>
    </r>
    <r>
      <rPr>
        <sz val="12"/>
        <color theme="1"/>
        <rFont val="Times New Roman"/>
        <family val="1"/>
      </rPr>
      <t>3085.2</t>
    </r>
  </si>
  <si>
    <r>
      <rPr>
        <sz val="7"/>
        <color theme="1"/>
        <rFont val="Times New Roman"/>
        <family val="1"/>
      </rPr>
      <t xml:space="preserve">  </t>
    </r>
    <r>
      <rPr>
        <sz val="12"/>
        <color theme="1"/>
        <rFont val="Times New Roman"/>
        <family val="1"/>
      </rPr>
      <t>Total number of goats (000): 803.9</t>
    </r>
  </si>
  <si>
    <r>
      <rPr>
        <sz val="7"/>
        <color theme="1"/>
        <rFont val="Times New Roman"/>
        <family val="1"/>
      </rPr>
      <t xml:space="preserve"> </t>
    </r>
    <r>
      <rPr>
        <sz val="12"/>
        <color theme="1"/>
        <rFont val="Times New Roman"/>
        <family val="1"/>
      </rPr>
      <t>Total number of cattle (000): 78.5</t>
    </r>
  </si>
  <si>
    <t xml:space="preserve"> * تكاليف السوق تشمل رسم السوق ورسم الوسيط                  </t>
  </si>
  <si>
    <t>تكاليف التسويق الكلية</t>
  </si>
  <si>
    <t>أسعار الأسواق المركزية</t>
  </si>
  <si>
    <t>أسعار باب المزرعة</t>
  </si>
  <si>
    <t>Farm Gate Prices</t>
  </si>
  <si>
    <t>Central Market Prices</t>
  </si>
  <si>
    <t>Total Marketing Costs</t>
  </si>
  <si>
    <t xml:space="preserve">تعتبر وزارة المياه والري المصدر الرئيسي لبيانات التزويد المائي للأغراض المنزلية والبلدية والصناعية.  </t>
  </si>
  <si>
    <r>
      <t xml:space="preserve">واستحوذت محافظة العاصمة على41.9 </t>
    </r>
    <r>
      <rPr>
        <sz val="12"/>
        <color rgb="FFFF0000"/>
        <rFont val="Times New Roman"/>
        <family val="1"/>
      </rPr>
      <t xml:space="preserve"> </t>
    </r>
    <r>
      <rPr>
        <sz val="12"/>
        <color theme="1"/>
        <rFont val="Times New Roman"/>
        <family val="1"/>
      </rPr>
      <t>% من المجموع الكلي لكميات التزويد المائي في عام 2021، تليها محافظة</t>
    </r>
  </si>
  <si>
    <t xml:space="preserve"> الزرقاء بنسبة بلغت  12.6 %.</t>
  </si>
  <si>
    <t xml:space="preserve"> بلغ عدد حرائق الغابات لعام 2021: 67 حريقاً تضررت منه 5954 شجرة بمساحة 2087 دونماً.</t>
  </si>
  <si>
    <t>كمية النفايات الصلبة من البلديات لعام 2020: 3.562 مليون طن.</t>
  </si>
  <si>
    <t>التدوير لعام 2020 في قطاع الفنادق والتعليم :4.9 %.</t>
  </si>
  <si>
    <t>التدوير في قطاع أنشطة البلديات لعام 2020:  3.1  %.</t>
  </si>
  <si>
    <t>التزويد المائي لعام 2021: 503.0  مليون متر مكعب.</t>
  </si>
  <si>
    <t>نسبة التغير في التزويد المائي في المملكة بين عامي 2020 و 2021:  2.0 %.</t>
  </si>
  <si>
    <t>, followed by Zarqa Governorate which received 12.6 %.</t>
  </si>
  <si>
    <t>2087 (Dunum).</t>
  </si>
  <si>
    <r>
      <t xml:space="preserve">Ministryof Water and Irrigation . Amman Governorate received 41.9 % of the total supply in </t>
    </r>
    <r>
      <rPr>
        <sz val="11"/>
        <color theme="1"/>
        <rFont val="Times New Roman"/>
        <family val="1"/>
      </rPr>
      <t>2021</t>
    </r>
  </si>
  <si>
    <t>Number of Forest Fires in 2021:67, Number of Damaged Trees: 5954 and Area Damaged:</t>
  </si>
  <si>
    <t>Quantity of Solid Waste of Municipalities in 2020: 3.562 Million Ton.</t>
  </si>
  <si>
    <t>and electronic wastes Disposal in the hotel and waste sector in 2020: 4.9  %.</t>
  </si>
  <si>
    <t xml:space="preserve">and electronic wastes Disposal in the municipalities sectors  in 2020: 3.1  % </t>
  </si>
  <si>
    <t>Percentage Change of Water Supply between 2020 &amp; 2021:2.0  %.</t>
  </si>
  <si>
    <t xml:space="preserve"> Water Supply for 2021: 503.0  M.C.M.</t>
  </si>
  <si>
    <t xml:space="preserve"> (1) معقمات التربة والبذور والمخازن   </t>
  </si>
  <si>
    <t xml:space="preserve">  Source: Ministry of Agricultur</t>
  </si>
  <si>
    <t>Granted to Other</t>
  </si>
  <si>
    <t>معدات التبادل الحراري</t>
  </si>
  <si>
    <t>Heat exchange equipment</t>
  </si>
  <si>
    <t>شاشات وألواح ومعدات تحتوي على شاشات</t>
  </si>
  <si>
    <t>Screens, panels and equipment containing screens</t>
  </si>
  <si>
    <t>مصابيح</t>
  </si>
  <si>
    <t>lamps</t>
  </si>
  <si>
    <t>معدات كبيرة</t>
  </si>
  <si>
    <t>Big equipment</t>
  </si>
  <si>
    <t>Small equipment</t>
  </si>
  <si>
    <t>معدات تكنولوجيا معلومات واتصالات صغيرة</t>
  </si>
  <si>
    <t>Small ICT Equipment</t>
  </si>
  <si>
    <t>Other electrical waste</t>
  </si>
  <si>
    <t>cling Specialist</t>
  </si>
  <si>
    <t>Delivered to Recy-</t>
  </si>
  <si>
    <t xml:space="preserve">  مصدر :دائرة الاحصاءات العامة  </t>
  </si>
  <si>
    <t>مصابيح انارة الشوارع صوديوم</t>
  </si>
  <si>
    <t>مصابيح انارة الشوارع موفرة للطاقة</t>
  </si>
  <si>
    <t>Sodium street lights</t>
  </si>
  <si>
    <t>Energy saving street lights</t>
  </si>
  <si>
    <t>جدول 1.6. 6 كمية النفايات الصلبة المجمعة من قبل البلديات حسب المحافظة وأسلوب التخلص،2020 (طن)</t>
  </si>
  <si>
    <t xml:space="preserve">  …</t>
  </si>
  <si>
    <t xml:space="preserve">مأدبا </t>
  </si>
  <si>
    <r>
      <t>1.7</t>
    </r>
    <r>
      <rPr>
        <b/>
        <sz val="12"/>
        <color theme="1"/>
        <rFont val="Times New Roman"/>
        <family val="1"/>
      </rPr>
      <t xml:space="preserve"> </t>
    </r>
    <r>
      <rPr>
        <b/>
        <sz val="12"/>
        <color rgb="FF000000"/>
        <rFont val="Traditional Arabic"/>
        <family val="1"/>
      </rPr>
      <t>المسح الصناعي</t>
    </r>
    <r>
      <rPr>
        <b/>
        <sz val="12"/>
        <color theme="1"/>
        <rFont val="Times New Roman"/>
        <family val="1"/>
      </rPr>
      <t>2019</t>
    </r>
  </si>
  <si>
    <r>
      <t>2.7</t>
    </r>
    <r>
      <rPr>
        <b/>
        <sz val="12"/>
        <color theme="1"/>
        <rFont val="Times New Roman"/>
        <family val="1"/>
      </rPr>
      <t xml:space="preserve"> </t>
    </r>
    <r>
      <rPr>
        <b/>
        <sz val="12"/>
        <color rgb="FF000000"/>
        <rFont val="Traditional Arabic"/>
        <family val="1"/>
      </rPr>
      <t>الإنتاج الصناعي</t>
    </r>
    <r>
      <rPr>
        <b/>
        <sz val="12"/>
        <color theme="1"/>
        <rFont val="Times New Roman"/>
        <family val="1"/>
      </rPr>
      <t xml:space="preserve"> 2019</t>
    </r>
  </si>
  <si>
    <t>يشمل هذا البند بيانات عن المنتجات الصناعية الرئيسية مثل الإسمنت ومشتقات البترول لعام 2019، وقد تم الحصول</t>
  </si>
  <si>
    <t>تعويضات العاملين: 1,804.473 مليون دينار أردني</t>
  </si>
  <si>
    <t>الإنتاج القائم: 14,853.216 مليون دينار أردني</t>
  </si>
  <si>
    <t>التكوين الرأسمالي الثابت:  1,147.714 مليون دينار أردني</t>
  </si>
  <si>
    <t>7.1 Industrial Survey, 2019</t>
  </si>
  <si>
    <t>7.2 Industrial Production, 2019</t>
  </si>
  <si>
    <t xml:space="preserve">cement and petroleum products for 2019, Quantities produced were obtained from </t>
  </si>
  <si>
    <r>
      <rPr>
        <sz val="7"/>
        <color theme="1"/>
        <rFont val="Times New Roman"/>
        <family val="1"/>
      </rPr>
      <t xml:space="preserve"> </t>
    </r>
    <r>
      <rPr>
        <sz val="12"/>
        <color theme="1"/>
        <rFont val="Times New Roman"/>
        <family val="1"/>
      </rPr>
      <t>Compensation of employees:</t>
    </r>
    <r>
      <rPr>
        <sz val="11"/>
        <color theme="1"/>
        <rFont val="Times New Roman"/>
        <family val="1"/>
      </rPr>
      <t xml:space="preserve"> </t>
    </r>
    <r>
      <rPr>
        <sz val="12"/>
        <color theme="1"/>
        <rFont val="Times New Roman"/>
        <family val="1"/>
      </rPr>
      <t>1,804.473 million JD.</t>
    </r>
  </si>
  <si>
    <r>
      <rPr>
        <sz val="7"/>
        <color theme="1"/>
        <rFont val="Times New Roman"/>
        <family val="1"/>
      </rPr>
      <t xml:space="preserve"> </t>
    </r>
    <r>
      <rPr>
        <sz val="12"/>
        <color theme="1"/>
        <rFont val="Times New Roman"/>
        <family val="1"/>
      </rPr>
      <t>Gross output:</t>
    </r>
    <r>
      <rPr>
        <sz val="11"/>
        <color theme="1"/>
        <rFont val="Times New Roman"/>
        <family val="1"/>
      </rPr>
      <t xml:space="preserve"> </t>
    </r>
    <r>
      <rPr>
        <sz val="12"/>
        <color theme="1"/>
        <rFont val="Times New Roman"/>
        <family val="1"/>
      </rPr>
      <t>14,853.216 million JD .</t>
    </r>
  </si>
  <si>
    <r>
      <rPr>
        <sz val="7"/>
        <color theme="1"/>
        <rFont val="Times New Roman"/>
        <family val="1"/>
      </rPr>
      <t xml:space="preserve"> </t>
    </r>
    <r>
      <rPr>
        <sz val="12"/>
        <color theme="1"/>
        <rFont val="Times New Roman"/>
        <family val="1"/>
      </rPr>
      <t>Fixed capital formation:</t>
    </r>
    <r>
      <rPr>
        <sz val="11"/>
        <color theme="1"/>
        <rFont val="Times New Roman"/>
        <family val="1"/>
      </rPr>
      <t xml:space="preserve"> </t>
    </r>
    <r>
      <rPr>
        <sz val="12"/>
        <color theme="1"/>
        <rFont val="Times New Roman"/>
        <family val="1"/>
      </rPr>
      <t>1,147.714 million JD</t>
    </r>
  </si>
  <si>
    <t xml:space="preserve">صناعة الخشب ومنتجاته والفلين عدا صناعة الأثاث وصناعة الأصناف المنتجة من القش ومواد الضفر </t>
  </si>
  <si>
    <t>جدول 1.7. 1 النتائج الرئيسية للمسح الصناعي حسب النشاط الاقتصادي، 2019 (بالألف دينار)</t>
  </si>
  <si>
    <t>Table 7.1. 1 Main Results of the Industrial Survey by Economic Activity, 2019 (000 JD )</t>
  </si>
  <si>
    <t xml:space="preserve">Manufacture of wood and of products of wood and cork, except furniture; manufacture of articles of straw and plaiting materials </t>
  </si>
  <si>
    <t xml:space="preserve">Intermediate </t>
  </si>
  <si>
    <t>consumption</t>
  </si>
  <si>
    <t xml:space="preserve">Taxes on </t>
  </si>
  <si>
    <t>Total fixed</t>
  </si>
  <si>
    <t>جدول 2.7. 1 إنتاج ومبيعات المحروقات،1961و2019 (بالألف طن متري)</t>
  </si>
  <si>
    <t>Table 7.2. 1  Petroleum Fuel Production and Sales, 1961 and 2019 (000 Metric Tons)</t>
  </si>
  <si>
    <t>جدول 2.7. 2 قيمة النفط الخام والمشتقات النفطية المختلفة والغاز الطبيعي،والناتج المحلي الإجمالي (أسعار جارية)، وقيمة المستوردات والصادرات والمعاد تصديره،2010 - 2019 (مليون دينار)</t>
  </si>
  <si>
    <t>Table 7.2. 2 Value of Crude oil, Oil Products &amp; Natural Gas, GDP (current prices), Imports, Exports &amp; Re-exports, 2010-2019 (million JD)</t>
  </si>
  <si>
    <t xml:space="preserve">المصدر: دائرة الإحصاءات العامة/بيانات التجارة  الخارجية 2019  </t>
  </si>
  <si>
    <t>Source: Department of Statistics/External Trade, 2019</t>
  </si>
  <si>
    <t>جدول 2.7. 3 الإنتاج المحلي من الطاقة الجديدة والمتجددة حسب المصدر للسنوات، 2009 -2019  (ط.م.ن)</t>
  </si>
  <si>
    <t>Table 7.2. 3 Local Production of New &amp; Renewable Energy, 2009 -2019  (t.o.e)</t>
  </si>
  <si>
    <t>جدول 2.7. 4 الكميات المستوردة من النفط الخام ومشتقاته،2009-2019 (ألف طن متري)</t>
  </si>
  <si>
    <t>Table 7.2. 4 Quantities of Imported Crude Oil and Oil Products, 2009- 2019 (000 Metric Tons)</t>
  </si>
  <si>
    <t xml:space="preserve">Source: Ministry of Energy and Mineral Resources/Annual Report  2019 </t>
  </si>
  <si>
    <t>Source: National Electric Power Company/Annual Report 2019</t>
  </si>
  <si>
    <t>المصدر: شركة الكهرباء الوطنية/ التقرير السنوي2019</t>
  </si>
  <si>
    <t>جدول 2.7. 5 الطاقة الأولية المستهلكة، 2009-2019  (ألف ط.م.ن)</t>
  </si>
  <si>
    <t>Table 7.2. 5 Consumed Primary Energy, 2009- 2019(000 t.o.e)</t>
  </si>
  <si>
    <t>Source: Ministry of Energy and Mineral Resources/Annual Report 2019</t>
  </si>
  <si>
    <t>مصدر: وزارة الطاقة والثروة المعدنية/ التقرير السنوي2019</t>
  </si>
  <si>
    <t>جدول 2.7. 6 التوزيع القطاعي والنسبة المئوية للاستهلاك النهائي للطاقة،2009-2019  (ألف ط.م.ن)</t>
  </si>
  <si>
    <t>Table 7.2. 6 Sectorial Distribution &amp; Percentage Consumption of Final Energy, 2009–2019 (000 t.o.e)</t>
  </si>
  <si>
    <t>المصدر: وزارة الطاقة والثروة المعدنية/ التقرير السنوي   2019</t>
  </si>
  <si>
    <t>المصدر: وزارة الطاقة والثروة المعدنية/ التقرير السنوي  2019</t>
  </si>
  <si>
    <t>انخفضت بنسبة 3.3 %، والطاقـة المستهلكـة ارتفعت بنسبة 3.6  %</t>
  </si>
  <si>
    <t xml:space="preserve">نصيب الفرد من الطاقة الكهربائية : 1739.3  (ك. و. س) </t>
  </si>
  <si>
    <t>نسبة السكان المزودين بالطاقة الكهربائية: 99.9 %</t>
  </si>
  <si>
    <t>استهلاك القطاع الصناعي من الكهرباء: 21.0%</t>
  </si>
  <si>
    <t>استهلاك القطاع المنزلي من الكهرباء: 48.0 %</t>
  </si>
  <si>
    <t>Electricity Consumption Per Capita : 1739.3 (K.W.H)</t>
  </si>
  <si>
    <t>Population Supplied with Electricity: 99.9%</t>
  </si>
  <si>
    <t>Industrial Consumption of Electricity: 21.0%</t>
  </si>
  <si>
    <t>Household Consumption of Electricity: 48.0%</t>
  </si>
  <si>
    <t xml:space="preserve">subscribers. It is noticed that the production of electricity in 2021 Decreased 3.3% </t>
  </si>
  <si>
    <t>compared with that of 2020, and consumption increased by 3.6%.</t>
  </si>
  <si>
    <t xml:space="preserve">                                  شبكه التوزيع **</t>
  </si>
  <si>
    <t xml:space="preserve">المصدر: شركة الكهرباء الوطنية </t>
  </si>
  <si>
    <t xml:space="preserve">Source : National Electric Power Company </t>
  </si>
  <si>
    <t>شركات  توليد العطارات</t>
  </si>
  <si>
    <t>Table 8. 2 Peak Load and Electricity Production (G.W.H.) by Source, 2008 - 2021</t>
  </si>
  <si>
    <t>** اولية  + تقديرية</t>
  </si>
  <si>
    <t>**Primary+Appreciation</t>
  </si>
  <si>
    <t>... unavailable</t>
  </si>
  <si>
    <t>مصدر الطاقة المولدة</t>
  </si>
  <si>
    <t> 1500</t>
  </si>
  <si>
    <t> 574</t>
  </si>
  <si>
    <t> 271</t>
  </si>
  <si>
    <t xml:space="preserve">* أولية  + تقديرية </t>
  </si>
  <si>
    <t xml:space="preserve">*Primary + Appreciation </t>
  </si>
  <si>
    <t xml:space="preserve">*أولية+ تقديرية </t>
  </si>
  <si>
    <t xml:space="preserve">*Primary+ Appreciation </t>
  </si>
  <si>
    <r>
      <rPr>
        <sz val="11"/>
        <rFont val="Times New Roman"/>
        <family val="1"/>
      </rPr>
      <t>Gross output of the registered contractors 2020: 1169</t>
    </r>
    <r>
      <rPr>
        <sz val="16"/>
        <rFont val="Times New Roman"/>
        <family val="1"/>
      </rPr>
      <t xml:space="preserve"> </t>
    </r>
    <r>
      <rPr>
        <sz val="11"/>
        <rFont val="Times New Roman"/>
        <family val="1"/>
      </rPr>
      <t>million JD</t>
    </r>
  </si>
  <si>
    <r>
      <rPr>
        <sz val="7"/>
        <rFont val="Times New Roman"/>
        <family val="1"/>
      </rPr>
      <t xml:space="preserve"> </t>
    </r>
    <r>
      <rPr>
        <sz val="11"/>
        <rFont val="Times New Roman"/>
        <family val="1"/>
      </rPr>
      <t>Number of completed dwellings 2020: 14640</t>
    </r>
  </si>
  <si>
    <t>التكوين الرأسمالي الثابت:  99.6 مليون دينار</t>
  </si>
  <si>
    <t xml:space="preserve"> الإنتاج القائم:  3764.9 مليون دينار</t>
  </si>
  <si>
    <t>الاستهلاك الوسيط: 868.5 مليون دينار</t>
  </si>
  <si>
    <t>تعويضات العاملين: 719.7مليون دينار</t>
  </si>
  <si>
    <t>الضرائب على الإنتاج: 804.2  مليون دينار</t>
  </si>
  <si>
    <t>Gross output: 3764.9 million JD</t>
  </si>
  <si>
    <t>Intermediate consumption: 868.5 million JD</t>
  </si>
  <si>
    <t xml:space="preserve"> Compensation of employees: 719.7 million JD</t>
  </si>
  <si>
    <t>Taxes on production: 804.2 million JD</t>
  </si>
  <si>
    <t>Fixed capital formation: 99.6 million JD</t>
  </si>
  <si>
    <t>Retail sale of computer, peripheral units, software and  telecommunications equipment  in specialized stores</t>
  </si>
  <si>
    <t>تجارة المفرد (التجزئة) للأجهزة الالكترونية المنزلية والأثاث ومعدات الإضاءة والمعدات المنزلية الأخرى في المتاجر المتخصصة</t>
  </si>
  <si>
    <t>Retail sale of electrical household appliances, furniture, lighting equipment and other household articles in specialized stores</t>
  </si>
  <si>
    <t>تجارة المفرد (التجزئة) للسلع الصيدلانية والطبية واصناف مستحضرات التجميل والزينة في المتاجر المتخصصة</t>
  </si>
  <si>
    <t xml:space="preserve">Retail sale of pharmaceutical and medical goods,cosmetic and Peauty articles in specialized stores </t>
  </si>
  <si>
    <t>نسبة التغير في عدد المركبات المرخصة 3.8  %</t>
  </si>
  <si>
    <t>نسبة سيارات الركوب الصغيرة من مجموع المركبات: 72.1 %</t>
  </si>
  <si>
    <t xml:space="preserve"> نسبة الإصابات لكل حادث: 1.61  %</t>
  </si>
  <si>
    <t xml:space="preserve">Percentage change in the No. of licensed vehicles: 3.8%    </t>
  </si>
  <si>
    <t>Percentage of small saloons to total vehicles: 72.1%</t>
  </si>
  <si>
    <t>Percentage of casualties per accident:  1.61%</t>
  </si>
  <si>
    <t>*8409.5</t>
  </si>
  <si>
    <t>*8558</t>
  </si>
  <si>
    <t>*8657</t>
  </si>
  <si>
    <t>*8672</t>
  </si>
  <si>
    <t>100.0</t>
  </si>
  <si>
    <t>*851</t>
  </si>
  <si>
    <t>*3703</t>
  </si>
  <si>
    <t>*6687</t>
  </si>
  <si>
    <t>*11241</t>
  </si>
  <si>
    <t>Gampia</t>
  </si>
  <si>
    <t>Chana</t>
  </si>
  <si>
    <t>Tadzhikstan</t>
  </si>
  <si>
    <t>اثيوبيا</t>
  </si>
  <si>
    <t>البانيا</t>
  </si>
  <si>
    <t>Elsalvador</t>
  </si>
  <si>
    <t>اكوادور</t>
  </si>
  <si>
    <t xml:space="preserve">متوسط عدد الهواتف لكل 1000 شخص: 33 هاتف </t>
  </si>
  <si>
    <t>Source: Information Technology Use at Homes Survey 2014- 2018</t>
  </si>
  <si>
    <t>المصدر: مسح استخدام تكنولوجيا المعلومات في المنازل2014 -2018</t>
  </si>
  <si>
    <t xml:space="preserve">جدول 12. 2 توزيع الأسر حسب مؤشرات تكنولوجيا المعلومات والإتصالات،2014- 2018 (نسبة مئوية) </t>
  </si>
  <si>
    <t>Table 12. 2 Distribution of Households by the ITC Indicators, 2014 -2018  (Percentage)</t>
  </si>
  <si>
    <t>Table 12. 1 Number of Subscribers in the Fixed and Mobile Phones Services, 2015 - 2019(Thousands)</t>
  </si>
  <si>
    <t xml:space="preserve">    المصدر: دائرة الإحصاءات العامة /مسح استخدام تكنولوجيا المعلومات داخل المنازل2018</t>
  </si>
  <si>
    <t xml:space="preserve">Source: Department of Statistics /Information Technology Use at Homes Survey 2018 </t>
  </si>
  <si>
    <t>جدول 12. 3  التوزيع الأفراد ممن أعمارهم 5 سنوات فأكثر حسب استخدام الحاسوب، الفئات العمرية والجنس،2018 (توزيع نسبي)</t>
  </si>
  <si>
    <t xml:space="preserve">Table 12. 3 Distribution of Persons Aged 5+ Years by Use of Computer, Age Groups and Sex, 2018(Percentage Distribution) </t>
  </si>
  <si>
    <t xml:space="preserve">    المصدر: دائرة الإحصاءات العامة /مسح استخدام تكنولوجيا المعلومات داخل المنازل2018 </t>
  </si>
  <si>
    <t>جدول 12. 4  توزيع الأفراد ممن أعمارهم 5 سنوات فأكثر حسب استخدام الإنترنت، الفئات العمرية والجنس،2018 (توزيع نسبي)</t>
  </si>
  <si>
    <t xml:space="preserve">Table 12. 4 Distribution of Persons Aged 5+ Years by Use of Internet, Age Groups and Sex, 2018(Percentage Distribution) </t>
  </si>
  <si>
    <t>Source: Department of Statistics /Information Technology Use at Homes Survey 2018</t>
  </si>
  <si>
    <t xml:space="preserve"> Percentage of Students in Basic and Secondary Stages of Total Population 2020/2021: 19.7%</t>
  </si>
  <si>
    <t>متوسط عدد الطلبة لكل شعبة 2021/2020: 25.4 طالب/ شعبة</t>
  </si>
  <si>
    <t>متوسط عدد الطلبة لكل معلم 2021/2020: 16.7طالب/ معلم</t>
  </si>
  <si>
    <t xml:space="preserve"> النسبة المئوية لعدد طالبات المدارس من مجموع الطلبة 2021/2020: 49.4 %</t>
  </si>
  <si>
    <t> النسبة المئوية لعدد معلمات المدارس من مجموع الهيئة التدريسية 2021/2020: % 69.5</t>
  </si>
  <si>
    <t>النسبة المئوية لعدد الطلبة في المراحل الأساسية والثانوية من مجموع السكان 2021/2020: 19.7  %</t>
  </si>
  <si>
    <t>النسبة المئوية لعدد مباني المدارس المستأجرة من مجموع الأبنية المدرسية 2021/2020: % 32.3</t>
  </si>
  <si>
    <t>Average No. of Students per Class Unit 2020/2021: 25.4 Student\ Unit</t>
  </si>
  <si>
    <t xml:space="preserve"> Average No. of Students per Teacher 2020/2021: 16.7 Student\ Teacher</t>
  </si>
  <si>
    <t xml:space="preserve"> Percentage of Girls among Students 2020/2021: 49.4%</t>
  </si>
  <si>
    <t xml:space="preserve"> Percentage of Female School Teachers of Total Teachers 2020/2021: 69.5%</t>
  </si>
  <si>
    <t xml:space="preserve"> Percentage of Rented School Buildings of Total School Buildings 2020/2021: 32.3%</t>
  </si>
  <si>
    <t>جدول 1.13. 3 عدد الشعب حسب السلطة المشرفة والمرحلة التعليمية والجنس،2020 /2021</t>
  </si>
  <si>
    <t xml:space="preserve">   تابع/ جدول 6.1.13 عدد المدارس والشعب حسب المحافظة والمديرية والجنس، 2020/2021</t>
  </si>
  <si>
    <t>Contd./ Table 13.1.6 Number of  Schools and Class Units by Governorate, Directorate and Sex, 2020/2021</t>
  </si>
  <si>
    <t>Middle East Uni</t>
  </si>
  <si>
    <t>جامعة جرش الأهلية الخاصة</t>
  </si>
  <si>
    <t>Science &amp; Technology University *</t>
  </si>
  <si>
    <t>Balqa Applied  University</t>
  </si>
  <si>
    <t xml:space="preserve">Al-Hussein Bin Talal University  </t>
  </si>
  <si>
    <t>German Jordanian  University</t>
  </si>
  <si>
    <t>Tafila Techical University</t>
  </si>
  <si>
    <t>جامعة الأميرة سمية</t>
  </si>
  <si>
    <t xml:space="preserve"> للتكنولوجيا </t>
  </si>
  <si>
    <t>جامعة العلوم</t>
  </si>
  <si>
    <t xml:space="preserve"> الاسلامية العالمية</t>
  </si>
  <si>
    <t>The World Islamic</t>
  </si>
  <si>
    <t>Princes Sumaya</t>
  </si>
  <si>
    <t xml:space="preserve"> Technology</t>
  </si>
  <si>
    <t>ation University</t>
  </si>
  <si>
    <t xml:space="preserve"> Sciences &amp; Educ-</t>
  </si>
  <si>
    <t xml:space="preserve">   أكاديمية الأمير الحسين للحماية المدنية</t>
  </si>
  <si>
    <t>الأكاديمية الملكية لفنون الطهي</t>
  </si>
  <si>
    <t>The University of Jordan</t>
  </si>
  <si>
    <t>Jordan university aqaba branch</t>
  </si>
  <si>
    <t>Jordan University of Science and Technology</t>
  </si>
  <si>
    <t>The Hashemite University</t>
  </si>
  <si>
    <t>Aal al-Bayt University</t>
  </si>
  <si>
    <t>Al- Balqa' Applied University (BAU)</t>
  </si>
  <si>
    <t>Al-Hussein Bin Talal University (AHU)</t>
  </si>
  <si>
    <t>Tafelah Technical University</t>
  </si>
  <si>
    <t>الجامعة الألمانية الاردنية</t>
  </si>
  <si>
    <t>German University</t>
  </si>
  <si>
    <t>Al-Ahliyya Amman University</t>
  </si>
  <si>
    <t>Applied Science Private University</t>
  </si>
  <si>
    <t>Al Isra University</t>
  </si>
  <si>
    <t>University of Petra</t>
  </si>
  <si>
    <t>Alzaytoonah University of Jordan</t>
  </si>
  <si>
    <t>Zarqa Private University</t>
  </si>
  <si>
    <t>Jerash Private University</t>
  </si>
  <si>
    <t>Princes Sumaya University for Technology</t>
  </si>
  <si>
    <t>كلية العلوم التربوية والاداب /الأنروا</t>
  </si>
  <si>
    <t>Faculty of Educational Sciences\UNRWA</t>
  </si>
  <si>
    <t>جامعة الشرق الاوسط</t>
  </si>
  <si>
    <t>Middel East University</t>
  </si>
  <si>
    <t>Aqaba University Of Technology</t>
  </si>
  <si>
    <t>Amman Arab University for Graduate Studies</t>
  </si>
  <si>
    <t>Al-Hussein Technical University</t>
  </si>
  <si>
    <t>The World Islamic Sciences and Education University</t>
  </si>
  <si>
    <t>Talal Abu-Ghazaleh University Colllege for Innovation</t>
  </si>
  <si>
    <t>Jordan College University</t>
  </si>
  <si>
    <t>Luminus Technical University College</t>
  </si>
  <si>
    <t>دول2.13. 9 عدد الطلبة الملتحقين بكليات المجتمع الأردنية حسب السلطة المشرفة والبرنامج والجنس،2020/2021</t>
  </si>
  <si>
    <t>Table 13.2.9  Number of Students Enrolled in Jordanian Community Colleges by Authority of Supervision Program and Sex, 2020/2021</t>
  </si>
  <si>
    <t>2011/2010</t>
  </si>
  <si>
    <t>2013/2012</t>
  </si>
  <si>
    <t>. بيانات عامي 2011/2010، 2013/2012، 2015/2014 ، 2017/2016، 2018/2017، 2020/2019غير متوفر*</t>
  </si>
  <si>
    <t xml:space="preserve">Data of 2010/2011,2012/2013, 2014,2015,2016/2017,2017/2018,2019/2020are  not available </t>
  </si>
  <si>
    <t>نسبة التغير في عدد المتبرعين بالدم (2016=100%):11.2  %</t>
  </si>
  <si>
    <t>نسبة التغير في عدد الطلبة المفحوصين طبياً (2017= 100%): 57.8-    %</t>
  </si>
  <si>
    <t>نسبة التغير في عدد الصيدليات (2017 = 100%): 24.3 %</t>
  </si>
  <si>
    <t>نسبة المستشفيات الخاصة من مجموع المستشفيات: 57.6%</t>
  </si>
  <si>
    <t xml:space="preserve">نسبة الوفيات من مجموع الإدخالات: 2.2  % </t>
  </si>
  <si>
    <t>متوسط إقامة المريض في المستشفى: 3.2 يوم لكل مريض</t>
  </si>
  <si>
    <t>Percentage change in the number of  blood donors (2016= 100%): 11.2 %</t>
  </si>
  <si>
    <t>Percentage change in the number of pharmacies (2017 = 100%): 24.3 %</t>
  </si>
  <si>
    <t>Private hospitals of total hospitals: 57.6 %</t>
  </si>
  <si>
    <t>Percentage of deaths of total admissions: 2.2 %</t>
  </si>
  <si>
    <t xml:space="preserve">Average length of stay at hospital: 3.2 days per patient </t>
  </si>
  <si>
    <t>Percentage change in the number of medically examined students (2017= 100%):  -57.8   %</t>
  </si>
  <si>
    <t xml:space="preserve">  مأدبا</t>
  </si>
  <si>
    <t xml:space="preserve">  البلقاء**</t>
  </si>
  <si>
    <t xml:space="preserve">  اربد***</t>
  </si>
  <si>
    <t xml:space="preserve">  المفرق****</t>
  </si>
  <si>
    <t xml:space="preserve">  الكرك*****</t>
  </si>
  <si>
    <t>Balqa**</t>
  </si>
  <si>
    <t>Irbid***</t>
  </si>
  <si>
    <t>Mafraq****</t>
  </si>
  <si>
    <t>Karak*****</t>
  </si>
  <si>
    <t>** يشمل كوادر دير علا والشونة الجنوبية</t>
  </si>
  <si>
    <t xml:space="preserve">***** يشمل كوادر الاغوار الجنوبية  </t>
  </si>
  <si>
    <t>*** يشمل كوادر الاغوار الشمالية والكورة وبني كنانة</t>
  </si>
  <si>
    <t>****يشمل كوادر البادية الشمالية</t>
  </si>
  <si>
    <t>*** Includes Aghwar Shamaliyah &amp; Koorah&amp; Bani Kenanah Directorate</t>
  </si>
  <si>
    <t>**** Includes Badyah North</t>
  </si>
  <si>
    <t>***** Includes Aghwar Janoobiyah</t>
  </si>
  <si>
    <t>Include  DairAlla&amp; Shoonah Janoobiyyeh  **</t>
  </si>
  <si>
    <t>قرع</t>
  </si>
  <si>
    <t>Ringworm</t>
  </si>
  <si>
    <t xml:space="preserve"> نسبة خطباء الجمعة الجامعيين من مجموع الخطباء: 82.6%  </t>
  </si>
  <si>
    <t xml:space="preserve"> نسبة مجلات الأطفال من مجموع المجلات: 3.6%  </t>
  </si>
  <si>
    <r>
      <rPr>
        <sz val="7"/>
        <color theme="1"/>
        <rFont val="Times New Roman"/>
        <family val="1"/>
      </rPr>
      <t xml:space="preserve">  </t>
    </r>
    <r>
      <rPr>
        <sz val="12"/>
        <color theme="1"/>
        <rFont val="Times New Roman"/>
        <family val="1"/>
      </rPr>
      <t>Percentage of university graduate Friday speakers of total speakers: 82.6</t>
    </r>
    <r>
      <rPr>
        <sz val="12"/>
        <color rgb="FFFF0000"/>
        <rFont val="Times New Roman"/>
        <family val="1"/>
      </rPr>
      <t xml:space="preserve"> </t>
    </r>
    <r>
      <rPr>
        <sz val="12"/>
        <color theme="1"/>
        <rFont val="Times New Roman"/>
        <family val="1"/>
      </rPr>
      <t xml:space="preserve">%  </t>
    </r>
  </si>
  <si>
    <r>
      <rPr>
        <sz val="7"/>
        <color theme="1"/>
        <rFont val="Times New Roman"/>
        <family val="1"/>
      </rPr>
      <t xml:space="preserve">  </t>
    </r>
    <r>
      <rPr>
        <sz val="12"/>
        <color theme="1"/>
        <rFont val="Times New Roman"/>
        <family val="1"/>
      </rPr>
      <t xml:space="preserve">Percentage of children magazines of total magazines:3.6% </t>
    </r>
  </si>
  <si>
    <t>  نسبة القادمين براً من مجموع القادمين: 36.7%</t>
  </si>
  <si>
    <t>نسبة المغادرين براً من مجموع المغادرين: 42.8%</t>
  </si>
  <si>
    <t> متوسط عدد المغادرين في اليوم: 10310 شخص</t>
  </si>
  <si>
    <t xml:space="preserve"> نسبة المغادرين إلى القادمين:  99.3%</t>
  </si>
  <si>
    <t xml:space="preserve"> نسبة التغير في عدد الفنادق 2020-2021 : 2.0 %</t>
  </si>
  <si>
    <t>متوسط عدد الغرف لكل فندق:  46.7 غرفة</t>
  </si>
  <si>
    <t xml:space="preserve"> نسبة الفنادق المصنفة من مجموع الفنادق: 47.3 %</t>
  </si>
  <si>
    <t xml:space="preserve"> نسبة الزوار الأجانب إلى المتاحف والأماكن الأثرية من مجموع الزوار: 40.0 %</t>
  </si>
  <si>
    <t xml:space="preserve"> متوسط عدد القادمين في اليوم:  10379 شخص</t>
  </si>
  <si>
    <r>
      <t>Percentage of arrivals by land of total arrivals:36.7</t>
    </r>
    <r>
      <rPr>
        <sz val="12"/>
        <color rgb="FFFF0000"/>
        <rFont val="Times New Roman"/>
        <family val="1"/>
      </rPr>
      <t xml:space="preserve"> </t>
    </r>
    <r>
      <rPr>
        <sz val="12"/>
        <color theme="1"/>
        <rFont val="Times New Roman"/>
        <family val="1"/>
      </rPr>
      <t>%</t>
    </r>
  </si>
  <si>
    <t>Average No. of arrivals per day: 10379  person</t>
  </si>
  <si>
    <r>
      <t>Percentage of departures by land of total departures</t>
    </r>
    <r>
      <rPr>
        <sz val="12"/>
        <color rgb="FF000000"/>
        <rFont val="Times New Roman"/>
        <family val="1"/>
      </rPr>
      <t xml:space="preserve">:42.8   % </t>
    </r>
  </si>
  <si>
    <r>
      <t>Percentage of departures to arrivals</t>
    </r>
    <r>
      <rPr>
        <sz val="12"/>
        <color rgb="FF000000"/>
        <rFont val="Times New Roman"/>
        <family val="1"/>
      </rPr>
      <t>:99.3</t>
    </r>
    <r>
      <rPr>
        <sz val="12"/>
        <color rgb="FFFF0000"/>
        <rFont val="Times New Roman"/>
        <family val="1"/>
      </rPr>
      <t xml:space="preserve"> </t>
    </r>
    <r>
      <rPr>
        <sz val="12"/>
        <color theme="1"/>
        <rFont val="Times New Roman"/>
        <family val="1"/>
      </rPr>
      <t xml:space="preserve">%  </t>
    </r>
  </si>
  <si>
    <t>Average No. of departures per day:10310 person</t>
  </si>
  <si>
    <t>Percentage change in No. of  hotels 2020-2021:2.0 %</t>
  </si>
  <si>
    <t>Average No. of rooms per hotel:46.7 Room</t>
  </si>
  <si>
    <t xml:space="preserve">Percentage of classified hotels of total hotels:47.3. % </t>
  </si>
  <si>
    <t>visitors:40.0 %</t>
  </si>
  <si>
    <t>النسبة المئوية لعدد القضايا المفصولة في المحاكم الشرعية من مجموع القضايا: 78.4 %</t>
  </si>
  <si>
    <t>النسبة المئوية لعدد حالات الطلاق المفصولة في المحاكم الكنسية من مجموع القضايا الكنسية: 6.0%</t>
  </si>
  <si>
    <t>النسبة المئوية لعدد الجنح من مجموع الجرائم العامة: 74.6%</t>
  </si>
  <si>
    <t>نسبة التغير في مجموع الجرائم العامة (2017 -2021 ): 5.3-  %</t>
  </si>
  <si>
    <r>
      <rPr>
        <sz val="7"/>
        <color theme="1"/>
        <rFont val="Times New Roman"/>
        <family val="1"/>
      </rPr>
      <t xml:space="preserve">  </t>
    </r>
    <r>
      <rPr>
        <sz val="12"/>
        <color theme="1"/>
        <rFont val="Times New Roman"/>
        <family val="1"/>
      </rPr>
      <t>Percentage of decided cases in Canonical Courts of total canonical cases:78.4</t>
    </r>
  </si>
  <si>
    <r>
      <rPr>
        <sz val="7"/>
        <color theme="1"/>
        <rFont val="Times New Roman"/>
        <family val="1"/>
      </rPr>
      <t xml:space="preserve">  </t>
    </r>
    <r>
      <rPr>
        <sz val="12"/>
        <color theme="1"/>
        <rFont val="Times New Roman"/>
        <family val="1"/>
      </rPr>
      <t>Percentage of divorce cases decided by Ecclesiastical Courts of total ecclesiastical cases:6.0</t>
    </r>
    <r>
      <rPr>
        <sz val="12"/>
        <color rgb="FFFF0000"/>
        <rFont val="Times New Roman"/>
        <family val="1"/>
      </rPr>
      <t xml:space="preserve"> </t>
    </r>
    <r>
      <rPr>
        <sz val="12"/>
        <color theme="1"/>
        <rFont val="Times New Roman"/>
        <family val="1"/>
      </rPr>
      <t>%</t>
    </r>
  </si>
  <si>
    <r>
      <rPr>
        <sz val="7"/>
        <color theme="1"/>
        <rFont val="Times New Roman"/>
        <family val="1"/>
      </rPr>
      <t xml:space="preserve">  </t>
    </r>
    <r>
      <rPr>
        <sz val="12"/>
        <color theme="1"/>
        <rFont val="Times New Roman"/>
        <family val="1"/>
      </rPr>
      <t>Percentage of felonies of total general crimes74.6%</t>
    </r>
  </si>
  <si>
    <r>
      <rPr>
        <sz val="7"/>
        <rFont val="Times New Roman"/>
        <family val="1"/>
      </rPr>
      <t xml:space="preserve">  </t>
    </r>
    <r>
      <rPr>
        <sz val="12"/>
        <rFont val="Times New Roman"/>
        <family val="1"/>
      </rPr>
      <t>Percentage of change in total general crimes (2017- 2021):-5.3  %</t>
    </r>
  </si>
  <si>
    <t>  نسبة غير الأردنيين المؤمن عليهم من مجموع المؤمن عليهم: 11.9 %</t>
  </si>
  <si>
    <t xml:space="preserve"> نسبة التغير في عدد المؤمن عليهم 2016- 2021: 9.9 %</t>
  </si>
  <si>
    <t>  نسبة التغير في عدد المنشآت المشتركة في الضمان الاجتماعي 2016- 2021: 26.5%</t>
  </si>
  <si>
    <t>نسبة المنشآت غيرالأردنية المشتركة في الضمان الاجتماعي من المجموع الكلي للمنشآت: 0.7 %</t>
  </si>
  <si>
    <r>
      <t>Percentage of insured non–Jordanians of total insured employees:11.9</t>
    </r>
    <r>
      <rPr>
        <sz val="12"/>
        <color rgb="FFFF0000"/>
        <rFont val="Times New Roman"/>
        <family val="1"/>
      </rPr>
      <t xml:space="preserve"> </t>
    </r>
    <r>
      <rPr>
        <sz val="12"/>
        <color theme="1"/>
        <rFont val="Times New Roman"/>
        <family val="1"/>
      </rPr>
      <t xml:space="preserve">% </t>
    </r>
  </si>
  <si>
    <r>
      <rPr>
        <sz val="7"/>
        <color theme="1"/>
        <rFont val="Times New Roman"/>
        <family val="1"/>
      </rPr>
      <t xml:space="preserve"> </t>
    </r>
    <r>
      <rPr>
        <sz val="12"/>
        <color theme="1"/>
        <rFont val="Times New Roman"/>
        <family val="1"/>
      </rPr>
      <t>Percentage change in the number of insured employees 2016-2021:9.9</t>
    </r>
    <r>
      <rPr>
        <sz val="12"/>
        <color rgb="FFFF0000"/>
        <rFont val="Times New Roman"/>
        <family val="1"/>
      </rPr>
      <t xml:space="preserve"> </t>
    </r>
    <r>
      <rPr>
        <sz val="12"/>
        <color theme="1"/>
        <rFont val="Times New Roman"/>
        <family val="1"/>
      </rPr>
      <t>%</t>
    </r>
  </si>
  <si>
    <r>
      <rPr>
        <sz val="7"/>
        <color theme="1"/>
        <rFont val="Times New Roman"/>
        <family val="1"/>
      </rPr>
      <t xml:space="preserve"> </t>
    </r>
    <r>
      <rPr>
        <sz val="12"/>
        <color theme="1"/>
        <rFont val="Times New Roman"/>
        <family val="1"/>
      </rPr>
      <t>Percentage change in the number of establishments engaged in social security 2016-2021:26.5</t>
    </r>
    <r>
      <rPr>
        <sz val="12"/>
        <color rgb="FFFF0000"/>
        <rFont val="Times New Roman"/>
        <family val="1"/>
      </rPr>
      <t xml:space="preserve"> </t>
    </r>
    <r>
      <rPr>
        <sz val="12"/>
        <color theme="1"/>
        <rFont val="Times New Roman"/>
        <family val="1"/>
      </rPr>
      <t>%</t>
    </r>
  </si>
  <si>
    <t xml:space="preserve">Percentage of non–Jordanian establishments engaged in social security of total establishments:0.7  % </t>
  </si>
  <si>
    <t xml:space="preserve">  Female</t>
  </si>
  <si>
    <t>نسبة التغير في عدد الجمعيات التعاونية2020-2021 :0.4- %</t>
  </si>
  <si>
    <t>متوسط عدد أعضاء الجمعيات التعاونية: 88.1 (شخص/ جمعية)</t>
  </si>
  <si>
    <t xml:space="preserve">نسبة المهندسين غير الأردنيين من مجموع المهندسين: 0.2 %  </t>
  </si>
  <si>
    <t xml:space="preserve">نسبة المهندسات من مجموع المهندسين: 26.8 % </t>
  </si>
  <si>
    <t>نسبة الطبيبات من مجموع الأطباء: 22.4 %</t>
  </si>
  <si>
    <t>نسبة المحاميات من مجموع المحامين: 29.0%</t>
  </si>
  <si>
    <r>
      <rPr>
        <sz val="7"/>
        <color rgb="FF000000"/>
        <rFont val="Times New Roman"/>
        <family val="1"/>
      </rPr>
      <t xml:space="preserve">  </t>
    </r>
    <r>
      <rPr>
        <sz val="12"/>
        <color rgb="FF000000"/>
        <rFont val="Times New Roman"/>
        <family val="1"/>
      </rPr>
      <t>Percentage of female senior advocates of total senior advocates:29.0%</t>
    </r>
  </si>
  <si>
    <r>
      <rPr>
        <sz val="7"/>
        <rFont val="Times New Roman"/>
        <family val="1"/>
      </rPr>
      <t xml:space="preserve">  </t>
    </r>
    <r>
      <rPr>
        <sz val="12"/>
        <rFont val="Times New Roman"/>
        <family val="1"/>
      </rPr>
      <t>Average No. of cooperatives’ members:88.1 ( person /society )</t>
    </r>
  </si>
  <si>
    <r>
      <rPr>
        <sz val="7"/>
        <rFont val="Times New Roman"/>
        <family val="1"/>
      </rPr>
      <t xml:space="preserve">   </t>
    </r>
    <r>
      <rPr>
        <sz val="12"/>
        <rFont val="Times New Roman"/>
        <family val="1"/>
      </rPr>
      <t>Percentage change in total number of cooperatives 2020-2021:  -0.4%</t>
    </r>
  </si>
  <si>
    <r>
      <rPr>
        <sz val="7"/>
        <rFont val="Times New Roman"/>
        <family val="1"/>
      </rPr>
      <t xml:space="preserve">  </t>
    </r>
    <r>
      <rPr>
        <sz val="12"/>
        <rFont val="Times New Roman"/>
        <family val="1"/>
      </rPr>
      <t xml:space="preserve">Percentage of non–Jordanian engineers of total engineers: 0.2 % </t>
    </r>
  </si>
  <si>
    <r>
      <rPr>
        <sz val="7"/>
        <rFont val="Times New Roman"/>
        <family val="1"/>
      </rPr>
      <t xml:space="preserve">  </t>
    </r>
    <r>
      <rPr>
        <sz val="12"/>
        <rFont val="Times New Roman"/>
        <family val="1"/>
      </rPr>
      <t>Percentage of female engineers of total engineers: 26.8 %</t>
    </r>
  </si>
  <si>
    <r>
      <rPr>
        <sz val="7"/>
        <rFont val="Times New Roman"/>
        <family val="1"/>
      </rPr>
      <t xml:space="preserve">  </t>
    </r>
    <r>
      <rPr>
        <sz val="12"/>
        <rFont val="Times New Roman"/>
        <family val="1"/>
      </rPr>
      <t xml:space="preserve">Percentage of female physicians of total physicians: 22.4 % </t>
    </r>
  </si>
  <si>
    <t xml:space="preserve">عدد شركات التأمين في المملكة2020 :35 </t>
  </si>
  <si>
    <t>حجم استثمارات المشاريع المحلية المستفيدة من قانون تشجيع الاستثمار 551.9:2021 مليون دينار</t>
  </si>
  <si>
    <t>حجم استثمارات المشاريع الأجنبية المستفيدة من قانون تشجيع الاستثمار 2021: 69.1مليون دينار</t>
  </si>
  <si>
    <t>The volume of foreign investments in the projects benefitting from the Investment Promotion Law 2021: 69.1 Million JD</t>
  </si>
  <si>
    <t>Number of banks and the monetary firms operating in the Kingdom 2020: 30</t>
  </si>
  <si>
    <t>Number of insurance companies in the Kingdom  2020: 35</t>
  </si>
  <si>
    <t>The volume of  local investments in the projects benefitting from the Investment Promotion Law 2021 :551.9 Million JD</t>
  </si>
  <si>
    <t>الرقم القياسي العام لأسعار المستوردات 2021  (1994 = 100):334.1</t>
  </si>
  <si>
    <r>
      <t>الصادرات الوطنية من السلع (2021)</t>
    </r>
    <r>
      <rPr>
        <b/>
        <sz val="12"/>
        <rFont val="Times New Roman"/>
        <family val="1"/>
      </rPr>
      <t>:</t>
    </r>
    <r>
      <rPr>
        <sz val="12"/>
        <rFont val="Times New Roman"/>
        <family val="1"/>
      </rPr>
      <t xml:space="preserve">  6038.8 مليون دينار</t>
    </r>
  </si>
  <si>
    <r>
      <t>المستوردات من السلع (2021)</t>
    </r>
    <r>
      <rPr>
        <b/>
        <sz val="12"/>
        <rFont val="Times New Roman"/>
        <family val="1"/>
      </rPr>
      <t xml:space="preserve">:  </t>
    </r>
    <r>
      <rPr>
        <sz val="12"/>
        <rFont val="Times New Roman"/>
        <family val="1"/>
      </rPr>
      <t>15295.1 مليون دينار</t>
    </r>
  </si>
  <si>
    <t>الرقم القياسي العام لأسعار الصادرات 2021  (1994 = 100): 232.8</t>
  </si>
  <si>
    <r>
      <t>المعاد تصديره (2021)</t>
    </r>
    <r>
      <rPr>
        <b/>
        <sz val="12"/>
        <rFont val="Times New Roman"/>
        <family val="1"/>
      </rPr>
      <t xml:space="preserve">:  </t>
    </r>
    <r>
      <rPr>
        <sz val="12"/>
        <rFont val="Times New Roman"/>
        <family val="1"/>
      </rPr>
      <t>605.0  مليون دينار</t>
    </r>
  </si>
  <si>
    <t xml:space="preserve">العجز في الميزان التجاري (2021): - 8651.3 مليون دينار </t>
  </si>
  <si>
    <t>Total of re-exports (2021):605. 0 million JD</t>
  </si>
  <si>
    <r>
      <rPr>
        <sz val="7"/>
        <rFont val="Times New Roman"/>
        <family val="1"/>
      </rPr>
      <t xml:space="preserve">  </t>
    </r>
    <r>
      <rPr>
        <sz val="12"/>
        <rFont val="Times New Roman"/>
        <family val="1"/>
      </rPr>
      <t xml:space="preserve">Exports of national goods (2021):6038.8 million JD </t>
    </r>
  </si>
  <si>
    <r>
      <rPr>
        <sz val="7"/>
        <rFont val="Times New Roman"/>
        <family val="1"/>
      </rPr>
      <t xml:space="preserve">  </t>
    </r>
    <r>
      <rPr>
        <sz val="12"/>
        <rFont val="Times New Roman"/>
        <family val="1"/>
      </rPr>
      <t>Imports of goods (2021):15295. 1 million JD</t>
    </r>
  </si>
  <si>
    <r>
      <rPr>
        <sz val="7"/>
        <rFont val="Times New Roman"/>
        <family val="1"/>
      </rPr>
      <t xml:space="preserve"> </t>
    </r>
    <r>
      <rPr>
        <sz val="12"/>
        <rFont val="Times New Roman"/>
        <family val="1"/>
      </rPr>
      <t>Trade balance deficit (2021):8651.3 -   million JD</t>
    </r>
  </si>
  <si>
    <r>
      <rPr>
        <sz val="7"/>
        <rFont val="Times New Roman"/>
        <family val="1"/>
      </rPr>
      <t xml:space="preserve"> </t>
    </r>
    <r>
      <rPr>
        <sz val="12"/>
        <rFont val="Times New Roman"/>
        <family val="1"/>
      </rPr>
      <t>General price index of exports 2021 (1994 = 100): 232.8</t>
    </r>
  </si>
  <si>
    <r>
      <rPr>
        <sz val="7"/>
        <rFont val="Times New Roman"/>
        <family val="1"/>
      </rPr>
      <t xml:space="preserve"> </t>
    </r>
    <r>
      <rPr>
        <sz val="12"/>
        <rFont val="Times New Roman"/>
        <family val="1"/>
      </rPr>
      <t>General price index of imports 2021 (1994 = 100):334.1</t>
    </r>
  </si>
  <si>
    <t xml:space="preserve">المملكة المتحدة </t>
  </si>
  <si>
    <t>     الرقم القياسي لكميات الإنتاج الصناعي لعام 2021 (2010 = 100): 89.85%</t>
  </si>
  <si>
    <r>
      <t>  Industrial production Index, 2021 (2010 = 100):89.85</t>
    </r>
    <r>
      <rPr>
        <sz val="12"/>
        <color rgb="FFFF0000"/>
        <rFont val="Times New Roman"/>
        <family val="1"/>
      </rPr>
      <t xml:space="preserve"> </t>
    </r>
    <r>
      <rPr>
        <sz val="12"/>
        <color theme="1"/>
        <rFont val="Times New Roman"/>
        <family val="1"/>
      </rPr>
      <t>%</t>
    </r>
  </si>
  <si>
    <t xml:space="preserve">أنثى  % </t>
  </si>
  <si>
    <t xml:space="preserve">المجموع  %  </t>
  </si>
  <si>
    <t xml:space="preserve">أنثى % </t>
  </si>
  <si>
    <t xml:space="preserve">المجموع %  </t>
  </si>
  <si>
    <t>تقديـم</t>
  </si>
  <si>
    <r>
      <t xml:space="preserve">يسر دائرة الإحصاءات العامة أن تقدم العدد الثاني والسبعون من الكتاب الإحصائي السنوي لعام </t>
    </r>
    <r>
      <rPr>
        <sz val="12"/>
        <color theme="1"/>
        <rFont val="Times New Roman"/>
        <family val="1"/>
      </rPr>
      <t>2021</t>
    </r>
    <r>
      <rPr>
        <sz val="12"/>
        <color theme="1"/>
        <rFont val="Traditional Arabic"/>
        <family val="1"/>
      </rPr>
      <t xml:space="preserve">، </t>
    </r>
    <r>
      <rPr>
        <sz val="16"/>
        <color theme="1"/>
        <rFont val="Traditional Arabic"/>
        <family val="1"/>
      </rPr>
      <t xml:space="preserve">ويتضمن الكتاب مجموعة متكاملة من المؤشرات الديموغرافية والإجتماعية والإقتصادية والزراعية، ويحتوي على ثلاثة وعشرين فصلاً، يشتمل كل فصل منها على مجموعة من الجداول الإحصائية التفصيلية التي تغطي سلسلة زمنية محدثة من البيانات الإحصائية.  </t>
    </r>
  </si>
  <si>
    <r>
      <t xml:space="preserve">وقد اعتمدت الدائرة في إعداد هذه الجداول على مصدرين رئيسيين، هما: البيانات المستقاة من المصادر الأساسية وخاصة المسوح الإحصائية التي نفذتها الدائرة خلال عام </t>
    </r>
    <r>
      <rPr>
        <sz val="12"/>
        <color theme="1"/>
        <rFont val="Times New Roman"/>
        <family val="1"/>
      </rPr>
      <t>2021</t>
    </r>
    <r>
      <rPr>
        <sz val="17"/>
        <color theme="1"/>
        <rFont val="Traditional Arabic"/>
        <family val="1"/>
      </rPr>
      <t xml:space="preserve"> </t>
    </r>
    <r>
      <rPr>
        <sz val="16"/>
        <color theme="1"/>
        <rFont val="Traditional Arabic"/>
        <family val="1"/>
      </rPr>
      <t xml:space="preserve">والأعوام السابقة والتعدادات والتي تغطي كافة الجوانب السكانية والإجتماعية والقطاعات الإقتصادية والزراعية والبيئية المختلفة. أما المصدر الثاني، فيتمثل في البيانات الإحصائية التي تم الحصول عليها من سجلات المصادر الثانوية من الوزارات والدوائر الحكومية والمؤسسات العامة والخاصة كوزارات الصحة والعمل والداخلية والتربية والتعليم العالي والمالية والسياحة والآثار ومؤسسة الضمان الإجتماعي ودائرة الأحوال المدنية والجوازات والبنك المركزي الأردني والمحاكم الشرعية والكنسيّة ومديرية الأمن العام والمؤسسة التعاونية والنقابات المهنية وشركة الكهرباء وسلطة المياه وغيرها من المؤسسات المنتجة للبيانات.  </t>
    </r>
  </si>
  <si>
    <t>والله ولي التوفيق</t>
  </si>
  <si>
    <t xml:space="preserve">                                                                                                           </t>
  </si>
  <si>
    <t>JORDAN STATISTICAL</t>
  </si>
  <si>
    <t>YEARBOOK</t>
  </si>
  <si>
    <r>
      <t xml:space="preserve">  </t>
    </r>
    <r>
      <rPr>
        <b/>
        <sz val="16"/>
        <color theme="1"/>
        <rFont val="Times New Roman"/>
        <family val="1"/>
      </rPr>
      <t>ISSUE NO. 72</t>
    </r>
  </si>
  <si>
    <t>Preface</t>
  </si>
  <si>
    <t xml:space="preserve">The Department of Statistics (DOS) in Jordan takes the pleasure in publishing the 72 th issue of the Statistical Yearbook 2021, for use by researchers, planners, policy makers, decision takers and data users at large. The current issue includes major socio-economic, demographic and agricaltural indicators. This edition includes twenty-three chapters, each of which consists of a group of statistical tables Covering an updated time series of data. </t>
  </si>
  <si>
    <t>Data in this yearbook were obtained from two sources: the first, is the statistical data of surveys and censuses conducted by the   Department of Statistics during 2021 and the years before, which cover population and social aspects as well as various economic and agricultural sectors; and the second, (the secondary source) is the records of ministries, government institutions, also public and private institutions such as: the Ministries of Health, Labour, Interior, Education, Finance, Higher Education, and Tourism; the Social Security Corporation, the Department of Civil Status and Passports, the Central Bank of Jordan, the Ecclesiastical Courts and other data – producing institutions.</t>
  </si>
  <si>
    <t>The DOS would like to take this opportunity to express its gratitude to all government institutions, public and private institutions who participated in providing the necessary data. DoS welcomes any constructive comments or suggestions that would lead to improving the future issues of this Yearbook.</t>
  </si>
  <si>
    <t>Marwan AL.Refai</t>
  </si>
  <si>
    <t>Acting Director General</t>
  </si>
  <si>
    <t xml:space="preserve">Department of Statistics </t>
  </si>
  <si>
    <t xml:space="preserve">                                                                        مروان الرفاعي</t>
  </si>
  <si>
    <t xml:space="preserve">                                                                              المدير العام بالوكالة </t>
  </si>
  <si>
    <t>وتغتنم دائرة الإحصاءات العامة هذه المناسبة لتتقدم بخالص شكرها وتقديرها للوزارات والدوائر الحكومية والمؤسسات العامة والخاصة التي أسهمت في توفير البيانات الإحصائية، وتأمل الدائرة من المهتمين تزويدها بملاحظاتهم الموضوعية والبناءة التي يمكن أن تسهم في تطوير وتحسين الأعداد القادمة من هذا الكتاب.</t>
  </si>
  <si>
    <t>Average Minimum Temp.</t>
  </si>
  <si>
    <t>Average Maximum Temp.</t>
  </si>
  <si>
    <r>
      <t>(1)</t>
    </r>
    <r>
      <rPr>
        <sz val="8"/>
        <color theme="1"/>
        <rFont val="Traditional Arabic"/>
        <family val="1"/>
      </rPr>
      <t xml:space="preserve"> تمثل المناطق المرتفعة</t>
    </r>
  </si>
  <si>
    <r>
      <t>(2)</t>
    </r>
    <r>
      <rPr>
        <sz val="8"/>
        <color theme="1"/>
        <rFont val="Traditional Arabic"/>
        <family val="1"/>
      </rPr>
      <t xml:space="preserve">  تمثل مناطق الأغوار</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</si>
</sst>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Red]0.0"/>
    <numFmt numFmtId="165" formatCode="0.0"/>
    <numFmt numFmtId="166" formatCode="0.000"/>
    <numFmt numFmtId="167" formatCode="0.0000"/>
    <numFmt numFmtId="168" formatCode="&quot;$&quot;#,##0.00"/>
    <numFmt numFmtId="169" formatCode="0.0%"/>
  </numFmts>
  <fonts count="93" x14ac:knownFonts="1">
    <font>
      <sz val="11"/>
      <color theme="1"/>
      <name val="Calibri"/>
      <family val="2"/>
      <scheme val="minor"/>
    </font>
    <font>
      <sz val="12"/>
      <color theme="1"/>
      <name val="Times New Roman"/>
      <family val="1"/>
    </font>
    <font>
      <b/>
      <sz val="12"/>
      <color theme="1"/>
      <name val="Times New Roman"/>
      <family val="1"/>
    </font>
    <font>
      <b/>
      <sz val="36"/>
      <color theme="1"/>
      <name val="Traditional Arabic"/>
      <family val="1"/>
    </font>
    <font>
      <b/>
      <sz val="25"/>
      <color theme="1"/>
      <name val="Times New Roman"/>
      <family val="1"/>
    </font>
    <font>
      <b/>
      <sz val="16"/>
      <color theme="1"/>
      <name val="Traditional Arabic"/>
      <family val="1"/>
    </font>
    <font>
      <b/>
      <sz val="16"/>
      <color theme="1"/>
      <name val="Times New Roman"/>
      <family val="1"/>
    </font>
    <font>
      <sz val="7"/>
      <color theme="1"/>
      <name val="Times New Roman"/>
      <family val="1"/>
    </font>
    <font>
      <sz val="11"/>
      <color theme="1"/>
      <name val="Times New Roman"/>
      <family val="1"/>
    </font>
    <font>
      <sz val="12"/>
      <color theme="1"/>
      <name val="Traditional Arabic"/>
      <family val="1"/>
    </font>
    <font>
      <b/>
      <sz val="14"/>
      <color theme="1"/>
      <name val="Times New Roman"/>
      <family val="1"/>
    </font>
    <font>
      <sz val="9"/>
      <color theme="1"/>
      <name val="Times New Roman"/>
      <family val="1"/>
    </font>
    <font>
      <sz val="11"/>
      <color rgb="FF000000"/>
      <name val="Times New Roman"/>
      <family val="1"/>
    </font>
    <font>
      <b/>
      <sz val="12"/>
      <color theme="1"/>
      <name val="Traditional Arabic"/>
      <family val="1"/>
    </font>
    <font>
      <b/>
      <sz val="9"/>
      <color theme="1"/>
      <name val="Traditional Arabic"/>
      <family val="1"/>
    </font>
    <font>
      <b/>
      <sz val="9"/>
      <color theme="1"/>
      <name val="Times New Roman"/>
      <family val="1"/>
    </font>
    <font>
      <b/>
      <sz val="10"/>
      <color theme="1"/>
      <name val="Times New Roman"/>
      <family val="1"/>
    </font>
    <font>
      <sz val="8"/>
      <color theme="1"/>
      <name val="Traditional Arabic"/>
      <family val="1"/>
    </font>
    <font>
      <b/>
      <sz val="11"/>
      <color theme="1"/>
      <name val="Times New Roman"/>
      <family val="1"/>
    </font>
    <font>
      <vertAlign val="superscript"/>
      <sz val="11"/>
      <color rgb="FF000000"/>
      <name val="Times New Roman"/>
      <family val="1"/>
    </font>
    <font>
      <sz val="12"/>
      <color rgb="FFFF0000"/>
      <name val="Times New Roman"/>
      <family val="1"/>
    </font>
    <font>
      <sz val="12"/>
      <color rgb="FF000000"/>
      <name val="Times New Roman"/>
      <family val="1"/>
    </font>
    <font>
      <sz val="7"/>
      <color rgb="FF000000"/>
      <name val="Times New Roman"/>
      <family val="1"/>
    </font>
    <font>
      <vertAlign val="superscript"/>
      <sz val="12"/>
      <color theme="1"/>
      <name val="Times New Roman"/>
      <family val="1"/>
    </font>
    <font>
      <sz val="11"/>
      <color theme="1"/>
      <name val="Calibri"/>
      <family val="2"/>
      <scheme val="minor"/>
    </font>
    <font>
      <sz val="12"/>
      <color theme="1"/>
      <name val="Times New Roman"/>
      <family val="2"/>
      <charset val="178"/>
    </font>
    <font>
      <b/>
      <sz val="10"/>
      <name val="Times New Roman"/>
      <family val="1"/>
    </font>
    <font>
      <sz val="10"/>
      <name val="Times New Roman"/>
      <family val="1"/>
    </font>
    <font>
      <b/>
      <sz val="9"/>
      <name val="Times New Roman"/>
      <family val="1"/>
    </font>
    <font>
      <sz val="9"/>
      <name val="Times New Roman"/>
      <family val="1"/>
    </font>
    <font>
      <i/>
      <sz val="8"/>
      <name val="Times New Roman"/>
      <family val="1"/>
    </font>
    <font>
      <sz val="12"/>
      <name val="Times New Roman"/>
      <family val="1"/>
    </font>
    <font>
      <sz val="8"/>
      <color theme="1"/>
      <name val="Times New Roman"/>
      <family val="1"/>
    </font>
    <font>
      <sz val="10"/>
      <color theme="1"/>
      <name val="Times New Roman"/>
      <family val="1"/>
    </font>
    <font>
      <b/>
      <sz val="10"/>
      <color indexed="8"/>
      <name val="Times New Roman"/>
      <family val="1"/>
    </font>
    <font>
      <vertAlign val="superscript"/>
      <sz val="9"/>
      <name val="Times New Roman"/>
      <family val="1"/>
    </font>
    <font>
      <sz val="11"/>
      <name val="Times New Roman"/>
      <family val="1"/>
    </font>
    <font>
      <b/>
      <sz val="11"/>
      <name val="Times New Roman"/>
      <family val="1"/>
    </font>
    <font>
      <sz val="10"/>
      <name val="Arabic Transparent"/>
      <charset val="178"/>
    </font>
    <font>
      <b/>
      <i/>
      <sz val="10"/>
      <name val="Times New Roman"/>
      <family val="1"/>
    </font>
    <font>
      <b/>
      <i/>
      <sz val="8"/>
      <name val="Times New Roman"/>
      <family val="1"/>
    </font>
    <font>
      <sz val="8"/>
      <name val="Times New Roman"/>
      <family val="1"/>
    </font>
    <font>
      <b/>
      <vertAlign val="superscript"/>
      <sz val="9"/>
      <name val="Times New Roman"/>
      <family val="1"/>
    </font>
    <font>
      <sz val="10"/>
      <name val="Arial"/>
      <family val="2"/>
    </font>
    <font>
      <sz val="12"/>
      <color theme="1"/>
      <name val="Symbol"/>
      <family val="1"/>
      <charset val="2"/>
    </font>
    <font>
      <b/>
      <sz val="13"/>
      <color theme="1"/>
      <name val="Times New Roman"/>
      <family val="1"/>
    </font>
    <font>
      <sz val="10"/>
      <color theme="1"/>
      <name val="Calibri"/>
      <family val="2"/>
      <scheme val="minor"/>
    </font>
    <font>
      <b/>
      <sz val="9"/>
      <color rgb="FF000000"/>
      <name val="Times New Roman"/>
      <family val="1"/>
    </font>
    <font>
      <sz val="9"/>
      <color rgb="FFFF0000"/>
      <name val="Times New Roman"/>
      <family val="1"/>
    </font>
    <font>
      <b/>
      <sz val="11"/>
      <color theme="1"/>
      <name val="Calibri"/>
      <family val="2"/>
      <scheme val="minor"/>
    </font>
    <font>
      <b/>
      <vertAlign val="superscript"/>
      <sz val="9"/>
      <color theme="1"/>
      <name val="Times New Roman"/>
      <family val="1"/>
    </font>
    <font>
      <b/>
      <sz val="11"/>
      <color theme="1"/>
      <name val="Traditional Arabic"/>
      <family val="1"/>
    </font>
    <font>
      <b/>
      <sz val="8"/>
      <color theme="1"/>
      <name val="Times New Roman"/>
      <family val="1"/>
    </font>
    <font>
      <sz val="12"/>
      <color theme="1"/>
      <name val="Constantia"/>
      <family val="1"/>
    </font>
    <font>
      <b/>
      <sz val="12"/>
      <color rgb="FF000000"/>
      <name val="Times New Roman"/>
      <family val="1"/>
    </font>
    <font>
      <sz val="8"/>
      <color theme="1"/>
      <name val="Microsoft Sans Serif"/>
      <family val="2"/>
    </font>
    <font>
      <b/>
      <sz val="12"/>
      <color rgb="FF000000"/>
      <name val="Traditional Arabic"/>
      <family val="1"/>
    </font>
    <font>
      <sz val="8"/>
      <color theme="1"/>
      <name val="Calibri"/>
      <family val="2"/>
      <scheme val="minor"/>
    </font>
    <font>
      <sz val="9"/>
      <color theme="1"/>
      <name val="Calibri"/>
      <family val="2"/>
      <scheme val="minor"/>
    </font>
    <font>
      <i/>
      <sz val="8"/>
      <color theme="1"/>
      <name val="Times New Roman"/>
      <family val="1"/>
    </font>
    <font>
      <sz val="16"/>
      <color theme="1"/>
      <name val="Times New Roman"/>
      <family val="1"/>
    </font>
    <font>
      <sz val="9"/>
      <color theme="1"/>
      <name val="Traditional Arabic"/>
      <family val="1"/>
    </font>
    <font>
      <sz val="11"/>
      <color theme="1"/>
      <name val="Rockwell Condensed"/>
      <family val="1"/>
    </font>
    <font>
      <b/>
      <vertAlign val="superscript"/>
      <sz val="11"/>
      <name val="Times New Roman"/>
      <family val="1"/>
    </font>
    <font>
      <vertAlign val="superscript"/>
      <sz val="11"/>
      <name val="Times New Roman"/>
      <family val="1"/>
    </font>
    <font>
      <b/>
      <sz val="9"/>
      <color rgb="FFFF0000"/>
      <name val="Times New Roman"/>
      <family val="1"/>
    </font>
    <font>
      <b/>
      <sz val="14"/>
      <color rgb="FF000000"/>
      <name val="Times New Roman"/>
      <family val="1"/>
    </font>
    <font>
      <sz val="12"/>
      <color theme="1"/>
      <name val="Calibri"/>
      <family val="2"/>
      <scheme val="minor"/>
    </font>
    <font>
      <sz val="12"/>
      <color theme="1" tint="4.9989318521683403E-2"/>
      <name val="Times New Roman"/>
      <family val="1"/>
    </font>
    <font>
      <sz val="12"/>
      <color theme="1" tint="0.14999847407452621"/>
      <name val="Times New Roman"/>
      <family val="1"/>
    </font>
    <font>
      <b/>
      <sz val="12"/>
      <color theme="1" tint="0.14999847407452621"/>
      <name val="Times New Roman"/>
      <family val="1"/>
    </font>
    <font>
      <sz val="16"/>
      <name val="Times New Roman"/>
      <family val="1"/>
    </font>
    <font>
      <sz val="7"/>
      <name val="Times New Roman"/>
      <family val="1"/>
    </font>
    <font>
      <vertAlign val="superscript"/>
      <sz val="12"/>
      <name val="Times New Roman"/>
      <family val="1"/>
    </font>
    <font>
      <sz val="16"/>
      <color theme="1"/>
      <name val="Traditional Arabic"/>
      <family val="1"/>
    </font>
    <font>
      <sz val="9"/>
      <color theme="1"/>
      <name val="Traditional Arabic"/>
      <family val="1"/>
    </font>
    <font>
      <sz val="14"/>
      <name val="Times New Roman"/>
      <family val="1"/>
    </font>
    <font>
      <sz val="9"/>
      <color rgb="FF000000"/>
      <name val="Times New Roman"/>
      <family val="1"/>
    </font>
    <font>
      <b/>
      <sz val="12"/>
      <name val="Times New Roman"/>
      <family val="1"/>
    </font>
    <font>
      <sz val="11"/>
      <name val="Calibri"/>
      <family val="2"/>
      <scheme val="minor"/>
    </font>
    <font>
      <sz val="7.5"/>
      <color theme="1"/>
      <name val="Times New Roman"/>
      <family val="1"/>
    </font>
    <font>
      <b/>
      <sz val="7.5"/>
      <color theme="1"/>
      <name val="Times New Roman"/>
      <family val="1"/>
    </font>
    <font>
      <sz val="17"/>
      <color theme="1"/>
      <name val="Traditional Arabic"/>
      <family val="1"/>
    </font>
    <font>
      <b/>
      <sz val="17"/>
      <color theme="1"/>
      <name val="Traditional Arabic"/>
      <family val="1"/>
    </font>
    <font>
      <b/>
      <sz val="19"/>
      <color theme="1"/>
      <name val="Traditional Arabic"/>
      <family val="1"/>
    </font>
    <font>
      <b/>
      <sz val="22"/>
      <color theme="1"/>
      <name val="Traditional Arabic"/>
      <family val="1"/>
    </font>
    <font>
      <b/>
      <sz val="24"/>
      <color theme="1"/>
      <name val="Times New Roman"/>
      <family val="1"/>
    </font>
    <font>
      <sz val="25"/>
      <color theme="1"/>
      <name val="Times New Roman"/>
      <family val="1"/>
    </font>
    <font>
      <sz val="21"/>
      <color theme="1"/>
      <name val="Times New Roman"/>
      <family val="1"/>
    </font>
    <font>
      <b/>
      <sz val="22"/>
      <color theme="1"/>
      <name val="Times New Roman"/>
      <family val="1"/>
    </font>
    <font>
      <b/>
      <sz val="28"/>
      <color theme="1"/>
      <name val="Times New Roman"/>
      <family val="1"/>
    </font>
    <font>
      <sz val="10"/>
      <color theme="1"/>
      <name val="Traditional Arabic"/>
      <family val="1"/>
    </font>
    <font>
      <b/>
      <sz val="8"/>
      <color theme="1"/>
      <name val="Traditional Arabic"/>
      <family val="1"/>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BFBFBF"/>
        <bgColor indexed="64"/>
      </patternFill>
    </fill>
  </fills>
  <borders count="72">
    <border>
      <left/>
      <right/>
      <top/>
      <bottom/>
      <diagonal/>
    </border>
    <border>
      <left style="medium">
        <color indexed="64"/>
      </left>
      <right/>
      <top style="medium">
        <color indexed="64"/>
      </top>
      <bottom/>
      <diagonal/>
    </border>
    <border>
      <left style="medium">
        <color indexed="64"/>
      </left>
      <right/>
      <top/>
      <bottom style="medium">
        <color rgb="FF000000"/>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medium">
        <color rgb="FF000000"/>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rgb="FF000000"/>
      </left>
      <right/>
      <top style="medium">
        <color rgb="FF000000"/>
      </top>
      <bottom/>
      <diagonal/>
    </border>
    <border>
      <left style="medium">
        <color rgb="FF000000"/>
      </left>
      <right/>
      <top/>
      <bottom/>
      <diagonal/>
    </border>
    <border>
      <left style="medium">
        <color rgb="FF000000"/>
      </left>
      <right/>
      <top style="medium">
        <color rgb="FF000000"/>
      </top>
      <bottom style="medium">
        <color rgb="FF000000"/>
      </bottom>
      <diagonal/>
    </border>
    <border>
      <left/>
      <right/>
      <top style="medium">
        <color rgb="FF000000"/>
      </top>
      <bottom/>
      <diagonal/>
    </border>
    <border>
      <left style="medium">
        <color rgb="FF000000"/>
      </left>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indexed="64"/>
      </right>
      <top/>
      <bottom style="medium">
        <color rgb="FF000000"/>
      </bottom>
      <diagonal/>
    </border>
    <border>
      <left style="medium">
        <color rgb="FF000000"/>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rgb="FF000000"/>
      </bottom>
      <diagonal/>
    </border>
    <border>
      <left/>
      <right style="medium">
        <color rgb="FF000000"/>
      </right>
      <top style="medium">
        <color indexed="64"/>
      </top>
      <bottom/>
      <diagonal/>
    </border>
    <border>
      <left/>
      <right style="medium">
        <color rgb="FF000000"/>
      </right>
      <top/>
      <bottom/>
      <diagonal/>
    </border>
    <border>
      <left/>
      <right style="medium">
        <color rgb="FF000000"/>
      </right>
      <top/>
      <bottom style="medium">
        <color indexed="64"/>
      </bottom>
      <diagonal/>
    </border>
    <border>
      <left/>
      <right style="medium">
        <color indexed="64"/>
      </right>
      <top/>
      <bottom style="medium">
        <color rgb="FF000000"/>
      </bottom>
      <diagonal/>
    </border>
    <border>
      <left/>
      <right style="medium">
        <color indexed="64"/>
      </right>
      <top style="medium">
        <color rgb="FF000000"/>
      </top>
      <bottom/>
      <diagonal/>
    </border>
    <border>
      <left style="medium">
        <color indexed="64"/>
      </left>
      <right/>
      <top style="medium">
        <color indexed="64"/>
      </top>
      <bottom style="medium">
        <color rgb="FF000000"/>
      </bottom>
      <diagonal/>
    </border>
    <border>
      <left style="thin">
        <color indexed="64"/>
      </left>
      <right/>
      <top style="medium">
        <color indexed="64"/>
      </top>
      <bottom style="medium">
        <color indexed="64"/>
      </bottom>
      <diagonal/>
    </border>
    <border>
      <left style="medium">
        <color theme="1"/>
      </left>
      <right style="medium">
        <color theme="1"/>
      </right>
      <top style="medium">
        <color theme="1"/>
      </top>
      <bottom style="medium">
        <color theme="1"/>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indexed="64"/>
      </right>
      <top style="medium">
        <color indexed="64"/>
      </top>
      <bottom/>
      <diagonal/>
    </border>
    <border>
      <left style="medium">
        <color theme="1"/>
      </left>
      <right style="medium">
        <color indexed="64"/>
      </right>
      <top/>
      <bottom/>
      <diagonal/>
    </border>
    <border>
      <left style="medium">
        <color theme="1"/>
      </left>
      <right style="medium">
        <color indexed="64"/>
      </right>
      <top/>
      <bottom style="medium">
        <color indexed="64"/>
      </bottom>
      <diagonal/>
    </border>
    <border>
      <left style="medium">
        <color indexed="64"/>
      </left>
      <right style="medium">
        <color theme="1"/>
      </right>
      <top/>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medium">
        <color theme="1"/>
      </left>
      <right style="medium">
        <color theme="1"/>
      </right>
      <top/>
      <bottom style="medium">
        <color theme="1"/>
      </bottom>
      <diagonal/>
    </border>
    <border>
      <left/>
      <right/>
      <top style="medium">
        <color theme="1"/>
      </top>
      <bottom style="medium">
        <color theme="1"/>
      </bottom>
      <diagonal/>
    </border>
    <border>
      <left style="medium">
        <color theme="1"/>
      </left>
      <right/>
      <top style="medium">
        <color theme="1"/>
      </top>
      <bottom style="medium">
        <color theme="1"/>
      </bottom>
      <diagonal/>
    </border>
    <border>
      <left/>
      <right style="medium">
        <color theme="1"/>
      </right>
      <top style="medium">
        <color theme="1"/>
      </top>
      <bottom style="medium">
        <color theme="1"/>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medium">
        <color rgb="FF000000"/>
      </top>
      <bottom style="medium">
        <color indexed="64"/>
      </bottom>
      <diagonal/>
    </border>
    <border>
      <left style="medium">
        <color theme="1"/>
      </left>
      <right style="medium">
        <color indexed="64"/>
      </right>
      <top style="medium">
        <color theme="1"/>
      </top>
      <bottom/>
      <diagonal/>
    </border>
    <border>
      <left style="medium">
        <color theme="1"/>
      </left>
      <right style="medium">
        <color indexed="64"/>
      </right>
      <top/>
      <bottom style="medium">
        <color theme="1"/>
      </bottom>
      <diagonal/>
    </border>
    <border>
      <left style="medium">
        <color indexed="64"/>
      </left>
      <right style="medium">
        <color theme="1"/>
      </right>
      <top style="medium">
        <color theme="1"/>
      </top>
      <bottom/>
      <diagonal/>
    </border>
    <border>
      <left style="medium">
        <color indexed="64"/>
      </left>
      <right style="medium">
        <color theme="1"/>
      </right>
      <top/>
      <bottom style="medium">
        <color theme="1"/>
      </bottom>
      <diagonal/>
    </border>
    <border>
      <left style="medium">
        <color indexed="64"/>
      </left>
      <right/>
      <top style="medium">
        <color rgb="FF000000"/>
      </top>
      <bottom/>
      <diagonal/>
    </border>
    <border>
      <left/>
      <right style="medium">
        <color theme="1"/>
      </right>
      <top/>
      <bottom style="medium">
        <color indexed="64"/>
      </bottom>
      <diagonal/>
    </border>
    <border>
      <left/>
      <right style="medium">
        <color theme="1"/>
      </right>
      <top style="medium">
        <color indexed="64"/>
      </top>
      <bottom style="medium">
        <color theme="1"/>
      </bottom>
      <diagonal/>
    </border>
    <border>
      <left/>
      <right/>
      <top/>
      <bottom style="medium">
        <color rgb="FF000000"/>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s>
  <cellStyleXfs count="8">
    <xf numFmtId="0" fontId="0" fillId="0" borderId="0"/>
    <xf numFmtId="0" fontId="25" fillId="0" borderId="0"/>
    <xf numFmtId="0" fontId="38" fillId="0" borderId="0"/>
    <xf numFmtId="0" fontId="24" fillId="0" borderId="0"/>
    <xf numFmtId="0" fontId="43" fillId="0" borderId="0" applyNumberFormat="0" applyFill="0" applyBorder="0" applyAlignment="0" applyProtection="0"/>
    <xf numFmtId="0" fontId="25" fillId="0" borderId="0"/>
    <xf numFmtId="0" fontId="24" fillId="0" borderId="0"/>
    <xf numFmtId="9" fontId="24" fillId="0" borderId="0" applyFont="0" applyFill="0" applyBorder="0" applyAlignment="0" applyProtection="0"/>
  </cellStyleXfs>
  <cellXfs count="1790">
    <xf numFmtId="0" fontId="0" fillId="0" borderId="0" xfId="0"/>
    <xf numFmtId="0" fontId="3" fillId="0" borderId="0" xfId="0" applyFont="1" applyAlignment="1">
      <alignment horizontal="center" vertical="center" readingOrder="2"/>
    </xf>
    <xf numFmtId="0" fontId="4" fillId="0" borderId="0" xfId="0" applyFont="1" applyAlignment="1">
      <alignment horizontal="center" vertical="center" readingOrder="2"/>
    </xf>
    <xf numFmtId="0" fontId="5" fillId="0" borderId="0" xfId="0" applyFont="1" applyAlignment="1">
      <alignment horizontal="right" vertical="center" readingOrder="2"/>
    </xf>
    <xf numFmtId="0" fontId="2" fillId="0" borderId="0" xfId="0" applyFont="1" applyAlignment="1">
      <alignment horizontal="right" vertical="center" readingOrder="2"/>
    </xf>
    <xf numFmtId="0" fontId="2" fillId="0" borderId="0" xfId="0" applyFont="1" applyAlignment="1">
      <alignment vertical="center"/>
    </xf>
    <xf numFmtId="0" fontId="1" fillId="0" borderId="0" xfId="0" applyFont="1" applyAlignment="1">
      <alignment horizontal="justify" vertical="center"/>
    </xf>
    <xf numFmtId="0" fontId="11" fillId="0" borderId="7" xfId="0" applyFont="1" applyBorder="1" applyAlignment="1">
      <alignment horizontal="center" vertical="center"/>
    </xf>
    <xf numFmtId="0" fontId="15" fillId="0" borderId="8" xfId="0" applyFont="1" applyBorder="1" applyAlignment="1">
      <alignment vertical="center"/>
    </xf>
    <xf numFmtId="0" fontId="0" fillId="0" borderId="8" xfId="0" applyBorder="1"/>
    <xf numFmtId="0" fontId="11" fillId="0" borderId="8" xfId="0" applyFont="1" applyBorder="1" applyAlignment="1">
      <alignment horizontal="center" vertical="center"/>
    </xf>
    <xf numFmtId="0" fontId="15" fillId="0" borderId="8" xfId="0" applyFont="1" applyBorder="1" applyAlignment="1">
      <alignment horizontal="center" vertical="center"/>
    </xf>
    <xf numFmtId="0" fontId="11" fillId="0" borderId="12" xfId="0" applyFont="1" applyBorder="1" applyAlignment="1">
      <alignment horizontal="center" vertical="center"/>
    </xf>
    <xf numFmtId="0" fontId="0" fillId="0" borderId="12" xfId="0" applyBorder="1"/>
    <xf numFmtId="0" fontId="1" fillId="0" borderId="0" xfId="0" applyFont="1" applyAlignment="1">
      <alignment horizontal="right" vertical="center" readingOrder="2"/>
    </xf>
    <xf numFmtId="0" fontId="2" fillId="0" borderId="0" xfId="0" applyFont="1" applyAlignment="1">
      <alignment horizontal="justify" vertical="center"/>
    </xf>
    <xf numFmtId="0" fontId="1" fillId="0" borderId="0" xfId="0" applyFont="1" applyAlignment="1">
      <alignment vertical="center"/>
    </xf>
    <xf numFmtId="0" fontId="11" fillId="0" borderId="0" xfId="1" applyFont="1"/>
    <xf numFmtId="0" fontId="25" fillId="0" borderId="0" xfId="1"/>
    <xf numFmtId="1" fontId="25" fillId="0" borderId="0" xfId="1" applyNumberFormat="1"/>
    <xf numFmtId="165" fontId="25" fillId="0" borderId="0" xfId="1" applyNumberFormat="1"/>
    <xf numFmtId="0" fontId="30" fillId="0" borderId="0" xfId="1" applyFont="1" applyBorder="1" applyAlignment="1">
      <alignment vertical="center"/>
    </xf>
    <xf numFmtId="0" fontId="7" fillId="0" borderId="0" xfId="1" applyFont="1" applyBorder="1" applyAlignment="1">
      <alignment vertical="center"/>
    </xf>
    <xf numFmtId="0" fontId="17" fillId="0" borderId="0" xfId="1" applyFont="1" applyBorder="1" applyAlignment="1">
      <alignment horizontal="left" vertical="center" readingOrder="2"/>
    </xf>
    <xf numFmtId="0" fontId="30" fillId="0" borderId="0" xfId="1" applyFont="1" applyBorder="1" applyAlignment="1">
      <alignment vertical="center" wrapText="1"/>
    </xf>
    <xf numFmtId="0" fontId="31" fillId="0" borderId="0" xfId="1" applyFont="1" applyBorder="1" applyAlignment="1">
      <alignment vertical="center" wrapText="1"/>
    </xf>
    <xf numFmtId="0" fontId="32" fillId="0" borderId="0" xfId="1" applyFont="1" applyBorder="1" applyAlignment="1">
      <alignment vertical="center"/>
    </xf>
    <xf numFmtId="0" fontId="31" fillId="0" borderId="0" xfId="1" applyFont="1" applyAlignment="1">
      <alignment vertical="center" wrapText="1"/>
    </xf>
    <xf numFmtId="0" fontId="33" fillId="0" borderId="0" xfId="1" applyFont="1"/>
    <xf numFmtId="166" fontId="25" fillId="0" borderId="0" xfId="1" applyNumberFormat="1"/>
    <xf numFmtId="0" fontId="33" fillId="0" borderId="0" xfId="1" applyFont="1" applyAlignment="1">
      <alignment horizontal="right"/>
    </xf>
    <xf numFmtId="0" fontId="25" fillId="0" borderId="0" xfId="1" applyAlignment="1">
      <alignment horizontal="right"/>
    </xf>
    <xf numFmtId="0" fontId="25" fillId="0" borderId="0" xfId="1" applyFill="1"/>
    <xf numFmtId="1" fontId="25" fillId="0" borderId="0" xfId="1" applyNumberFormat="1" applyFill="1"/>
    <xf numFmtId="167" fontId="25" fillId="0" borderId="0" xfId="1" applyNumberFormat="1"/>
    <xf numFmtId="49" fontId="25" fillId="0" borderId="0" xfId="1" applyNumberFormat="1"/>
    <xf numFmtId="0" fontId="8" fillId="0" borderId="0" xfId="1" applyFont="1"/>
    <xf numFmtId="2" fontId="8" fillId="0" borderId="0" xfId="1" applyNumberFormat="1" applyFont="1"/>
    <xf numFmtId="165" fontId="29" fillId="0" borderId="0" xfId="2" applyNumberFormat="1" applyFont="1" applyFill="1" applyBorder="1" applyAlignment="1">
      <alignment horizontal="right" indent="2"/>
    </xf>
    <xf numFmtId="0" fontId="21" fillId="0" borderId="0" xfId="0" applyFont="1" applyAlignment="1">
      <alignment horizontal="left" vertical="center"/>
    </xf>
    <xf numFmtId="0" fontId="11" fillId="0" borderId="17" xfId="0" applyFont="1" applyBorder="1" applyAlignment="1">
      <alignment horizontal="center" vertical="center" wrapText="1"/>
    </xf>
    <xf numFmtId="0" fontId="7" fillId="0" borderId="0" xfId="0" applyFont="1" applyAlignment="1">
      <alignment vertical="center"/>
    </xf>
    <xf numFmtId="0" fontId="11" fillId="0" borderId="19" xfId="0" applyFont="1" applyBorder="1" applyAlignment="1">
      <alignment horizontal="center" vertical="center"/>
    </xf>
    <xf numFmtId="0" fontId="11" fillId="0" borderId="19" xfId="0" applyFont="1" applyBorder="1" applyAlignment="1">
      <alignment horizontal="center" vertical="center" readingOrder="2"/>
    </xf>
    <xf numFmtId="0" fontId="11" fillId="0" borderId="22" xfId="0" applyFont="1" applyBorder="1" applyAlignment="1">
      <alignment horizontal="center" vertical="center"/>
    </xf>
    <xf numFmtId="0" fontId="11" fillId="0" borderId="22" xfId="0" applyFont="1" applyBorder="1" applyAlignment="1">
      <alignment horizontal="center" vertical="center" readingOrder="2"/>
    </xf>
    <xf numFmtId="0" fontId="11" fillId="0" borderId="7" xfId="0" applyFont="1" applyBorder="1" applyAlignment="1">
      <alignment horizontal="center" vertical="center" readingOrder="2"/>
    </xf>
    <xf numFmtId="0" fontId="15" fillId="0" borderId="1" xfId="0" applyFont="1" applyBorder="1" applyAlignment="1">
      <alignment horizontal="center" vertical="center" readingOrder="2"/>
    </xf>
    <xf numFmtId="0" fontId="15" fillId="0" borderId="6" xfId="0" applyFont="1" applyBorder="1" applyAlignment="1">
      <alignment horizontal="center" vertical="center" readingOrder="2"/>
    </xf>
    <xf numFmtId="0" fontId="15" fillId="0" borderId="6" xfId="0" applyFont="1" applyBorder="1" applyAlignment="1">
      <alignment horizontal="center" vertical="center"/>
    </xf>
    <xf numFmtId="0" fontId="15" fillId="0" borderId="7" xfId="0" applyFont="1" applyBorder="1" applyAlignment="1">
      <alignment horizontal="center" vertical="center" readingOrder="2"/>
    </xf>
    <xf numFmtId="0" fontId="11" fillId="0" borderId="6" xfId="0" applyFont="1" applyBorder="1" applyAlignment="1">
      <alignment horizontal="center" vertical="center"/>
    </xf>
    <xf numFmtId="0" fontId="47" fillId="0" borderId="7" xfId="0" applyFont="1" applyBorder="1" applyAlignment="1">
      <alignment horizontal="center" vertical="center"/>
    </xf>
    <xf numFmtId="0" fontId="47" fillId="0" borderId="1" xfId="0" applyFont="1" applyBorder="1" applyAlignment="1">
      <alignment horizontal="center" vertical="center"/>
    </xf>
    <xf numFmtId="0" fontId="7" fillId="0" borderId="5" xfId="0" applyFont="1" applyBorder="1" applyAlignment="1">
      <alignment vertical="center"/>
    </xf>
    <xf numFmtId="0" fontId="17" fillId="0" borderId="0" xfId="0" applyFont="1" applyAlignment="1">
      <alignment vertical="center" readingOrder="2"/>
    </xf>
    <xf numFmtId="0" fontId="17" fillId="0" borderId="0" xfId="0" applyFont="1" applyAlignment="1">
      <alignment horizontal="center" vertical="center"/>
    </xf>
    <xf numFmtId="0" fontId="15" fillId="0" borderId="17" xfId="0" applyFont="1" applyBorder="1" applyAlignment="1">
      <alignment horizontal="center" vertical="center"/>
    </xf>
    <xf numFmtId="0" fontId="11" fillId="0" borderId="26" xfId="0" applyFont="1" applyBorder="1" applyAlignment="1">
      <alignment horizontal="center" vertical="center"/>
    </xf>
    <xf numFmtId="0" fontId="15" fillId="0" borderId="29" xfId="0" applyFont="1" applyBorder="1" applyAlignment="1">
      <alignment horizontal="center" vertical="center"/>
    </xf>
    <xf numFmtId="0" fontId="15" fillId="0" borderId="28" xfId="0" applyFont="1" applyBorder="1" applyAlignment="1">
      <alignment horizontal="center" vertical="center"/>
    </xf>
    <xf numFmtId="0" fontId="15" fillId="0" borderId="30" xfId="0" applyFont="1" applyBorder="1" applyAlignment="1">
      <alignment horizontal="center" vertical="center"/>
    </xf>
    <xf numFmtId="0" fontId="15" fillId="0" borderId="9" xfId="0" applyFont="1" applyBorder="1" applyAlignment="1">
      <alignment vertical="center"/>
    </xf>
    <xf numFmtId="0" fontId="15" fillId="0" borderId="12" xfId="0" applyFont="1" applyBorder="1" applyAlignment="1">
      <alignment horizontal="center" vertical="center" readingOrder="2"/>
    </xf>
    <xf numFmtId="0" fontId="53" fillId="0" borderId="0" xfId="0" applyFont="1" applyAlignment="1">
      <alignment vertical="center"/>
    </xf>
    <xf numFmtId="0" fontId="15" fillId="0" borderId="17"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7" xfId="0" applyFont="1" applyBorder="1" applyAlignment="1">
      <alignment horizontal="center" vertical="center"/>
    </xf>
    <xf numFmtId="0" fontId="11" fillId="0" borderId="9" xfId="0" applyFont="1" applyBorder="1" applyAlignment="1">
      <alignment horizontal="center" vertical="center"/>
    </xf>
    <xf numFmtId="0" fontId="12" fillId="0" borderId="10" xfId="0" applyFont="1" applyBorder="1" applyAlignment="1">
      <alignment vertical="center"/>
    </xf>
    <xf numFmtId="0" fontId="15" fillId="0" borderId="8" xfId="0" applyFont="1" applyBorder="1" applyAlignment="1">
      <alignment horizontal="center" vertical="center" readingOrder="2"/>
    </xf>
    <xf numFmtId="0" fontId="21" fillId="0" borderId="8" xfId="0" applyFont="1" applyBorder="1" applyAlignment="1">
      <alignment horizontal="center" vertical="center"/>
    </xf>
    <xf numFmtId="0" fontId="21" fillId="0" borderId="17" xfId="0" applyFont="1" applyBorder="1" applyAlignment="1">
      <alignment horizontal="center" vertical="center"/>
    </xf>
    <xf numFmtId="0" fontId="21" fillId="0" borderId="17" xfId="0" applyFont="1" applyBorder="1" applyAlignment="1">
      <alignment horizontal="center" vertical="center" wrapText="1"/>
    </xf>
    <xf numFmtId="0" fontId="48" fillId="0" borderId="17" xfId="0" applyFont="1" applyBorder="1" applyAlignment="1">
      <alignment horizontal="center" vertical="center"/>
    </xf>
    <xf numFmtId="0" fontId="48" fillId="0" borderId="17" xfId="0" applyFont="1" applyBorder="1" applyAlignment="1">
      <alignment horizontal="center" vertical="center" wrapText="1"/>
    </xf>
    <xf numFmtId="0" fontId="44" fillId="0" borderId="0" xfId="0" applyFont="1" applyAlignment="1">
      <alignment horizontal="left" vertical="center" indent="1"/>
    </xf>
    <xf numFmtId="0" fontId="1" fillId="0" borderId="0" xfId="0" applyFont="1" applyAlignment="1">
      <alignment horizontal="left" vertical="center" indent="5"/>
    </xf>
    <xf numFmtId="0" fontId="21" fillId="0" borderId="0" xfId="0" applyFont="1" applyAlignment="1">
      <alignment horizontal="left" vertical="center" indent="5"/>
    </xf>
    <xf numFmtId="0" fontId="11" fillId="0" borderId="0" xfId="0" applyFont="1" applyAlignment="1">
      <alignment horizontal="center" vertical="center"/>
    </xf>
    <xf numFmtId="0" fontId="15" fillId="0" borderId="15" xfId="0" applyFont="1" applyBorder="1" applyAlignment="1">
      <alignment horizontal="center" vertical="center"/>
    </xf>
    <xf numFmtId="0" fontId="11" fillId="0" borderId="8" xfId="0" applyFont="1" applyFill="1" applyBorder="1" applyAlignment="1">
      <alignment horizontal="center" vertical="center"/>
    </xf>
    <xf numFmtId="0" fontId="55" fillId="0" borderId="0" xfId="0" applyFont="1" applyAlignment="1">
      <alignment vertical="center"/>
    </xf>
    <xf numFmtId="0" fontId="11" fillId="0" borderId="10" xfId="0" applyFont="1" applyBorder="1" applyAlignment="1">
      <alignment horizontal="center" vertical="center"/>
    </xf>
    <xf numFmtId="0" fontId="11" fillId="0" borderId="8" xfId="0" applyFont="1" applyBorder="1" applyAlignment="1">
      <alignment horizontal="center" vertical="center"/>
    </xf>
    <xf numFmtId="0" fontId="57" fillId="0" borderId="0" xfId="0" applyFont="1"/>
    <xf numFmtId="0" fontId="58" fillId="0" borderId="0" xfId="0" applyFont="1"/>
    <xf numFmtId="0" fontId="0" fillId="0" borderId="15" xfId="0" applyBorder="1"/>
    <xf numFmtId="0" fontId="0" fillId="0" borderId="0" xfId="0" applyAlignment="1"/>
    <xf numFmtId="0" fontId="18" fillId="0" borderId="0" xfId="0" applyFont="1" applyAlignment="1">
      <alignment vertical="center"/>
    </xf>
    <xf numFmtId="0" fontId="0" fillId="0" borderId="9" xfId="0" applyBorder="1"/>
    <xf numFmtId="0" fontId="15" fillId="0" borderId="8" xfId="0" applyFont="1" applyBorder="1" applyAlignment="1">
      <alignment vertical="center" wrapText="1"/>
    </xf>
    <xf numFmtId="0" fontId="15" fillId="0" borderId="27" xfId="0" applyFont="1" applyBorder="1" applyAlignment="1">
      <alignment vertical="center" wrapText="1"/>
    </xf>
    <xf numFmtId="0" fontId="15" fillId="0" borderId="3" xfId="0" applyFont="1" applyBorder="1" applyAlignment="1">
      <alignment horizontal="center" vertical="center"/>
    </xf>
    <xf numFmtId="0" fontId="11" fillId="0" borderId="8" xfId="0" applyFont="1" applyBorder="1" applyAlignment="1">
      <alignment horizontal="center" vertical="center" wrapText="1"/>
    </xf>
    <xf numFmtId="0" fontId="0" fillId="0" borderId="17" xfId="0" applyBorder="1"/>
    <xf numFmtId="0" fontId="0" fillId="0" borderId="0" xfId="0" applyBorder="1"/>
    <xf numFmtId="0" fontId="11" fillId="0" borderId="0" xfId="0" applyFont="1" applyBorder="1" applyAlignment="1">
      <alignment horizontal="center" vertical="center" wrapText="1"/>
    </xf>
    <xf numFmtId="0" fontId="1" fillId="0" borderId="0" xfId="0" applyFont="1" applyAlignment="1">
      <alignment horizontal="justify" vertical="center" readingOrder="2"/>
    </xf>
    <xf numFmtId="0" fontId="11" fillId="0" borderId="10" xfId="0" applyFont="1" applyBorder="1" applyAlignment="1">
      <alignment horizontal="center" vertical="center" wrapText="1"/>
    </xf>
    <xf numFmtId="0" fontId="15" fillId="0" borderId="0" xfId="0" applyFont="1" applyBorder="1" applyAlignment="1">
      <alignment horizontal="center" vertical="center" wrapText="1"/>
    </xf>
    <xf numFmtId="0" fontId="21" fillId="0" borderId="0" xfId="0" applyFont="1" applyBorder="1" applyAlignment="1">
      <alignment horizontal="center" vertical="center" wrapText="1"/>
    </xf>
    <xf numFmtId="0" fontId="48" fillId="0" borderId="0" xfId="0" applyFont="1" applyBorder="1" applyAlignment="1">
      <alignment horizontal="center" vertical="center" wrapText="1"/>
    </xf>
    <xf numFmtId="0" fontId="15" fillId="2" borderId="6" xfId="0" applyFont="1" applyFill="1" applyBorder="1" applyAlignment="1">
      <alignment horizontal="center" vertical="center"/>
    </xf>
    <xf numFmtId="0" fontId="15" fillId="2" borderId="12" xfId="0" applyFont="1" applyFill="1" applyBorder="1" applyAlignment="1">
      <alignment horizontal="center" vertical="center"/>
    </xf>
    <xf numFmtId="0" fontId="15" fillId="2" borderId="2" xfId="0" applyFont="1" applyFill="1" applyBorder="1" applyAlignment="1">
      <alignment horizontal="center" vertical="center" wrapText="1"/>
    </xf>
    <xf numFmtId="0" fontId="15" fillId="2" borderId="14" xfId="0" applyFont="1" applyFill="1" applyBorder="1" applyAlignment="1">
      <alignment horizontal="center" vertical="center"/>
    </xf>
    <xf numFmtId="0" fontId="15" fillId="2" borderId="15" xfId="0" applyFont="1" applyFill="1" applyBorder="1" applyAlignment="1">
      <alignment horizontal="center" vertical="center"/>
    </xf>
    <xf numFmtId="0" fontId="15" fillId="2" borderId="14"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29" xfId="0" applyFont="1" applyFill="1" applyBorder="1" applyAlignment="1">
      <alignment horizontal="center" vertical="center" readingOrder="2"/>
    </xf>
    <xf numFmtId="0" fontId="15" fillId="2" borderId="22" xfId="0" applyFont="1" applyFill="1" applyBorder="1" applyAlignment="1">
      <alignment horizontal="center" vertical="center" wrapText="1"/>
    </xf>
    <xf numFmtId="0" fontId="46" fillId="0" borderId="0" xfId="0" applyFont="1"/>
    <xf numFmtId="0" fontId="0" fillId="0" borderId="0" xfId="0" applyAlignment="1">
      <alignment vertical="center"/>
    </xf>
    <xf numFmtId="0" fontId="49" fillId="0" borderId="0" xfId="0" applyFont="1"/>
    <xf numFmtId="0" fontId="49" fillId="0" borderId="15" xfId="0" applyFont="1" applyBorder="1"/>
    <xf numFmtId="0" fontId="49" fillId="0" borderId="15" xfId="0" applyFont="1" applyBorder="1" applyAlignment="1">
      <alignment horizontal="center"/>
    </xf>
    <xf numFmtId="0" fontId="57" fillId="0" borderId="0" xfId="0" applyFont="1" applyAlignment="1"/>
    <xf numFmtId="0" fontId="0" fillId="0" borderId="0" xfId="0" applyFont="1"/>
    <xf numFmtId="0" fontId="0" fillId="0" borderId="0" xfId="0" applyAlignment="1">
      <alignment horizontal="center"/>
    </xf>
    <xf numFmtId="0" fontId="0" fillId="0" borderId="0" xfId="0" applyAlignment="1">
      <alignment horizontal="center"/>
    </xf>
    <xf numFmtId="0" fontId="49" fillId="0" borderId="3" xfId="0" applyFont="1" applyBorder="1"/>
    <xf numFmtId="0" fontId="0" fillId="0" borderId="0" xfId="0" applyBorder="1" applyAlignment="1">
      <alignment horizontal="left"/>
    </xf>
    <xf numFmtId="0" fontId="45" fillId="0" borderId="0" xfId="0" applyFont="1" applyAlignment="1">
      <alignment horizontal="right" vertical="center" readingOrder="2"/>
    </xf>
    <xf numFmtId="0" fontId="46" fillId="0" borderId="0" xfId="0" applyFont="1" applyBorder="1" applyAlignment="1"/>
    <xf numFmtId="49" fontId="0" fillId="0" borderId="0" xfId="0" applyNumberFormat="1"/>
    <xf numFmtId="0" fontId="2" fillId="0" borderId="0" xfId="0" applyFont="1" applyAlignment="1">
      <alignment horizontal="left" vertical="center"/>
    </xf>
    <xf numFmtId="0" fontId="0" fillId="0" borderId="8" xfId="0" applyBorder="1" applyAlignment="1">
      <alignment horizontal="center"/>
    </xf>
    <xf numFmtId="0" fontId="0" fillId="0" borderId="12" xfId="0" applyBorder="1" applyAlignment="1">
      <alignment horizontal="center"/>
    </xf>
    <xf numFmtId="0" fontId="0" fillId="0" borderId="0" xfId="0" applyBorder="1" applyAlignment="1">
      <alignment horizontal="center"/>
    </xf>
    <xf numFmtId="0" fontId="0" fillId="0" borderId="10" xfId="0" applyBorder="1" applyAlignment="1">
      <alignment horizontal="center"/>
    </xf>
    <xf numFmtId="0" fontId="49" fillId="0" borderId="3" xfId="0" applyFont="1" applyBorder="1" applyAlignment="1">
      <alignment horizontal="center"/>
    </xf>
    <xf numFmtId="0" fontId="49" fillId="0" borderId="14" xfId="0" applyFont="1" applyBorder="1" applyAlignment="1">
      <alignment horizontal="center"/>
    </xf>
    <xf numFmtId="0" fontId="58" fillId="0" borderId="0" xfId="0" applyFont="1" applyAlignment="1">
      <alignment horizontal="left"/>
    </xf>
    <xf numFmtId="0" fontId="2" fillId="0" borderId="0" xfId="0" applyFont="1"/>
    <xf numFmtId="0" fontId="20" fillId="0" borderId="0" xfId="0" applyFont="1" applyAlignment="1">
      <alignment horizontal="justify" vertical="center"/>
    </xf>
    <xf numFmtId="0" fontId="1" fillId="0" borderId="0" xfId="0" applyFont="1" applyAlignment="1">
      <alignment horizontal="left" vertical="center"/>
    </xf>
    <xf numFmtId="0" fontId="57" fillId="0" borderId="0" xfId="0" applyFont="1" applyBorder="1" applyAlignment="1">
      <alignment horizontal="left"/>
    </xf>
    <xf numFmtId="0" fontId="57" fillId="0" borderId="0" xfId="0" applyFont="1" applyBorder="1" applyAlignment="1"/>
    <xf numFmtId="0" fontId="1" fillId="0" borderId="0" xfId="0" applyFont="1" applyAlignment="1">
      <alignment vertical="center" readingOrder="2"/>
    </xf>
    <xf numFmtId="0" fontId="60" fillId="0" borderId="0" xfId="0" applyFont="1"/>
    <xf numFmtId="0" fontId="0" fillId="0" borderId="0" xfId="0" applyAlignment="1">
      <alignment horizontal="right"/>
    </xf>
    <xf numFmtId="0" fontId="21" fillId="0" borderId="0" xfId="0" applyFont="1" applyAlignment="1">
      <alignment vertical="center"/>
    </xf>
    <xf numFmtId="0" fontId="1" fillId="0" borderId="0" xfId="0" applyFont="1" applyAlignment="1">
      <alignment horizontal="left" vertical="top"/>
    </xf>
    <xf numFmtId="0" fontId="1" fillId="0" borderId="0" xfId="0" applyFont="1"/>
    <xf numFmtId="0" fontId="57" fillId="0" borderId="0" xfId="0" applyFont="1" applyBorder="1" applyAlignment="1">
      <alignment horizontal="left"/>
    </xf>
    <xf numFmtId="0" fontId="15" fillId="2" borderId="14" xfId="0" applyFont="1" applyFill="1" applyBorder="1" applyAlignment="1">
      <alignment horizontal="center" vertical="center"/>
    </xf>
    <xf numFmtId="0" fontId="11" fillId="0" borderId="17" xfId="0" applyFont="1" applyBorder="1" applyAlignment="1">
      <alignment horizontal="center" vertical="center"/>
    </xf>
    <xf numFmtId="0" fontId="15" fillId="2" borderId="3" xfId="0" applyFont="1" applyFill="1" applyBorder="1" applyAlignment="1">
      <alignment horizontal="center" vertical="center"/>
    </xf>
    <xf numFmtId="0" fontId="11" fillId="0" borderId="8" xfId="0" applyFont="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readingOrder="2"/>
    </xf>
    <xf numFmtId="0" fontId="15" fillId="0" borderId="6" xfId="0" applyFont="1" applyBorder="1" applyAlignment="1">
      <alignment horizontal="center" vertical="center" readingOrder="2"/>
    </xf>
    <xf numFmtId="0" fontId="11" fillId="0" borderId="0" xfId="0" applyFont="1" applyBorder="1" applyAlignment="1">
      <alignment horizontal="center" vertical="center"/>
    </xf>
    <xf numFmtId="0" fontId="0" fillId="0" borderId="0" xfId="0" applyAlignment="1">
      <alignment horizontal="left"/>
    </xf>
    <xf numFmtId="0" fontId="41" fillId="0" borderId="0" xfId="1" applyFont="1" applyBorder="1"/>
    <xf numFmtId="0" fontId="32" fillId="0" borderId="0" xfId="1" applyFont="1"/>
    <xf numFmtId="0" fontId="26" fillId="0" borderId="26" xfId="1" applyFont="1" applyBorder="1" applyAlignment="1">
      <alignment horizontal="center"/>
    </xf>
    <xf numFmtId="0" fontId="28" fillId="0" borderId="12" xfId="1" applyFont="1" applyBorder="1" applyAlignment="1">
      <alignment horizontal="center"/>
    </xf>
    <xf numFmtId="0" fontId="28" fillId="0" borderId="10" xfId="1" applyFont="1" applyBorder="1" applyAlignment="1">
      <alignment horizontal="center"/>
    </xf>
    <xf numFmtId="1" fontId="29" fillId="0" borderId="0" xfId="1" applyNumberFormat="1" applyFont="1" applyBorder="1" applyAlignment="1">
      <alignment horizontal="center" vertical="center"/>
    </xf>
    <xf numFmtId="0" fontId="28" fillId="0" borderId="26" xfId="1" applyFont="1" applyBorder="1" applyAlignment="1">
      <alignment horizontal="center"/>
    </xf>
    <xf numFmtId="1" fontId="29" fillId="0" borderId="8" xfId="1" applyNumberFormat="1" applyFont="1" applyBorder="1" applyAlignment="1">
      <alignment horizontal="center" vertical="center"/>
    </xf>
    <xf numFmtId="1" fontId="29" fillId="0" borderId="12" xfId="1" applyNumberFormat="1" applyFont="1" applyBorder="1" applyAlignment="1">
      <alignment horizontal="center" vertical="center"/>
    </xf>
    <xf numFmtId="165" fontId="29" fillId="0" borderId="8" xfId="1" applyNumberFormat="1" applyFont="1" applyBorder="1" applyAlignment="1">
      <alignment horizontal="center" vertical="center"/>
    </xf>
    <xf numFmtId="165" fontId="29" fillId="0" borderId="12" xfId="1" applyNumberFormat="1" applyFont="1" applyBorder="1" applyAlignment="1">
      <alignment horizontal="center" vertical="center"/>
    </xf>
    <xf numFmtId="0" fontId="26" fillId="0" borderId="15" xfId="1" applyFont="1" applyBorder="1" applyAlignment="1">
      <alignment horizontal="center"/>
    </xf>
    <xf numFmtId="0" fontId="26" fillId="0" borderId="12" xfId="1" applyFont="1" applyBorder="1" applyAlignment="1">
      <alignment horizontal="center"/>
    </xf>
    <xf numFmtId="1" fontId="28" fillId="0" borderId="10" xfId="1" applyNumberFormat="1" applyFont="1" applyFill="1" applyBorder="1" applyAlignment="1">
      <alignment horizontal="center" vertical="center"/>
    </xf>
    <xf numFmtId="0" fontId="26" fillId="0" borderId="15" xfId="1" applyFont="1" applyBorder="1" applyAlignment="1">
      <alignment horizontal="center" vertical="center"/>
    </xf>
    <xf numFmtId="1" fontId="28" fillId="0" borderId="15" xfId="1" applyNumberFormat="1" applyFont="1" applyFill="1" applyBorder="1" applyAlignment="1">
      <alignment horizontal="center" vertical="center"/>
    </xf>
    <xf numFmtId="165" fontId="28" fillId="0" borderId="15" xfId="1" applyNumberFormat="1" applyFont="1" applyBorder="1" applyAlignment="1">
      <alignment horizontal="center" vertical="center"/>
    </xf>
    <xf numFmtId="1" fontId="29" fillId="0" borderId="8" xfId="1" applyNumberFormat="1" applyFont="1" applyFill="1" applyBorder="1" applyAlignment="1">
      <alignment horizontal="center" vertical="center"/>
    </xf>
    <xf numFmtId="1" fontId="29" fillId="2" borderId="8" xfId="1" applyNumberFormat="1" applyFont="1" applyFill="1" applyBorder="1" applyAlignment="1">
      <alignment horizontal="center" vertical="center"/>
    </xf>
    <xf numFmtId="165" fontId="28" fillId="0" borderId="12" xfId="1" applyNumberFormat="1" applyFont="1" applyBorder="1" applyAlignment="1">
      <alignment horizontal="center"/>
    </xf>
    <xf numFmtId="165" fontId="28" fillId="0" borderId="10" xfId="1" applyNumberFormat="1" applyFont="1" applyBorder="1" applyAlignment="1">
      <alignment horizontal="center"/>
    </xf>
    <xf numFmtId="1" fontId="28" fillId="0" borderId="15" xfId="1" applyNumberFormat="1" applyFont="1" applyBorder="1" applyAlignment="1">
      <alignment horizontal="center" vertical="center"/>
    </xf>
    <xf numFmtId="1" fontId="28" fillId="0" borderId="3" xfId="1" applyNumberFormat="1" applyFont="1" applyBorder="1" applyAlignment="1">
      <alignment horizontal="center" vertical="center"/>
    </xf>
    <xf numFmtId="9" fontId="28" fillId="0" borderId="12" xfId="1" applyNumberFormat="1" applyFont="1" applyBorder="1" applyAlignment="1">
      <alignment horizontal="center"/>
    </xf>
    <xf numFmtId="1" fontId="26" fillId="0" borderId="8" xfId="1" applyNumberFormat="1" applyFont="1" applyBorder="1" applyAlignment="1">
      <alignment horizontal="center" vertical="center"/>
    </xf>
    <xf numFmtId="1" fontId="28" fillId="0" borderId="8" xfId="1" applyNumberFormat="1" applyFont="1" applyBorder="1" applyAlignment="1">
      <alignment horizontal="center"/>
    </xf>
    <xf numFmtId="1" fontId="28" fillId="0" borderId="8" xfId="1" applyNumberFormat="1" applyFont="1" applyFill="1" applyBorder="1" applyAlignment="1">
      <alignment horizontal="center"/>
    </xf>
    <xf numFmtId="1" fontId="28" fillId="0" borderId="8" xfId="1" applyNumberFormat="1" applyFont="1" applyBorder="1" applyAlignment="1">
      <alignment horizontal="center" vertical="center"/>
    </xf>
    <xf numFmtId="1" fontId="29" fillId="0" borderId="8" xfId="1" applyNumberFormat="1" applyFont="1" applyBorder="1" applyAlignment="1">
      <alignment horizontal="center"/>
    </xf>
    <xf numFmtId="1" fontId="26" fillId="0" borderId="8" xfId="1" applyNumberFormat="1" applyFont="1" applyBorder="1" applyAlignment="1">
      <alignment horizontal="center"/>
    </xf>
    <xf numFmtId="1" fontId="27" fillId="0" borderId="8" xfId="1" applyNumberFormat="1" applyFont="1" applyBorder="1" applyAlignment="1">
      <alignment horizontal="center" vertical="center"/>
    </xf>
    <xf numFmtId="1" fontId="26" fillId="0" borderId="12" xfId="1" applyNumberFormat="1" applyFont="1" applyBorder="1" applyAlignment="1">
      <alignment horizontal="center" vertical="center"/>
    </xf>
    <xf numFmtId="0" fontId="29" fillId="0" borderId="0" xfId="1" applyFont="1" applyBorder="1" applyAlignment="1">
      <alignment horizontal="center"/>
    </xf>
    <xf numFmtId="1" fontId="29" fillId="0" borderId="8" xfId="1" applyNumberFormat="1" applyFont="1" applyFill="1" applyBorder="1" applyAlignment="1">
      <alignment horizontal="center"/>
    </xf>
    <xf numFmtId="1" fontId="15" fillId="0" borderId="15" xfId="1" applyNumberFormat="1" applyFont="1" applyBorder="1" applyAlignment="1">
      <alignment horizontal="center" vertical="center"/>
    </xf>
    <xf numFmtId="2" fontId="28" fillId="0" borderId="15" xfId="2" applyNumberFormat="1" applyFont="1" applyBorder="1" applyAlignment="1">
      <alignment horizontal="center" vertical="center" readingOrder="1"/>
    </xf>
    <xf numFmtId="1" fontId="28" fillId="0" borderId="3" xfId="2" applyNumberFormat="1" applyFont="1" applyBorder="1" applyAlignment="1">
      <alignment horizontal="center" vertical="center"/>
    </xf>
    <xf numFmtId="2" fontId="28" fillId="0" borderId="15" xfId="2" applyNumberFormat="1" applyFont="1" applyBorder="1" applyAlignment="1">
      <alignment horizontal="center" vertical="center"/>
    </xf>
    <xf numFmtId="165" fontId="28" fillId="0" borderId="15" xfId="2" applyNumberFormat="1" applyFont="1" applyBorder="1" applyAlignment="1">
      <alignment horizontal="center" vertical="center"/>
    </xf>
    <xf numFmtId="0" fontId="26" fillId="0" borderId="15" xfId="2" applyFont="1" applyBorder="1" applyAlignment="1">
      <alignment horizontal="center" vertical="center"/>
    </xf>
    <xf numFmtId="0" fontId="51" fillId="0" borderId="0" xfId="0" applyFont="1" applyAlignment="1">
      <alignment vertical="center" readingOrder="2"/>
    </xf>
    <xf numFmtId="49" fontId="11" fillId="0" borderId="12" xfId="0" applyNumberFormat="1" applyFont="1" applyBorder="1" applyAlignment="1">
      <alignment horizontal="center" vertical="center"/>
    </xf>
    <xf numFmtId="0" fontId="1" fillId="0" borderId="0" xfId="0" applyFont="1" applyAlignment="1">
      <alignment horizontal="right" readingOrder="2"/>
    </xf>
    <xf numFmtId="0" fontId="49" fillId="0" borderId="0" xfId="0" applyFont="1" applyAlignment="1"/>
    <xf numFmtId="0" fontId="15" fillId="0" borderId="8" xfId="0" applyFont="1" applyBorder="1" applyAlignment="1">
      <alignment horizontal="center"/>
    </xf>
    <xf numFmtId="0" fontId="2" fillId="0" borderId="0" xfId="0" applyFont="1" applyAlignment="1">
      <alignment horizontal="right" readingOrder="2"/>
    </xf>
    <xf numFmtId="0" fontId="15" fillId="2" borderId="26" xfId="0" applyFont="1" applyFill="1" applyBorder="1" applyAlignment="1">
      <alignment horizontal="center" vertical="center" readingOrder="2"/>
    </xf>
    <xf numFmtId="0" fontId="15" fillId="2" borderId="15" xfId="0" applyFont="1" applyFill="1" applyBorder="1" applyAlignment="1">
      <alignment horizontal="center" vertical="center"/>
    </xf>
    <xf numFmtId="0" fontId="11" fillId="0" borderId="17" xfId="0" applyFont="1" applyBorder="1" applyAlignment="1">
      <alignment horizontal="center" vertical="center"/>
    </xf>
    <xf numFmtId="0" fontId="15" fillId="2" borderId="6" xfId="0" applyFont="1" applyFill="1" applyBorder="1" applyAlignment="1">
      <alignment horizontal="center" vertical="center"/>
    </xf>
    <xf numFmtId="0" fontId="15" fillId="2" borderId="1"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12" xfId="0" applyFont="1" applyFill="1" applyBorder="1" applyAlignment="1">
      <alignment horizontal="center" vertical="center"/>
    </xf>
    <xf numFmtId="0" fontId="11" fillId="0" borderId="8" xfId="0" applyFont="1" applyBorder="1" applyAlignment="1">
      <alignment horizontal="center" vertical="center" readingOrder="2"/>
    </xf>
    <xf numFmtId="0" fontId="11" fillId="0" borderId="8" xfId="0" applyFont="1" applyBorder="1" applyAlignment="1">
      <alignment horizontal="center" vertical="center"/>
    </xf>
    <xf numFmtId="0" fontId="15" fillId="2" borderId="7" xfId="0" applyFont="1" applyFill="1" applyBorder="1" applyAlignment="1">
      <alignment horizontal="center" vertical="center"/>
    </xf>
    <xf numFmtId="0" fontId="15" fillId="0" borderId="26" xfId="0" applyFont="1" applyBorder="1" applyAlignment="1">
      <alignment vertical="center"/>
    </xf>
    <xf numFmtId="0" fontId="15" fillId="0" borderId="12" xfId="0" applyFont="1" applyBorder="1" applyAlignment="1">
      <alignment vertical="center"/>
    </xf>
    <xf numFmtId="0" fontId="18" fillId="0" borderId="5" xfId="0" applyFont="1" applyBorder="1" applyAlignment="1">
      <alignment horizontal="center"/>
    </xf>
    <xf numFmtId="0" fontId="18" fillId="0" borderId="26" xfId="0" applyFont="1" applyBorder="1" applyAlignment="1">
      <alignment horizontal="center"/>
    </xf>
    <xf numFmtId="0" fontId="18" fillId="0" borderId="8" xfId="0" applyFont="1" applyBorder="1" applyAlignment="1">
      <alignment horizontal="center"/>
    </xf>
    <xf numFmtId="0" fontId="18" fillId="0" borderId="10" xfId="0" applyFont="1" applyBorder="1" applyAlignment="1">
      <alignment horizontal="center"/>
    </xf>
    <xf numFmtId="0" fontId="18" fillId="0" borderId="12" xfId="0" applyFont="1" applyBorder="1" applyAlignment="1">
      <alignment horizontal="center"/>
    </xf>
    <xf numFmtId="0" fontId="15" fillId="0" borderId="0" xfId="0" applyFont="1" applyBorder="1" applyAlignment="1">
      <alignment horizontal="center"/>
    </xf>
    <xf numFmtId="0" fontId="8" fillId="0" borderId="8" xfId="0" applyFont="1" applyBorder="1"/>
    <xf numFmtId="0" fontId="11" fillId="0" borderId="0" xfId="0" applyFont="1" applyBorder="1" applyAlignment="1">
      <alignment horizontal="center"/>
    </xf>
    <xf numFmtId="0" fontId="11" fillId="0" borderId="8" xfId="0" applyFont="1" applyBorder="1" applyAlignment="1">
      <alignment horizontal="center"/>
    </xf>
    <xf numFmtId="0" fontId="8" fillId="0" borderId="17" xfId="0" applyFont="1" applyBorder="1"/>
    <xf numFmtId="0" fontId="18" fillId="0" borderId="15" xfId="0" applyFont="1" applyBorder="1"/>
    <xf numFmtId="0" fontId="15" fillId="0" borderId="3" xfId="0" applyFont="1" applyBorder="1" applyAlignment="1">
      <alignment horizontal="center"/>
    </xf>
    <xf numFmtId="0" fontId="15" fillId="0" borderId="15" xfId="0" applyFont="1" applyBorder="1" applyAlignment="1">
      <alignment horizontal="center"/>
    </xf>
    <xf numFmtId="0" fontId="18" fillId="0" borderId="14" xfId="0" applyFont="1" applyBorder="1"/>
    <xf numFmtId="0" fontId="32" fillId="0" borderId="0" xfId="0" applyFont="1" applyAlignment="1">
      <alignment horizontal="right"/>
    </xf>
    <xf numFmtId="0" fontId="8" fillId="0" borderId="0" xfId="0" applyFont="1"/>
    <xf numFmtId="0" fontId="11" fillId="0" borderId="26" xfId="0" applyFont="1" applyBorder="1"/>
    <xf numFmtId="0" fontId="11" fillId="0" borderId="8" xfId="0" applyFont="1" applyBorder="1"/>
    <xf numFmtId="0" fontId="11" fillId="0" borderId="12" xfId="0" applyFont="1" applyBorder="1"/>
    <xf numFmtId="0" fontId="8" fillId="0" borderId="0" xfId="0" applyFont="1" applyBorder="1" applyAlignment="1">
      <alignment horizontal="center"/>
    </xf>
    <xf numFmtId="0" fontId="8" fillId="0" borderId="8" xfId="0" applyFont="1" applyBorder="1" applyAlignment="1">
      <alignment horizontal="center"/>
    </xf>
    <xf numFmtId="0" fontId="15" fillId="0" borderId="5" xfId="0" applyFont="1" applyBorder="1" applyAlignment="1">
      <alignment horizontal="center"/>
    </xf>
    <xf numFmtId="0" fontId="15" fillId="0" borderId="26" xfId="0" applyFont="1" applyBorder="1" applyAlignment="1">
      <alignment horizontal="center"/>
    </xf>
    <xf numFmtId="0" fontId="15" fillId="0" borderId="10" xfId="0" applyFont="1" applyBorder="1" applyAlignment="1">
      <alignment horizontal="center"/>
    </xf>
    <xf numFmtId="0" fontId="15" fillId="0" borderId="12" xfId="0" applyFont="1" applyBorder="1" applyAlignment="1">
      <alignment horizontal="center"/>
    </xf>
    <xf numFmtId="0" fontId="11" fillId="0" borderId="17" xfId="0" applyFont="1" applyBorder="1"/>
    <xf numFmtId="0" fontId="15" fillId="0" borderId="26" xfId="0" applyFont="1" applyBorder="1"/>
    <xf numFmtId="0" fontId="15" fillId="0" borderId="16" xfId="0" applyFont="1" applyBorder="1"/>
    <xf numFmtId="0" fontId="15" fillId="0" borderId="17" xfId="0" applyFont="1" applyBorder="1"/>
    <xf numFmtId="0" fontId="15" fillId="0" borderId="8" xfId="0" applyFont="1" applyBorder="1"/>
    <xf numFmtId="0" fontId="15" fillId="0" borderId="9" xfId="0" applyFont="1" applyBorder="1"/>
    <xf numFmtId="0" fontId="11" fillId="0" borderId="0" xfId="0" applyFont="1" applyBorder="1"/>
    <xf numFmtId="0" fontId="15" fillId="0" borderId="0" xfId="0" applyFont="1" applyBorder="1"/>
    <xf numFmtId="0" fontId="11" fillId="0" borderId="7" xfId="0" applyFont="1" applyBorder="1"/>
    <xf numFmtId="0" fontId="15" fillId="0" borderId="7" xfId="0" applyFont="1" applyBorder="1"/>
    <xf numFmtId="0" fontId="8" fillId="0" borderId="9" xfId="0" applyFont="1" applyBorder="1"/>
    <xf numFmtId="0" fontId="11" fillId="0" borderId="17" xfId="0" applyFont="1" applyBorder="1" applyAlignment="1">
      <alignment horizontal="center"/>
    </xf>
    <xf numFmtId="0" fontId="15" fillId="0" borderId="17" xfId="0" applyFont="1" applyBorder="1" applyAlignment="1">
      <alignment horizontal="center"/>
    </xf>
    <xf numFmtId="0" fontId="15" fillId="0" borderId="9" xfId="0" applyFont="1" applyBorder="1" applyAlignment="1">
      <alignment horizontal="center"/>
    </xf>
    <xf numFmtId="0" fontId="15" fillId="0" borderId="1" xfId="0" applyFont="1" applyBorder="1" applyAlignment="1">
      <alignment horizontal="center"/>
    </xf>
    <xf numFmtId="0" fontId="15" fillId="0" borderId="16" xfId="0" applyFont="1" applyBorder="1" applyAlignment="1">
      <alignment horizontal="center"/>
    </xf>
    <xf numFmtId="0" fontId="15" fillId="0" borderId="6" xfId="0" applyFont="1" applyBorder="1" applyAlignment="1">
      <alignment horizontal="center"/>
    </xf>
    <xf numFmtId="0" fontId="11" fillId="0" borderId="7" xfId="0" applyFont="1" applyBorder="1" applyAlignment="1">
      <alignment horizontal="center"/>
    </xf>
    <xf numFmtId="0" fontId="15" fillId="0" borderId="7" xfId="0" applyFont="1" applyBorder="1" applyAlignment="1">
      <alignment horizontal="center"/>
    </xf>
    <xf numFmtId="0" fontId="35" fillId="0" borderId="8" xfId="1" applyFont="1" applyBorder="1" applyAlignment="1">
      <alignment horizontal="center" vertical="center"/>
    </xf>
    <xf numFmtId="164" fontId="29" fillId="0" borderId="0" xfId="1" applyNumberFormat="1" applyFont="1" applyBorder="1" applyAlignment="1">
      <alignment horizontal="center" vertical="center"/>
    </xf>
    <xf numFmtId="164" fontId="29" fillId="0" borderId="8" xfId="1" applyNumberFormat="1" applyFont="1" applyBorder="1" applyAlignment="1">
      <alignment horizontal="center" vertical="center"/>
    </xf>
    <xf numFmtId="0" fontId="28" fillId="0" borderId="8" xfId="1" applyFont="1" applyBorder="1" applyAlignment="1">
      <alignment horizontal="center" vertical="center"/>
    </xf>
    <xf numFmtId="0" fontId="28" fillId="0" borderId="8" xfId="1" applyNumberFormat="1" applyFont="1" applyBorder="1" applyAlignment="1">
      <alignment horizontal="center" vertical="center"/>
    </xf>
    <xf numFmtId="165" fontId="29" fillId="0" borderId="0" xfId="1" applyNumberFormat="1" applyFont="1" applyBorder="1" applyAlignment="1">
      <alignment horizontal="center" vertical="center"/>
    </xf>
    <xf numFmtId="0" fontId="28" fillId="0" borderId="8" xfId="1" applyFont="1" applyFill="1" applyBorder="1" applyAlignment="1">
      <alignment horizontal="center" vertical="center"/>
    </xf>
    <xf numFmtId="165" fontId="29" fillId="0" borderId="0" xfId="1" applyNumberFormat="1" applyFont="1" applyFill="1" applyBorder="1" applyAlignment="1">
      <alignment horizontal="center" vertical="center"/>
    </xf>
    <xf numFmtId="165" fontId="29" fillId="0" borderId="8" xfId="1" applyNumberFormat="1" applyFont="1" applyFill="1" applyBorder="1" applyAlignment="1">
      <alignment horizontal="center" vertical="center" readingOrder="1"/>
    </xf>
    <xf numFmtId="165" fontId="29" fillId="0" borderId="0" xfId="1" applyNumberFormat="1" applyFont="1" applyFill="1" applyBorder="1" applyAlignment="1">
      <alignment horizontal="center" vertical="center" readingOrder="1"/>
    </xf>
    <xf numFmtId="0" fontId="28" fillId="0" borderId="12" xfId="1" applyFont="1" applyFill="1" applyBorder="1" applyAlignment="1">
      <alignment horizontal="center" vertical="center"/>
    </xf>
    <xf numFmtId="165" fontId="29" fillId="0" borderId="10" xfId="1" applyNumberFormat="1" applyFont="1" applyFill="1" applyBorder="1" applyAlignment="1">
      <alignment horizontal="center" vertical="center" readingOrder="1"/>
    </xf>
    <xf numFmtId="165" fontId="29" fillId="0" borderId="12" xfId="1" applyNumberFormat="1" applyFont="1" applyFill="1" applyBorder="1" applyAlignment="1">
      <alignment horizontal="center" vertical="center" readingOrder="1"/>
    </xf>
    <xf numFmtId="0" fontId="2" fillId="0" borderId="0" xfId="0" applyFont="1" applyAlignment="1">
      <alignment horizontal="justify" vertical="center" readingOrder="2"/>
    </xf>
    <xf numFmtId="0" fontId="15" fillId="2" borderId="2" xfId="0" applyFont="1" applyFill="1" applyBorder="1" applyAlignment="1">
      <alignment vertical="center" wrapText="1"/>
    </xf>
    <xf numFmtId="0" fontId="15" fillId="2" borderId="60" xfId="0" applyFont="1" applyFill="1" applyBorder="1" applyAlignment="1">
      <alignment horizontal="center" vertical="center" wrapText="1"/>
    </xf>
    <xf numFmtId="0" fontId="15" fillId="0" borderId="4" xfId="0" applyFont="1" applyBorder="1" applyAlignment="1">
      <alignment horizontal="center" vertical="center" readingOrder="2"/>
    </xf>
    <xf numFmtId="0" fontId="15" fillId="2" borderId="1" xfId="0" applyFont="1" applyFill="1" applyBorder="1" applyAlignment="1">
      <alignment horizontal="center" vertical="center" readingOrder="2"/>
    </xf>
    <xf numFmtId="0" fontId="11" fillId="0" borderId="0" xfId="0" applyFont="1"/>
    <xf numFmtId="0" fontId="15" fillId="2" borderId="15" xfId="0" applyFont="1" applyFill="1" applyBorder="1" applyAlignment="1">
      <alignment horizontal="center" vertical="center" readingOrder="2"/>
    </xf>
    <xf numFmtId="0" fontId="15" fillId="2" borderId="15" xfId="0" applyFont="1" applyFill="1" applyBorder="1" applyAlignment="1">
      <alignment horizontal="right" vertical="center" readingOrder="2"/>
    </xf>
    <xf numFmtId="0" fontId="15" fillId="2" borderId="15" xfId="0" applyFont="1" applyFill="1" applyBorder="1" applyAlignment="1">
      <alignment horizontal="left" vertical="center" wrapText="1"/>
    </xf>
    <xf numFmtId="0" fontId="32" fillId="0" borderId="0" xfId="0" applyFont="1"/>
    <xf numFmtId="0" fontId="2" fillId="2" borderId="1" xfId="0" applyFont="1" applyFill="1" applyBorder="1" applyAlignment="1">
      <alignment horizontal="center" vertical="center" readingOrder="2"/>
    </xf>
    <xf numFmtId="0" fontId="2" fillId="2" borderId="26" xfId="0" applyFont="1" applyFill="1" applyBorder="1" applyAlignment="1">
      <alignment horizontal="center" vertical="center" readingOrder="2"/>
    </xf>
    <xf numFmtId="0" fontId="11" fillId="0" borderId="8" xfId="0" applyFont="1" applyBorder="1" applyAlignment="1">
      <alignment horizontal="center" readingOrder="1"/>
    </xf>
    <xf numFmtId="49" fontId="11" fillId="0" borderId="8" xfId="0" applyNumberFormat="1" applyFont="1" applyBorder="1" applyAlignment="1">
      <alignment horizontal="center" readingOrder="1"/>
    </xf>
    <xf numFmtId="0" fontId="15" fillId="0" borderId="12" xfId="0" applyFont="1" applyBorder="1"/>
    <xf numFmtId="0" fontId="2" fillId="2" borderId="28" xfId="0" applyFont="1" applyFill="1" applyBorder="1" applyAlignment="1">
      <alignment horizontal="center" vertical="center" readingOrder="2"/>
    </xf>
    <xf numFmtId="0" fontId="8" fillId="2" borderId="30" xfId="0" applyFont="1" applyFill="1" applyBorder="1" applyAlignment="1">
      <alignment vertical="center"/>
    </xf>
    <xf numFmtId="0" fontId="11" fillId="0" borderId="10" xfId="0" applyFont="1" applyBorder="1"/>
    <xf numFmtId="0" fontId="11" fillId="0" borderId="16" xfId="0" applyFont="1" applyBorder="1"/>
    <xf numFmtId="0" fontId="11" fillId="0" borderId="9" xfId="0" applyFont="1" applyBorder="1"/>
    <xf numFmtId="0" fontId="15" fillId="0" borderId="15" xfId="0" applyFont="1" applyBorder="1"/>
    <xf numFmtId="0" fontId="15" fillId="0" borderId="4" xfId="0" applyFont="1" applyBorder="1" applyAlignment="1">
      <alignment horizontal="center"/>
    </xf>
    <xf numFmtId="0" fontId="32" fillId="0" borderId="5" xfId="0" applyFont="1" applyBorder="1" applyAlignment="1">
      <alignment vertical="center" readingOrder="2"/>
    </xf>
    <xf numFmtId="0" fontId="15" fillId="0" borderId="4" xfId="0" applyFont="1" applyBorder="1"/>
    <xf numFmtId="0" fontId="15" fillId="0" borderId="14" xfId="0" applyFont="1" applyBorder="1" applyAlignment="1">
      <alignment horizontal="center"/>
    </xf>
    <xf numFmtId="0" fontId="15" fillId="0" borderId="3" xfId="0" applyFont="1" applyBorder="1"/>
    <xf numFmtId="0" fontId="15" fillId="0" borderId="14" xfId="0" applyFont="1" applyBorder="1"/>
    <xf numFmtId="0" fontId="15" fillId="2" borderId="7" xfId="0" applyFont="1" applyFill="1" applyBorder="1" applyAlignment="1">
      <alignment horizontal="center" vertical="center" readingOrder="2"/>
    </xf>
    <xf numFmtId="0" fontId="15" fillId="2" borderId="8" xfId="0" applyFont="1" applyFill="1" applyBorder="1" applyAlignment="1">
      <alignment horizontal="center" vertical="center" readingOrder="2"/>
    </xf>
    <xf numFmtId="0" fontId="11" fillId="0" borderId="12" xfId="0" applyFont="1" applyBorder="1" applyAlignment="1">
      <alignment horizontal="center"/>
    </xf>
    <xf numFmtId="0" fontId="11" fillId="0" borderId="9" xfId="0" applyFont="1" applyBorder="1" applyAlignment="1">
      <alignment horizontal="center"/>
    </xf>
    <xf numFmtId="0" fontId="11" fillId="0" borderId="10" xfId="0" applyFont="1" applyBorder="1" applyAlignment="1">
      <alignment horizontal="center"/>
    </xf>
    <xf numFmtId="0" fontId="18" fillId="0" borderId="7" xfId="0" applyFont="1" applyBorder="1" applyAlignment="1">
      <alignment horizontal="center"/>
    </xf>
    <xf numFmtId="0" fontId="8" fillId="0" borderId="12" xfId="0" applyFont="1" applyBorder="1" applyAlignment="1">
      <alignment horizontal="center"/>
    </xf>
    <xf numFmtId="0" fontId="11" fillId="0" borderId="8" xfId="0" applyFont="1" applyBorder="1" applyAlignment="1">
      <alignment horizontal="right"/>
    </xf>
    <xf numFmtId="0" fontId="11" fillId="0" borderId="17" xfId="0" applyFont="1" applyBorder="1" applyAlignment="1">
      <alignment horizontal="left"/>
    </xf>
    <xf numFmtId="0" fontId="11" fillId="0" borderId="12" xfId="0" applyFont="1" applyBorder="1" applyAlignment="1">
      <alignment horizontal="right"/>
    </xf>
    <xf numFmtId="0" fontId="11" fillId="0" borderId="9" xfId="0" applyFont="1" applyBorder="1" applyAlignment="1">
      <alignment horizontal="left"/>
    </xf>
    <xf numFmtId="0" fontId="11" fillId="0" borderId="5" xfId="0" applyFont="1" applyBorder="1" applyAlignment="1">
      <alignment horizontal="center"/>
    </xf>
    <xf numFmtId="0" fontId="11" fillId="0" borderId="26" xfId="0" applyFont="1" applyBorder="1" applyAlignment="1">
      <alignment horizontal="center"/>
    </xf>
    <xf numFmtId="0" fontId="18" fillId="0" borderId="3" xfId="0" applyFont="1" applyBorder="1" applyAlignment="1">
      <alignment horizontal="center"/>
    </xf>
    <xf numFmtId="0" fontId="18" fillId="0" borderId="15" xfId="0" applyFont="1" applyBorder="1" applyAlignment="1">
      <alignment horizontal="center"/>
    </xf>
    <xf numFmtId="0" fontId="32" fillId="0" borderId="0" xfId="0" applyFont="1" applyBorder="1" applyAlignment="1">
      <alignment horizontal="right"/>
    </xf>
    <xf numFmtId="0" fontId="32" fillId="0" borderId="0" xfId="0" applyFont="1" applyBorder="1" applyAlignment="1">
      <alignment horizontal="left"/>
    </xf>
    <xf numFmtId="0" fontId="11" fillId="0" borderId="8" xfId="0" applyFont="1" applyBorder="1" applyAlignment="1">
      <alignment horizontal="right" readingOrder="2"/>
    </xf>
    <xf numFmtId="0" fontId="15" fillId="0" borderId="15" xfId="0" applyFont="1" applyBorder="1" applyAlignment="1">
      <alignment horizontal="right"/>
    </xf>
    <xf numFmtId="0" fontId="15" fillId="0" borderId="15" xfId="0" applyFont="1" applyBorder="1" applyAlignment="1">
      <alignment horizontal="left"/>
    </xf>
    <xf numFmtId="0" fontId="32" fillId="0" borderId="0" xfId="0" applyFont="1" applyAlignment="1">
      <alignment horizontal="right" readingOrder="2"/>
    </xf>
    <xf numFmtId="0" fontId="11" fillId="0" borderId="7" xfId="0" applyFont="1" applyBorder="1" applyAlignment="1">
      <alignment horizontal="center"/>
    </xf>
    <xf numFmtId="0" fontId="11" fillId="0" borderId="17" xfId="0" applyFont="1" applyBorder="1" applyAlignment="1">
      <alignment horizontal="center"/>
    </xf>
    <xf numFmtId="0" fontId="15" fillId="0" borderId="6" xfId="0" applyFont="1" applyBorder="1" applyAlignment="1">
      <alignment horizontal="center"/>
    </xf>
    <xf numFmtId="0" fontId="15" fillId="0" borderId="9" xfId="0" applyFont="1" applyBorder="1" applyAlignment="1">
      <alignment horizontal="center"/>
    </xf>
    <xf numFmtId="0" fontId="15" fillId="0" borderId="7" xfId="0" applyFont="1" applyBorder="1" applyAlignment="1">
      <alignment horizontal="center"/>
    </xf>
    <xf numFmtId="0" fontId="15" fillId="0" borderId="17" xfId="0" applyFont="1" applyBorder="1" applyAlignment="1">
      <alignment horizontal="center"/>
    </xf>
    <xf numFmtId="0" fontId="15" fillId="0" borderId="14" xfId="0" applyFont="1" applyBorder="1" applyAlignment="1">
      <alignment horizontal="center"/>
    </xf>
    <xf numFmtId="0" fontId="15" fillId="0" borderId="1" xfId="0" applyFont="1" applyBorder="1" applyAlignment="1">
      <alignment horizontal="center"/>
    </xf>
    <xf numFmtId="0" fontId="15" fillId="0" borderId="16" xfId="0" applyFont="1" applyBorder="1" applyAlignment="1">
      <alignment horizontal="center"/>
    </xf>
    <xf numFmtId="0" fontId="15" fillId="0" borderId="3" xfId="0" applyFont="1" applyBorder="1" applyAlignment="1">
      <alignment horizontal="center"/>
    </xf>
    <xf numFmtId="0" fontId="11" fillId="0" borderId="3" xfId="0" applyFont="1" applyBorder="1" applyAlignment="1">
      <alignment horizontal="center"/>
    </xf>
    <xf numFmtId="0" fontId="15" fillId="0" borderId="6" xfId="0" applyFont="1" applyBorder="1" applyAlignment="1">
      <alignment horizontal="center"/>
    </xf>
    <xf numFmtId="0" fontId="15" fillId="0" borderId="7" xfId="0" applyFont="1" applyBorder="1" applyAlignment="1">
      <alignment horizontal="center"/>
    </xf>
    <xf numFmtId="0" fontId="15" fillId="0" borderId="1" xfId="0" applyFont="1" applyBorder="1" applyAlignment="1">
      <alignment horizontal="center"/>
    </xf>
    <xf numFmtId="0" fontId="11" fillId="0" borderId="14" xfId="0" applyFont="1" applyBorder="1"/>
    <xf numFmtId="0" fontId="11" fillId="0" borderId="6" xfId="0" applyFont="1" applyBorder="1"/>
    <xf numFmtId="0" fontId="15" fillId="0" borderId="5" xfId="0" applyFont="1" applyBorder="1" applyAlignment="1">
      <alignment horizontal="center"/>
    </xf>
    <xf numFmtId="0" fontId="11" fillId="0" borderId="0" xfId="0" applyFont="1" applyBorder="1" applyAlignment="1">
      <alignment horizontal="center"/>
    </xf>
    <xf numFmtId="0" fontId="15" fillId="0" borderId="10" xfId="0" applyFont="1" applyBorder="1" applyAlignment="1">
      <alignment horizontal="center"/>
    </xf>
    <xf numFmtId="0" fontId="11" fillId="0" borderId="1" xfId="0" applyFont="1" applyBorder="1"/>
    <xf numFmtId="0" fontId="32" fillId="0" borderId="0" xfId="0" applyFont="1" applyAlignment="1"/>
    <xf numFmtId="0" fontId="11" fillId="0" borderId="4" xfId="0" applyFont="1" applyBorder="1"/>
    <xf numFmtId="4" fontId="11" fillId="0" borderId="8" xfId="0" applyNumberFormat="1" applyFont="1" applyBorder="1" applyAlignment="1">
      <alignment horizontal="center"/>
    </xf>
    <xf numFmtId="0" fontId="11" fillId="0" borderId="15" xfId="0" applyFont="1" applyBorder="1" applyAlignment="1">
      <alignment horizontal="center"/>
    </xf>
    <xf numFmtId="4" fontId="15" fillId="0" borderId="15" xfId="0" applyNumberFormat="1" applyFont="1" applyBorder="1" applyAlignment="1">
      <alignment horizontal="center"/>
    </xf>
    <xf numFmtId="0" fontId="54" fillId="0" borderId="0" xfId="0" applyFont="1" applyAlignment="1">
      <alignment horizontal="right" vertical="center" readingOrder="2"/>
    </xf>
    <xf numFmtId="0" fontId="15" fillId="0" borderId="0" xfId="0" applyFont="1" applyBorder="1" applyAlignment="1">
      <alignment horizontal="center"/>
    </xf>
    <xf numFmtId="0" fontId="32" fillId="0" borderId="5" xfId="0" applyFont="1" applyBorder="1" applyAlignment="1"/>
    <xf numFmtId="0" fontId="2" fillId="0" borderId="0" xfId="0" applyFont="1" applyAlignment="1">
      <alignment horizontal="right" vertical="center"/>
    </xf>
    <xf numFmtId="0" fontId="2" fillId="0" borderId="0" xfId="0" applyFont="1" applyAlignment="1">
      <alignment horizontal="left" vertical="center" readingOrder="2"/>
    </xf>
    <xf numFmtId="0" fontId="11" fillId="0" borderId="15" xfId="0" applyFont="1" applyBorder="1"/>
    <xf numFmtId="0" fontId="32" fillId="0" borderId="0" xfId="0" applyFont="1" applyAlignment="1">
      <alignment readingOrder="2"/>
    </xf>
    <xf numFmtId="0" fontId="32" fillId="0" borderId="12" xfId="0" applyFont="1" applyBorder="1" applyAlignment="1">
      <alignment horizontal="center"/>
    </xf>
    <xf numFmtId="0" fontId="32" fillId="0" borderId="6" xfId="0" applyFont="1" applyBorder="1" applyAlignment="1">
      <alignment horizontal="center"/>
    </xf>
    <xf numFmtId="0" fontId="32" fillId="0" borderId="9" xfId="0" applyFont="1" applyBorder="1" applyAlignment="1">
      <alignment horizontal="center"/>
    </xf>
    <xf numFmtId="0" fontId="11" fillId="0" borderId="7" xfId="0" applyFont="1" applyBorder="1" applyAlignment="1">
      <alignment horizontal="center"/>
    </xf>
    <xf numFmtId="0" fontId="11" fillId="0" borderId="17" xfId="0" applyFont="1" applyBorder="1" applyAlignment="1">
      <alignment horizontal="center"/>
    </xf>
    <xf numFmtId="0" fontId="15" fillId="0" borderId="6" xfId="0" applyFont="1" applyBorder="1" applyAlignment="1">
      <alignment horizontal="center"/>
    </xf>
    <xf numFmtId="0" fontId="15" fillId="0" borderId="9" xfId="0" applyFont="1" applyBorder="1" applyAlignment="1">
      <alignment horizontal="center"/>
    </xf>
    <xf numFmtId="0" fontId="15" fillId="0" borderId="7" xfId="0" applyFont="1" applyBorder="1" applyAlignment="1">
      <alignment horizontal="center"/>
    </xf>
    <xf numFmtId="0" fontId="15" fillId="0" borderId="17" xfId="0" applyFont="1" applyBorder="1" applyAlignment="1">
      <alignment horizontal="center"/>
    </xf>
    <xf numFmtId="0" fontId="15" fillId="0" borderId="4" xfId="0" applyFont="1" applyBorder="1" applyAlignment="1">
      <alignment horizontal="center"/>
    </xf>
    <xf numFmtId="0" fontId="15" fillId="0" borderId="14" xfId="0" applyFont="1" applyBorder="1" applyAlignment="1">
      <alignment horizontal="center"/>
    </xf>
    <xf numFmtId="0" fontId="15" fillId="0" borderId="1" xfId="0" applyFont="1" applyBorder="1" applyAlignment="1">
      <alignment horizontal="center"/>
    </xf>
    <xf numFmtId="0" fontId="15" fillId="0" borderId="16" xfId="0" applyFont="1" applyBorder="1" applyAlignment="1">
      <alignment horizontal="center"/>
    </xf>
    <xf numFmtId="0" fontId="15" fillId="0" borderId="3" xfId="0" applyFont="1" applyBorder="1" applyAlignment="1">
      <alignment horizontal="center"/>
    </xf>
    <xf numFmtId="0" fontId="11" fillId="0" borderId="6" xfId="0" applyFont="1" applyBorder="1" applyAlignment="1">
      <alignment horizontal="center"/>
    </xf>
    <xf numFmtId="0" fontId="11" fillId="0" borderId="9" xfId="0" applyFont="1" applyBorder="1" applyAlignment="1">
      <alignment horizontal="center"/>
    </xf>
    <xf numFmtId="0" fontId="15" fillId="0" borderId="5" xfId="0" applyFont="1" applyBorder="1" applyAlignment="1">
      <alignment horizontal="center"/>
    </xf>
    <xf numFmtId="0" fontId="15" fillId="0" borderId="10" xfId="0" applyFont="1" applyBorder="1" applyAlignment="1">
      <alignment horizontal="center"/>
    </xf>
    <xf numFmtId="0" fontId="11" fillId="0" borderId="10" xfId="0" applyFont="1" applyBorder="1" applyAlignment="1">
      <alignment horizontal="center"/>
    </xf>
    <xf numFmtId="0" fontId="11" fillId="0" borderId="0" xfId="0" applyFont="1" applyBorder="1" applyAlignment="1">
      <alignment horizontal="center"/>
    </xf>
    <xf numFmtId="0" fontId="15" fillId="0" borderId="14" xfId="0" applyFont="1" applyBorder="1" applyAlignment="1">
      <alignment horizontal="left"/>
    </xf>
    <xf numFmtId="0" fontId="11" fillId="0" borderId="3" xfId="0" applyFont="1" applyBorder="1" applyAlignment="1">
      <alignment horizontal="center"/>
    </xf>
    <xf numFmtId="0" fontId="15" fillId="0" borderId="0" xfId="0" applyFont="1" applyBorder="1" applyAlignment="1">
      <alignment horizontal="center"/>
    </xf>
    <xf numFmtId="0" fontId="11" fillId="0" borderId="8" xfId="0" applyFont="1" applyBorder="1" applyAlignment="1"/>
    <xf numFmtId="0" fontId="15" fillId="0" borderId="5" xfId="0" applyFont="1" applyBorder="1"/>
    <xf numFmtId="0" fontId="1" fillId="0" borderId="0" xfId="0" applyFont="1" applyAlignment="1">
      <alignment horizontal="left" vertical="center" readingOrder="1"/>
    </xf>
    <xf numFmtId="0" fontId="32" fillId="0" borderId="0" xfId="0" applyFont="1" applyBorder="1"/>
    <xf numFmtId="0" fontId="67" fillId="0" borderId="0" xfId="0" applyFont="1"/>
    <xf numFmtId="0" fontId="2" fillId="0" borderId="0" xfId="0" applyFont="1" applyAlignment="1">
      <alignment horizontal="right"/>
    </xf>
    <xf numFmtId="0" fontId="8" fillId="0" borderId="10" xfId="0" applyFont="1" applyBorder="1" applyAlignment="1">
      <alignment horizontal="center"/>
    </xf>
    <xf numFmtId="0" fontId="11" fillId="0" borderId="7" xfId="0" applyFont="1" applyBorder="1" applyAlignment="1">
      <alignment horizontal="center"/>
    </xf>
    <xf numFmtId="0" fontId="11" fillId="0" borderId="17" xfId="0" applyFont="1" applyBorder="1" applyAlignment="1">
      <alignment horizontal="center"/>
    </xf>
    <xf numFmtId="0" fontId="15" fillId="0" borderId="16"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xf>
    <xf numFmtId="0" fontId="15" fillId="0" borderId="17" xfId="0" applyFont="1" applyBorder="1" applyAlignment="1">
      <alignment horizontal="center"/>
    </xf>
    <xf numFmtId="0" fontId="15" fillId="0" borderId="6" xfId="0" applyFont="1" applyBorder="1" applyAlignment="1">
      <alignment horizontal="center"/>
    </xf>
    <xf numFmtId="0" fontId="15" fillId="0" borderId="9" xfId="0" applyFont="1" applyBorder="1" applyAlignment="1">
      <alignment horizontal="center"/>
    </xf>
    <xf numFmtId="0" fontId="15" fillId="0" borderId="26" xfId="0" applyFont="1" applyBorder="1" applyAlignment="1">
      <alignment horizontal="center" vertical="center"/>
    </xf>
    <xf numFmtId="0" fontId="15" fillId="0" borderId="8" xfId="0" applyFont="1" applyBorder="1" applyAlignment="1">
      <alignment horizontal="center" vertical="center"/>
    </xf>
    <xf numFmtId="0" fontId="15" fillId="0" borderId="12" xfId="0" applyFont="1" applyBorder="1" applyAlignment="1">
      <alignment horizontal="center" vertical="center"/>
    </xf>
    <xf numFmtId="0" fontId="15" fillId="0" borderId="4" xfId="0" applyFont="1" applyBorder="1" applyAlignment="1">
      <alignment horizontal="center"/>
    </xf>
    <xf numFmtId="0" fontId="15" fillId="0" borderId="14" xfId="0" applyFont="1" applyBorder="1" applyAlignment="1">
      <alignment horizontal="center"/>
    </xf>
    <xf numFmtId="0" fontId="15" fillId="0" borderId="1" xfId="0" applyFont="1" applyBorder="1" applyAlignment="1">
      <alignment horizontal="center"/>
    </xf>
    <xf numFmtId="0" fontId="15" fillId="0" borderId="16" xfId="0" applyFont="1" applyBorder="1" applyAlignment="1">
      <alignment horizontal="center"/>
    </xf>
    <xf numFmtId="0" fontId="8" fillId="0" borderId="0" xfId="0" applyFont="1" applyBorder="1" applyAlignment="1">
      <alignment horizontal="center"/>
    </xf>
    <xf numFmtId="0" fontId="15" fillId="0" borderId="17" xfId="0" applyFont="1" applyBorder="1" applyAlignment="1">
      <alignment horizontal="center" vertical="center"/>
    </xf>
    <xf numFmtId="0" fontId="15" fillId="0" borderId="3" xfId="0" applyFont="1" applyBorder="1" applyAlignment="1">
      <alignment horizontal="center"/>
    </xf>
    <xf numFmtId="0" fontId="32" fillId="0" borderId="0" xfId="0" applyFont="1" applyAlignment="1">
      <alignment horizontal="right" readingOrder="2"/>
    </xf>
    <xf numFmtId="0" fontId="15" fillId="0" borderId="5" xfId="0" applyFont="1" applyBorder="1" applyAlignment="1">
      <alignment horizontal="center" vertical="center"/>
    </xf>
    <xf numFmtId="0" fontId="15" fillId="0" borderId="0" xfId="0" applyFont="1" applyBorder="1" applyAlignment="1">
      <alignment horizontal="center" vertical="center"/>
    </xf>
    <xf numFmtId="0" fontId="15" fillId="0" borderId="10" xfId="0" applyFont="1" applyBorder="1" applyAlignment="1">
      <alignment horizontal="center" vertical="center"/>
    </xf>
    <xf numFmtId="0" fontId="11" fillId="0" borderId="12" xfId="0" applyFont="1" applyBorder="1" applyAlignment="1">
      <alignment horizontal="center" vertical="center"/>
    </xf>
    <xf numFmtId="0" fontId="11" fillId="0" borderId="6" xfId="0" applyFont="1" applyBorder="1" applyAlignment="1">
      <alignment horizontal="center"/>
    </xf>
    <xf numFmtId="0" fontId="11" fillId="0" borderId="9" xfId="0" applyFont="1" applyBorder="1" applyAlignment="1">
      <alignment horizontal="center"/>
    </xf>
    <xf numFmtId="0" fontId="15" fillId="0" borderId="5" xfId="0" applyFont="1" applyBorder="1" applyAlignment="1">
      <alignment horizontal="center"/>
    </xf>
    <xf numFmtId="0" fontId="15" fillId="0" borderId="10" xfId="0" applyFont="1" applyBorder="1" applyAlignment="1">
      <alignment horizontal="center"/>
    </xf>
    <xf numFmtId="0" fontId="11" fillId="0" borderId="10" xfId="0" applyFont="1" applyBorder="1" applyAlignment="1">
      <alignment horizontal="center"/>
    </xf>
    <xf numFmtId="0" fontId="11" fillId="0" borderId="0" xfId="0" applyFont="1" applyBorder="1" applyAlignment="1">
      <alignment horizontal="center"/>
    </xf>
    <xf numFmtId="0" fontId="11" fillId="0" borderId="3" xfId="0" applyFont="1" applyBorder="1" applyAlignment="1">
      <alignment horizontal="center"/>
    </xf>
    <xf numFmtId="0" fontId="15" fillId="0" borderId="0" xfId="0" applyFont="1" applyBorder="1" applyAlignment="1">
      <alignment horizontal="center"/>
    </xf>
    <xf numFmtId="0" fontId="49" fillId="0" borderId="0" xfId="0" applyFont="1" applyAlignment="1"/>
    <xf numFmtId="0" fontId="11" fillId="0" borderId="14" xfId="0" applyFont="1" applyBorder="1" applyAlignment="1">
      <alignment horizontal="left"/>
    </xf>
    <xf numFmtId="0" fontId="11" fillId="0" borderId="15" xfId="0" applyFont="1" applyBorder="1" applyAlignment="1">
      <alignment horizontal="right"/>
    </xf>
    <xf numFmtId="0" fontId="15" fillId="0" borderId="8" xfId="0" applyFont="1" applyBorder="1" applyAlignment="1">
      <alignment horizontal="right"/>
    </xf>
    <xf numFmtId="0" fontId="15" fillId="0" borderId="17" xfId="0" applyFont="1" applyBorder="1" applyAlignment="1">
      <alignment horizontal="left"/>
    </xf>
    <xf numFmtId="0" fontId="11" fillId="0" borderId="8" xfId="0" applyFont="1" applyBorder="1" applyAlignment="1">
      <alignment horizontal="center" readingOrder="2"/>
    </xf>
    <xf numFmtId="168" fontId="11" fillId="0" borderId="8" xfId="0" applyNumberFormat="1" applyFont="1" applyBorder="1" applyAlignment="1">
      <alignment horizontal="center"/>
    </xf>
    <xf numFmtId="16" fontId="11" fillId="0" borderId="8" xfId="0" applyNumberFormat="1" applyFont="1" applyBorder="1" applyAlignment="1">
      <alignment horizontal="center" readingOrder="1"/>
    </xf>
    <xf numFmtId="16" fontId="11" fillId="0" borderId="8" xfId="0" applyNumberFormat="1" applyFont="1" applyBorder="1" applyAlignment="1">
      <alignment horizontal="center"/>
    </xf>
    <xf numFmtId="0" fontId="32" fillId="0" borderId="0" xfId="0" applyFont="1" applyAlignment="1">
      <alignment horizontal="left"/>
    </xf>
    <xf numFmtId="0" fontId="11" fillId="0" borderId="17" xfId="0" applyFont="1" applyBorder="1" applyAlignment="1">
      <alignment horizontal="center"/>
    </xf>
    <xf numFmtId="0" fontId="15" fillId="0" borderId="6" xfId="0" applyFont="1" applyBorder="1" applyAlignment="1">
      <alignment horizontal="center"/>
    </xf>
    <xf numFmtId="0" fontId="15" fillId="0" borderId="9" xfId="0" applyFont="1" applyBorder="1" applyAlignment="1">
      <alignment horizontal="center"/>
    </xf>
    <xf numFmtId="0" fontId="15" fillId="0" borderId="7" xfId="0" applyFont="1" applyBorder="1" applyAlignment="1">
      <alignment horizontal="center"/>
    </xf>
    <xf numFmtId="0" fontId="15" fillId="0" borderId="17" xfId="0" applyFont="1" applyBorder="1" applyAlignment="1">
      <alignment horizontal="center"/>
    </xf>
    <xf numFmtId="0" fontId="15" fillId="0" borderId="14" xfId="0" applyFont="1" applyBorder="1" applyAlignment="1">
      <alignment horizontal="center"/>
    </xf>
    <xf numFmtId="0" fontId="15" fillId="0" borderId="1" xfId="0" applyFont="1" applyBorder="1" applyAlignment="1">
      <alignment horizontal="center"/>
    </xf>
    <xf numFmtId="0" fontId="15" fillId="0" borderId="16" xfId="0" applyFont="1" applyBorder="1" applyAlignment="1">
      <alignment horizontal="center"/>
    </xf>
    <xf numFmtId="0" fontId="15" fillId="0" borderId="3" xfId="0" applyFont="1" applyBorder="1" applyAlignment="1">
      <alignment horizontal="center"/>
    </xf>
    <xf numFmtId="0" fontId="32" fillId="0" borderId="0" xfId="0" applyFont="1" applyAlignment="1">
      <alignment horizontal="right"/>
    </xf>
    <xf numFmtId="0" fontId="11" fillId="0" borderId="9" xfId="0" applyFont="1" applyBorder="1" applyAlignment="1">
      <alignment horizontal="center"/>
    </xf>
    <xf numFmtId="0" fontId="32" fillId="0" borderId="5" xfId="0" applyFont="1" applyBorder="1" applyAlignment="1"/>
    <xf numFmtId="0" fontId="15" fillId="0" borderId="5" xfId="0" applyFont="1" applyBorder="1" applyAlignment="1">
      <alignment horizontal="center"/>
    </xf>
    <xf numFmtId="0" fontId="15" fillId="0" borderId="10" xfId="0" applyFont="1" applyBorder="1" applyAlignment="1">
      <alignment horizontal="center"/>
    </xf>
    <xf numFmtId="0" fontId="11" fillId="0" borderId="10" xfId="0" applyFont="1" applyBorder="1" applyAlignment="1">
      <alignment horizontal="center"/>
    </xf>
    <xf numFmtId="0" fontId="11" fillId="0" borderId="0" xfId="0" applyFont="1" applyBorder="1" applyAlignment="1">
      <alignment horizontal="center"/>
    </xf>
    <xf numFmtId="0" fontId="15" fillId="0" borderId="0" xfId="0" applyFont="1" applyBorder="1" applyAlignment="1">
      <alignment horizontal="center"/>
    </xf>
    <xf numFmtId="0" fontId="8" fillId="0" borderId="0" xfId="0" applyFont="1" applyAlignment="1"/>
    <xf numFmtId="0" fontId="11" fillId="0" borderId="0" xfId="0" applyFont="1" applyAlignment="1">
      <alignment horizontal="center"/>
    </xf>
    <xf numFmtId="0" fontId="11" fillId="0" borderId="8" xfId="0" applyFont="1" applyBorder="1" applyAlignment="1">
      <alignment horizontal="left"/>
    </xf>
    <xf numFmtId="0" fontId="15" fillId="0" borderId="12" xfId="0" applyFont="1" applyBorder="1" applyAlignment="1">
      <alignment horizontal="right"/>
    </xf>
    <xf numFmtId="0" fontId="16" fillId="0" borderId="0" xfId="0" applyFont="1" applyAlignment="1"/>
    <xf numFmtId="0" fontId="11" fillId="0" borderId="26" xfId="0" applyFont="1" applyBorder="1" applyAlignment="1">
      <alignment horizontal="right"/>
    </xf>
    <xf numFmtId="0" fontId="11" fillId="0" borderId="16" xfId="0" applyFont="1" applyBorder="1" applyAlignment="1">
      <alignment horizontal="left"/>
    </xf>
    <xf numFmtId="0" fontId="11" fillId="0" borderId="12" xfId="0" applyFont="1" applyBorder="1" applyAlignment="1">
      <alignment readingOrder="1"/>
    </xf>
    <xf numFmtId="0" fontId="11" fillId="0" borderId="12" xfId="0" applyFont="1" applyBorder="1" applyAlignment="1">
      <alignment readingOrder="2"/>
    </xf>
    <xf numFmtId="0" fontId="15" fillId="0" borderId="4" xfId="0" applyFont="1" applyBorder="1" applyAlignment="1"/>
    <xf numFmtId="0" fontId="15" fillId="0" borderId="3" xfId="0" applyFont="1" applyBorder="1" applyAlignment="1"/>
    <xf numFmtId="0" fontId="15" fillId="0" borderId="14" xfId="0" applyFont="1" applyBorder="1" applyAlignment="1"/>
    <xf numFmtId="0" fontId="15" fillId="0" borderId="0" xfId="0" applyFont="1"/>
    <xf numFmtId="49" fontId="11" fillId="0" borderId="7" xfId="0" applyNumberFormat="1" applyFont="1" applyBorder="1" applyAlignment="1">
      <alignment horizontal="center"/>
    </xf>
    <xf numFmtId="49" fontId="11" fillId="0" borderId="17" xfId="0" applyNumberFormat="1" applyFont="1" applyBorder="1" applyAlignment="1">
      <alignment horizontal="center"/>
    </xf>
    <xf numFmtId="49" fontId="11" fillId="0" borderId="6" xfId="0" applyNumberFormat="1" applyFont="1" applyBorder="1" applyAlignment="1">
      <alignment horizontal="center"/>
    </xf>
    <xf numFmtId="49" fontId="11" fillId="0" borderId="9" xfId="0" applyNumberFormat="1" applyFont="1" applyBorder="1" applyAlignment="1">
      <alignment horizontal="center"/>
    </xf>
    <xf numFmtId="0" fontId="15" fillId="0" borderId="10" xfId="0" applyFont="1" applyBorder="1"/>
    <xf numFmtId="0" fontId="15" fillId="0" borderId="12" xfId="0" applyFont="1" applyBorder="1" applyAlignment="1">
      <alignment horizontal="right" readingOrder="1"/>
    </xf>
    <xf numFmtId="0" fontId="11" fillId="0" borderId="8" xfId="0" applyFont="1" applyBorder="1" applyAlignment="1">
      <alignment readingOrder="2"/>
    </xf>
    <xf numFmtId="0" fontId="32" fillId="0" borderId="0" xfId="0" applyNumberFormat="1" applyFont="1" applyAlignment="1">
      <alignment horizontal="right" readingOrder="1"/>
    </xf>
    <xf numFmtId="0" fontId="32" fillId="0" borderId="0" xfId="0" applyFont="1" applyAlignment="1">
      <alignment horizontal="left"/>
    </xf>
    <xf numFmtId="0" fontId="11" fillId="0" borderId="7" xfId="0" applyFont="1" applyBorder="1" applyAlignment="1">
      <alignment horizontal="center"/>
    </xf>
    <xf numFmtId="0" fontId="11" fillId="0" borderId="17" xfId="0" applyFont="1" applyBorder="1" applyAlignment="1">
      <alignment horizontal="center"/>
    </xf>
    <xf numFmtId="0" fontId="11" fillId="0" borderId="1" xfId="0" applyFont="1" applyBorder="1" applyAlignment="1">
      <alignment horizontal="center"/>
    </xf>
    <xf numFmtId="0" fontId="15" fillId="0" borderId="6" xfId="0" applyFont="1" applyBorder="1" applyAlignment="1">
      <alignment horizontal="center" vertical="center"/>
    </xf>
    <xf numFmtId="0" fontId="15" fillId="0" borderId="7" xfId="0" applyFont="1" applyBorder="1" applyAlignment="1">
      <alignment horizontal="center"/>
    </xf>
    <xf numFmtId="0" fontId="15" fillId="0" borderId="17" xfId="0" applyFont="1" applyBorder="1" applyAlignment="1">
      <alignment horizontal="center"/>
    </xf>
    <xf numFmtId="0" fontId="15" fillId="0" borderId="6" xfId="0" applyFont="1" applyBorder="1" applyAlignment="1">
      <alignment horizontal="center"/>
    </xf>
    <xf numFmtId="0" fontId="15" fillId="0" borderId="9" xfId="0" applyFont="1" applyBorder="1" applyAlignment="1">
      <alignment horizontal="center"/>
    </xf>
    <xf numFmtId="0" fontId="15" fillId="0" borderId="26" xfId="0" applyFont="1" applyBorder="1" applyAlignment="1">
      <alignment horizontal="center" vertical="center"/>
    </xf>
    <xf numFmtId="0" fontId="15" fillId="0" borderId="12" xfId="0" applyFont="1" applyBorder="1" applyAlignment="1">
      <alignment horizontal="center" vertical="center"/>
    </xf>
    <xf numFmtId="0" fontId="15" fillId="0" borderId="4" xfId="0" applyFont="1" applyBorder="1" applyAlignment="1">
      <alignment horizontal="center"/>
    </xf>
    <xf numFmtId="0" fontId="15" fillId="0" borderId="14" xfId="0" applyFont="1" applyBorder="1" applyAlignment="1">
      <alignment horizontal="center"/>
    </xf>
    <xf numFmtId="0" fontId="15" fillId="0" borderId="7" xfId="0" applyFont="1" applyBorder="1" applyAlignment="1">
      <alignment horizontal="center" vertical="center"/>
    </xf>
    <xf numFmtId="0" fontId="15" fillId="0" borderId="1" xfId="0" applyFont="1" applyBorder="1" applyAlignment="1">
      <alignment horizontal="center"/>
    </xf>
    <xf numFmtId="0" fontId="15" fillId="0" borderId="16" xfId="0" applyFont="1" applyBorder="1" applyAlignment="1">
      <alignment horizontal="center"/>
    </xf>
    <xf numFmtId="0" fontId="15" fillId="0" borderId="3" xfId="0" applyFont="1" applyBorder="1" applyAlignment="1">
      <alignment horizontal="center"/>
    </xf>
    <xf numFmtId="0" fontId="32" fillId="0" borderId="0" xfId="0" applyFont="1" applyAlignment="1">
      <alignment horizontal="right" readingOrder="2"/>
    </xf>
    <xf numFmtId="0" fontId="15" fillId="0" borderId="0" xfId="0" applyFont="1" applyBorder="1" applyAlignment="1">
      <alignment horizontal="center" vertical="center"/>
    </xf>
    <xf numFmtId="0" fontId="15" fillId="0" borderId="10" xfId="0" applyFont="1" applyBorder="1" applyAlignment="1">
      <alignment horizontal="center" vertical="center"/>
    </xf>
    <xf numFmtId="0" fontId="32" fillId="0" borderId="0" xfId="0" applyFont="1" applyAlignment="1">
      <alignment horizontal="right"/>
    </xf>
    <xf numFmtId="0" fontId="11" fillId="0" borderId="6" xfId="0" applyFont="1" applyBorder="1" applyAlignment="1">
      <alignment horizontal="center"/>
    </xf>
    <xf numFmtId="0" fontId="11" fillId="0" borderId="9" xfId="0" applyFont="1" applyBorder="1" applyAlignment="1">
      <alignment horizontal="center"/>
    </xf>
    <xf numFmtId="0" fontId="32" fillId="0" borderId="5" xfId="0" applyFont="1" applyBorder="1" applyAlignment="1"/>
    <xf numFmtId="0" fontId="15" fillId="0" borderId="5" xfId="0" applyFont="1" applyBorder="1" applyAlignment="1">
      <alignment horizontal="center"/>
    </xf>
    <xf numFmtId="0" fontId="15" fillId="0" borderId="10" xfId="0" applyFont="1" applyBorder="1" applyAlignment="1">
      <alignment horizontal="center"/>
    </xf>
    <xf numFmtId="0" fontId="11" fillId="0" borderId="10" xfId="0" applyFont="1" applyBorder="1" applyAlignment="1">
      <alignment horizontal="center"/>
    </xf>
    <xf numFmtId="0" fontId="11" fillId="0" borderId="0" xfId="0" applyFont="1" applyBorder="1" applyAlignment="1">
      <alignment horizontal="center"/>
    </xf>
    <xf numFmtId="0" fontId="15" fillId="0" borderId="14" xfId="0" applyFont="1" applyBorder="1" applyAlignment="1">
      <alignment horizontal="left"/>
    </xf>
    <xf numFmtId="0" fontId="11" fillId="0" borderId="4" xfId="0" applyFont="1" applyBorder="1" applyAlignment="1">
      <alignment horizontal="center"/>
    </xf>
    <xf numFmtId="0" fontId="11" fillId="0" borderId="3" xfId="0" applyFont="1" applyBorder="1" applyAlignment="1">
      <alignment horizontal="center"/>
    </xf>
    <xf numFmtId="0" fontId="15" fillId="0" borderId="0" xfId="0" applyFont="1" applyBorder="1" applyAlignment="1">
      <alignment horizontal="center"/>
    </xf>
    <xf numFmtId="0" fontId="32" fillId="0" borderId="0" xfId="0" applyFont="1" applyAlignment="1">
      <alignment horizontal="right" readingOrder="1"/>
    </xf>
    <xf numFmtId="0" fontId="11" fillId="0" borderId="5" xfId="0" applyFont="1" applyBorder="1" applyAlignment="1">
      <alignment horizontal="center"/>
    </xf>
    <xf numFmtId="0" fontId="8" fillId="0" borderId="0" xfId="0" applyFont="1" applyBorder="1"/>
    <xf numFmtId="0" fontId="15" fillId="0" borderId="1" xfId="0" applyFont="1" applyBorder="1" applyAlignment="1"/>
    <xf numFmtId="0" fontId="15" fillId="0" borderId="0" xfId="0" applyFont="1" applyBorder="1" applyAlignment="1"/>
    <xf numFmtId="0" fontId="15" fillId="0" borderId="26" xfId="0" applyFont="1" applyBorder="1" applyAlignment="1"/>
    <xf numFmtId="0" fontId="15" fillId="0" borderId="17" xfId="0" applyFont="1" applyBorder="1" applyAlignment="1"/>
    <xf numFmtId="0" fontId="15" fillId="0" borderId="8" xfId="0" applyFont="1" applyBorder="1" applyAlignment="1"/>
    <xf numFmtId="0" fontId="15" fillId="0" borderId="12" xfId="0" applyFont="1" applyBorder="1" applyAlignment="1"/>
    <xf numFmtId="0" fontId="15" fillId="0" borderId="10" xfId="0" applyFont="1" applyBorder="1" applyAlignment="1"/>
    <xf numFmtId="0" fontId="15" fillId="0" borderId="6" xfId="0" applyFont="1" applyBorder="1" applyAlignment="1"/>
    <xf numFmtId="0" fontId="15" fillId="0" borderId="9" xfId="0" applyFont="1" applyBorder="1" applyAlignment="1"/>
    <xf numFmtId="0" fontId="11" fillId="0" borderId="0" xfId="0" applyFont="1" applyAlignment="1">
      <alignment horizontal="right" readingOrder="2"/>
    </xf>
    <xf numFmtId="0" fontId="18" fillId="0" borderId="0" xfId="0" applyFont="1" applyAlignment="1"/>
    <xf numFmtId="0" fontId="8" fillId="0" borderId="0" xfId="0" applyFont="1" applyBorder="1" applyAlignment="1"/>
    <xf numFmtId="0" fontId="11" fillId="0" borderId="37" xfId="0" applyFont="1" applyBorder="1" applyAlignment="1">
      <alignment horizontal="center"/>
    </xf>
    <xf numFmtId="0" fontId="11" fillId="0" borderId="50" xfId="0" applyFont="1" applyBorder="1" applyAlignment="1">
      <alignment horizontal="center"/>
    </xf>
    <xf numFmtId="0" fontId="11" fillId="0" borderId="48" xfId="0" applyFont="1" applyBorder="1" applyAlignment="1">
      <alignment horizontal="center"/>
    </xf>
    <xf numFmtId="0" fontId="15" fillId="0" borderId="1" xfId="0" applyFont="1" applyBorder="1"/>
    <xf numFmtId="0" fontId="15" fillId="0" borderId="6" xfId="0" applyFont="1" applyBorder="1" applyAlignment="1">
      <alignment horizontal="right"/>
    </xf>
    <xf numFmtId="0" fontId="15" fillId="0" borderId="12" xfId="0" applyFont="1" applyBorder="1" applyAlignment="1">
      <alignment horizontal="left"/>
    </xf>
    <xf numFmtId="0" fontId="15" fillId="0" borderId="15" xfId="0" applyFont="1" applyBorder="1" applyAlignment="1">
      <alignment horizontal="right" readingOrder="2"/>
    </xf>
    <xf numFmtId="0" fontId="15" fillId="0" borderId="14" xfId="0" applyFont="1" applyBorder="1" applyAlignment="1">
      <alignment readingOrder="2"/>
    </xf>
    <xf numFmtId="0" fontId="15" fillId="0" borderId="0" xfId="0" applyFont="1" applyAlignment="1">
      <alignment horizontal="center"/>
    </xf>
    <xf numFmtId="0" fontId="11" fillId="0" borderId="0" xfId="0" applyFont="1" applyBorder="1" applyAlignment="1">
      <alignment horizontal="right"/>
    </xf>
    <xf numFmtId="0" fontId="11" fillId="0" borderId="0" xfId="0" applyFont="1" applyBorder="1" applyAlignment="1">
      <alignment horizontal="left"/>
    </xf>
    <xf numFmtId="0" fontId="32" fillId="0" borderId="43" xfId="0" applyFont="1" applyBorder="1" applyAlignment="1"/>
    <xf numFmtId="0" fontId="11" fillId="0" borderId="46" xfId="0" applyFont="1" applyBorder="1" applyAlignment="1">
      <alignment horizontal="center"/>
    </xf>
    <xf numFmtId="0" fontId="11" fillId="0" borderId="49" xfId="0" applyFont="1" applyBorder="1" applyAlignment="1">
      <alignment horizontal="center"/>
    </xf>
    <xf numFmtId="3" fontId="11" fillId="0" borderId="8" xfId="0" applyNumberFormat="1" applyFont="1" applyBorder="1" applyAlignment="1">
      <alignment horizontal="center"/>
    </xf>
    <xf numFmtId="3" fontId="11" fillId="0" borderId="0" xfId="0" applyNumberFormat="1" applyFont="1" applyBorder="1" applyAlignment="1">
      <alignment horizontal="center"/>
    </xf>
    <xf numFmtId="3" fontId="15" fillId="0" borderId="3" xfId="0" applyNumberFormat="1" applyFont="1" applyBorder="1" applyAlignment="1">
      <alignment horizontal="center"/>
    </xf>
    <xf numFmtId="3" fontId="15" fillId="0" borderId="15" xfId="0" applyNumberFormat="1" applyFont="1" applyBorder="1" applyAlignment="1">
      <alignment horizontal="center"/>
    </xf>
    <xf numFmtId="0" fontId="15" fillId="0" borderId="52" xfId="0" applyFont="1" applyBorder="1" applyAlignment="1">
      <alignment horizontal="center"/>
    </xf>
    <xf numFmtId="0" fontId="32" fillId="0" borderId="0" xfId="0" applyFont="1" applyAlignment="1">
      <alignment readingOrder="1"/>
    </xf>
    <xf numFmtId="0" fontId="33" fillId="0" borderId="0" xfId="0" applyFont="1" applyBorder="1" applyAlignment="1">
      <alignment horizontal="center"/>
    </xf>
    <xf numFmtId="0" fontId="33" fillId="0" borderId="37" xfId="0" applyFont="1" applyBorder="1" applyAlignment="1">
      <alignment horizontal="center"/>
    </xf>
    <xf numFmtId="0" fontId="15" fillId="0" borderId="35" xfId="0" applyFont="1" applyBorder="1"/>
    <xf numFmtId="0" fontId="16" fillId="0" borderId="0" xfId="0" applyFont="1" applyBorder="1" applyAlignment="1">
      <alignment horizontal="center"/>
    </xf>
    <xf numFmtId="0" fontId="16" fillId="0" borderId="36" xfId="0" applyFont="1" applyBorder="1" applyAlignment="1">
      <alignment horizontal="center"/>
    </xf>
    <xf numFmtId="0" fontId="33" fillId="0" borderId="46" xfId="0" applyFont="1" applyBorder="1" applyAlignment="1">
      <alignment horizontal="center"/>
    </xf>
    <xf numFmtId="0" fontId="16" fillId="0" borderId="51" xfId="0" applyFont="1" applyBorder="1" applyAlignment="1">
      <alignment horizontal="center"/>
    </xf>
    <xf numFmtId="0" fontId="16" fillId="0" borderId="35" xfId="0" applyFont="1" applyBorder="1" applyAlignment="1">
      <alignment horizontal="center"/>
    </xf>
    <xf numFmtId="0" fontId="15" fillId="0" borderId="37" xfId="0" applyFont="1" applyBorder="1"/>
    <xf numFmtId="0" fontId="15" fillId="0" borderId="36" xfId="0" applyFont="1" applyBorder="1" applyAlignment="1">
      <alignment horizontal="center"/>
    </xf>
    <xf numFmtId="0" fontId="15" fillId="0" borderId="44" xfId="0" applyFont="1" applyBorder="1" applyAlignment="1">
      <alignment horizontal="center"/>
    </xf>
    <xf numFmtId="0" fontId="11" fillId="0" borderId="37" xfId="0" applyFont="1" applyBorder="1"/>
    <xf numFmtId="0" fontId="15" fillId="0" borderId="51" xfId="0" applyFont="1" applyBorder="1" applyAlignment="1">
      <alignment horizontal="center"/>
    </xf>
    <xf numFmtId="0" fontId="15" fillId="0" borderId="35" xfId="0" applyFont="1" applyBorder="1" applyAlignment="1">
      <alignment horizontal="center"/>
    </xf>
    <xf numFmtId="0" fontId="16" fillId="0" borderId="52" xfId="0" applyFont="1" applyBorder="1" applyAlignment="1">
      <alignment horizontal="center"/>
    </xf>
    <xf numFmtId="0" fontId="15" fillId="0" borderId="43" xfId="0" applyFont="1" applyBorder="1" applyAlignment="1">
      <alignment horizontal="center"/>
    </xf>
    <xf numFmtId="0" fontId="15" fillId="0" borderId="37" xfId="0" applyFont="1" applyBorder="1" applyAlignment="1">
      <alignment horizontal="center"/>
    </xf>
    <xf numFmtId="0" fontId="11" fillId="0" borderId="46" xfId="0" applyFont="1" applyBorder="1"/>
    <xf numFmtId="0" fontId="15" fillId="0" borderId="53" xfId="0" applyFont="1" applyBorder="1"/>
    <xf numFmtId="0" fontId="16" fillId="0" borderId="48" xfId="0" applyFont="1" applyBorder="1" applyAlignment="1">
      <alignment horizontal="center"/>
    </xf>
    <xf numFmtId="0" fontId="16" fillId="0" borderId="50" xfId="0" applyFont="1" applyBorder="1" applyAlignment="1">
      <alignment horizontal="center"/>
    </xf>
    <xf numFmtId="0" fontId="15" fillId="0" borderId="48" xfId="0" applyFont="1" applyBorder="1" applyAlignment="1">
      <alignment horizontal="center"/>
    </xf>
    <xf numFmtId="0" fontId="15" fillId="0" borderId="50" xfId="0" applyFont="1" applyBorder="1" applyAlignment="1">
      <alignment horizontal="center"/>
    </xf>
    <xf numFmtId="0" fontId="16" fillId="0" borderId="46" xfId="0" applyFont="1" applyBorder="1" applyAlignment="1">
      <alignment horizontal="center"/>
    </xf>
    <xf numFmtId="0" fontId="16" fillId="0" borderId="45" xfId="0" applyFont="1" applyBorder="1" applyAlignment="1">
      <alignment horizontal="center"/>
    </xf>
    <xf numFmtId="0" fontId="16" fillId="0" borderId="49" xfId="0" applyFont="1" applyBorder="1" applyAlignment="1">
      <alignment horizontal="center"/>
    </xf>
    <xf numFmtId="0" fontId="16" fillId="0" borderId="47" xfId="0" applyFont="1" applyBorder="1" applyAlignment="1">
      <alignment horizontal="center"/>
    </xf>
    <xf numFmtId="0" fontId="33" fillId="0" borderId="45" xfId="0" applyFont="1" applyBorder="1" applyAlignment="1">
      <alignment horizontal="center"/>
    </xf>
    <xf numFmtId="0" fontId="16" fillId="0" borderId="53" xfId="0" applyFont="1" applyBorder="1" applyAlignment="1">
      <alignment horizontal="center"/>
    </xf>
    <xf numFmtId="0" fontId="15" fillId="0" borderId="46" xfId="0" applyFont="1" applyBorder="1" applyAlignment="1">
      <alignment horizontal="center"/>
    </xf>
    <xf numFmtId="0" fontId="15" fillId="0" borderId="45" xfId="0" applyFont="1" applyBorder="1" applyAlignment="1">
      <alignment horizontal="center"/>
    </xf>
    <xf numFmtId="0" fontId="15" fillId="0" borderId="49" xfId="0" applyFont="1" applyBorder="1" applyAlignment="1">
      <alignment horizontal="center"/>
    </xf>
    <xf numFmtId="0" fontId="15" fillId="0" borderId="47" xfId="0" applyFont="1" applyBorder="1" applyAlignment="1">
      <alignment horizontal="center"/>
    </xf>
    <xf numFmtId="0" fontId="11" fillId="0" borderId="45" xfId="0" applyFont="1" applyBorder="1"/>
    <xf numFmtId="0" fontId="15" fillId="0" borderId="52" xfId="0" applyFont="1" applyBorder="1"/>
    <xf numFmtId="0" fontId="15" fillId="0" borderId="46" xfId="0" applyFont="1" applyBorder="1"/>
    <xf numFmtId="0" fontId="11" fillId="0" borderId="50" xfId="0" applyFont="1" applyBorder="1"/>
    <xf numFmtId="0" fontId="15" fillId="0" borderId="42" xfId="0" applyFont="1" applyBorder="1" applyAlignment="1">
      <alignment horizontal="center"/>
    </xf>
    <xf numFmtId="0" fontId="15" fillId="0" borderId="45" xfId="0" applyFont="1" applyBorder="1"/>
    <xf numFmtId="0" fontId="18" fillId="0" borderId="0" xfId="0" applyFont="1" applyBorder="1" applyAlignment="1">
      <alignment vertical="center"/>
    </xf>
    <xf numFmtId="0" fontId="18" fillId="0" borderId="0" xfId="0" applyFont="1" applyBorder="1" applyAlignment="1"/>
    <xf numFmtId="0" fontId="11" fillId="0" borderId="37" xfId="0" applyFont="1" applyBorder="1" applyAlignment="1">
      <alignment horizontal="right"/>
    </xf>
    <xf numFmtId="0" fontId="11" fillId="0" borderId="37" xfId="0" applyFont="1" applyBorder="1" applyAlignment="1">
      <alignment horizontal="right" readingOrder="2"/>
    </xf>
    <xf numFmtId="0" fontId="11" fillId="0" borderId="37" xfId="0" applyFont="1" applyBorder="1" applyAlignment="1">
      <alignment horizontal="left"/>
    </xf>
    <xf numFmtId="0" fontId="15" fillId="0" borderId="8" xfId="0" applyFont="1" applyBorder="1" applyAlignment="1">
      <alignment horizontal="right" readingOrder="2"/>
    </xf>
    <xf numFmtId="0" fontId="15" fillId="0" borderId="12" xfId="0" applyFont="1" applyBorder="1" applyAlignment="1">
      <alignment horizontal="right" readingOrder="2"/>
    </xf>
    <xf numFmtId="0" fontId="15" fillId="0" borderId="7" xfId="0" applyFont="1" applyBorder="1" applyAlignment="1">
      <alignment horizontal="right" readingOrder="2"/>
    </xf>
    <xf numFmtId="0" fontId="11" fillId="0" borderId="7" xfId="0" applyFont="1" applyBorder="1" applyAlignment="1">
      <alignment horizontal="right" readingOrder="2"/>
    </xf>
    <xf numFmtId="0" fontId="15" fillId="0" borderId="6" xfId="0" applyFont="1" applyBorder="1" applyAlignment="1">
      <alignment horizontal="right" readingOrder="2"/>
    </xf>
    <xf numFmtId="0" fontId="21" fillId="0" borderId="0" xfId="0" applyFont="1" applyAlignment="1">
      <alignment horizontal="justify" vertical="center" readingOrder="2"/>
    </xf>
    <xf numFmtId="0" fontId="15" fillId="0" borderId="10" xfId="0" applyFont="1" applyBorder="1" applyAlignment="1">
      <alignment horizontal="center" readingOrder="2"/>
    </xf>
    <xf numFmtId="0" fontId="15" fillId="0" borderId="12" xfId="0" applyFont="1" applyBorder="1" applyAlignment="1">
      <alignment horizontal="center" readingOrder="2"/>
    </xf>
    <xf numFmtId="0" fontId="15" fillId="0" borderId="9" xfId="0" applyFont="1" applyBorder="1" applyAlignment="1">
      <alignment horizontal="center" readingOrder="2"/>
    </xf>
    <xf numFmtId="0" fontId="15" fillId="0" borderId="12" xfId="0" applyFont="1" applyBorder="1" applyAlignment="1">
      <alignment horizontal="center" readingOrder="1"/>
    </xf>
    <xf numFmtId="3" fontId="15" fillId="0" borderId="8" xfId="0" applyNumberFormat="1" applyFont="1" applyBorder="1" applyAlignment="1">
      <alignment horizontal="center"/>
    </xf>
    <xf numFmtId="0" fontId="32" fillId="0" borderId="0" xfId="0" applyFont="1" applyBorder="1" applyAlignment="1">
      <alignment horizontal="right" readingOrder="2"/>
    </xf>
    <xf numFmtId="3" fontId="15" fillId="0" borderId="0" xfId="0" applyNumberFormat="1" applyFont="1" applyBorder="1" applyAlignment="1">
      <alignment horizontal="center"/>
    </xf>
    <xf numFmtId="0" fontId="15" fillId="0" borderId="8" xfId="0" applyFont="1" applyBorder="1" applyAlignment="1">
      <alignment horizontal="center" readingOrder="2"/>
    </xf>
    <xf numFmtId="3" fontId="15" fillId="0" borderId="12" xfId="0" applyNumberFormat="1" applyFont="1" applyBorder="1" applyAlignment="1">
      <alignment horizontal="center"/>
    </xf>
    <xf numFmtId="3" fontId="15" fillId="0" borderId="10" xfId="0" applyNumberFormat="1" applyFont="1" applyBorder="1" applyAlignment="1">
      <alignment horizontal="center"/>
    </xf>
    <xf numFmtId="0" fontId="32" fillId="0" borderId="0" xfId="0" applyFont="1" applyBorder="1" applyAlignment="1">
      <alignment horizontal="right" vertical="center" readingOrder="2"/>
    </xf>
    <xf numFmtId="0" fontId="32" fillId="0" borderId="0" xfId="1" applyFont="1" applyBorder="1" applyAlignment="1">
      <alignment horizontal="right" vertical="center" readingOrder="2"/>
    </xf>
    <xf numFmtId="0" fontId="26" fillId="0" borderId="9" xfId="1" applyFont="1" applyBorder="1" applyAlignment="1">
      <alignment horizontal="center" vertical="center"/>
    </xf>
    <xf numFmtId="0" fontId="28" fillId="0" borderId="5" xfId="1" applyFont="1" applyBorder="1" applyAlignment="1">
      <alignment horizontal="center" vertical="center"/>
    </xf>
    <xf numFmtId="0" fontId="28" fillId="0" borderId="10" xfId="1" applyFont="1" applyBorder="1" applyAlignment="1">
      <alignment horizontal="center" vertical="center"/>
    </xf>
    <xf numFmtId="0" fontId="28" fillId="0" borderId="12" xfId="2" applyFont="1" applyBorder="1" applyAlignment="1">
      <alignment horizontal="center" vertical="center"/>
    </xf>
    <xf numFmtId="0" fontId="28" fillId="0" borderId="26" xfId="2" applyFont="1" applyBorder="1" applyAlignment="1">
      <alignment horizontal="center" vertical="center"/>
    </xf>
    <xf numFmtId="0" fontId="15" fillId="0" borderId="1"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xf>
    <xf numFmtId="0" fontId="15" fillId="0" borderId="6" xfId="0" applyFont="1" applyBorder="1" applyAlignment="1">
      <alignment horizontal="center"/>
    </xf>
    <xf numFmtId="0" fontId="15" fillId="2" borderId="22" xfId="0" applyFont="1" applyFill="1" applyBorder="1" applyAlignment="1">
      <alignment horizontal="center" vertical="center"/>
    </xf>
    <xf numFmtId="0" fontId="15" fillId="2" borderId="20" xfId="0" applyFont="1" applyFill="1" applyBorder="1" applyAlignment="1">
      <alignment horizontal="center" vertical="center"/>
    </xf>
    <xf numFmtId="0" fontId="15" fillId="2" borderId="26" xfId="0" applyFont="1" applyFill="1" applyBorder="1" applyAlignment="1">
      <alignment horizontal="center" vertical="center" readingOrder="2"/>
    </xf>
    <xf numFmtId="0" fontId="15" fillId="2" borderId="16" xfId="0" applyFont="1" applyFill="1" applyBorder="1" applyAlignment="1">
      <alignment horizontal="center" vertical="center" readingOrder="2"/>
    </xf>
    <xf numFmtId="0" fontId="15" fillId="2" borderId="12" xfId="0" applyFont="1" applyFill="1" applyBorder="1" applyAlignment="1">
      <alignment horizontal="center" vertical="center"/>
    </xf>
    <xf numFmtId="0" fontId="15" fillId="2" borderId="15" xfId="0" applyFont="1" applyFill="1" applyBorder="1" applyAlignment="1">
      <alignment horizontal="center" vertical="center"/>
    </xf>
    <xf numFmtId="0" fontId="11" fillId="0" borderId="17" xfId="0" applyFont="1" applyBorder="1" applyAlignment="1">
      <alignment horizontal="center" vertical="center"/>
    </xf>
    <xf numFmtId="0" fontId="11" fillId="0" borderId="9" xfId="0" applyFont="1" applyBorder="1" applyAlignment="1">
      <alignment horizontal="center" vertical="center"/>
    </xf>
    <xf numFmtId="0" fontId="15" fillId="2" borderId="9" xfId="0" applyFont="1" applyFill="1" applyBorder="1" applyAlignment="1">
      <alignment horizontal="center" vertical="center"/>
    </xf>
    <xf numFmtId="0" fontId="15" fillId="0" borderId="26" xfId="0" applyFont="1" applyBorder="1" applyAlignment="1">
      <alignment horizontal="center" vertical="center"/>
    </xf>
    <xf numFmtId="0" fontId="15" fillId="0" borderId="8" xfId="0" applyFont="1" applyBorder="1" applyAlignment="1">
      <alignment horizontal="center" vertical="center"/>
    </xf>
    <xf numFmtId="0" fontId="15" fillId="0" borderId="12" xfId="0" applyFont="1" applyBorder="1" applyAlignment="1">
      <alignment horizontal="center" vertical="center"/>
    </xf>
    <xf numFmtId="0" fontId="15" fillId="2" borderId="2" xfId="0" applyFont="1" applyFill="1" applyBorder="1" applyAlignment="1">
      <alignment horizontal="center" vertical="center"/>
    </xf>
    <xf numFmtId="0" fontId="11" fillId="0" borderId="8" xfId="0" applyFont="1" applyBorder="1" applyAlignment="1">
      <alignment horizontal="center" vertical="center"/>
    </xf>
    <xf numFmtId="0" fontId="15" fillId="0" borderId="7" xfId="0" applyFont="1" applyBorder="1" applyAlignment="1">
      <alignment horizontal="center" vertical="center"/>
    </xf>
    <xf numFmtId="0" fontId="15" fillId="0" borderId="1" xfId="0" applyFont="1" applyBorder="1" applyAlignment="1">
      <alignment horizontal="center"/>
    </xf>
    <xf numFmtId="0" fontId="32" fillId="0" borderId="0" xfId="0" applyFont="1" applyAlignment="1">
      <alignment vertical="center"/>
    </xf>
    <xf numFmtId="0" fontId="15" fillId="0" borderId="3" xfId="0" applyFont="1" applyBorder="1" applyAlignment="1">
      <alignment horizontal="center"/>
    </xf>
    <xf numFmtId="0" fontId="15" fillId="0" borderId="5" xfId="0" applyFont="1" applyBorder="1" applyAlignment="1">
      <alignment horizontal="center" vertical="center"/>
    </xf>
    <xf numFmtId="0" fontId="15" fillId="0" borderId="0" xfId="0" applyFont="1" applyBorder="1" applyAlignment="1">
      <alignment horizontal="center" vertical="center"/>
    </xf>
    <xf numFmtId="0" fontId="15" fillId="0" borderId="10" xfId="0" applyFont="1" applyBorder="1" applyAlignment="1">
      <alignment horizontal="center" vertical="center"/>
    </xf>
    <xf numFmtId="0" fontId="11" fillId="0" borderId="26" xfId="0" applyFont="1" applyBorder="1" applyAlignment="1">
      <alignment horizontal="center" vertical="center"/>
    </xf>
    <xf numFmtId="0" fontId="11" fillId="0" borderId="12" xfId="0" applyFont="1" applyBorder="1" applyAlignment="1">
      <alignment horizontal="center" vertical="center"/>
    </xf>
    <xf numFmtId="0" fontId="11" fillId="0" borderId="0" xfId="0" applyFont="1" applyBorder="1" applyAlignment="1">
      <alignment horizontal="center"/>
    </xf>
    <xf numFmtId="0" fontId="11" fillId="0" borderId="7" xfId="0" applyFont="1" applyBorder="1" applyAlignment="1">
      <alignment horizontal="center" readingOrder="2"/>
    </xf>
    <xf numFmtId="0" fontId="15" fillId="0" borderId="8" xfId="0" applyFont="1" applyBorder="1" applyAlignment="1">
      <alignment horizontal="center" vertical="center" readingOrder="2"/>
    </xf>
    <xf numFmtId="10" fontId="11" fillId="0" borderId="17" xfId="0" applyNumberFormat="1" applyFont="1" applyBorder="1" applyAlignment="1">
      <alignment horizontal="center"/>
    </xf>
    <xf numFmtId="10" fontId="11" fillId="0" borderId="9" xfId="0" applyNumberFormat="1" applyFont="1" applyBorder="1" applyAlignment="1">
      <alignment horizontal="center"/>
    </xf>
    <xf numFmtId="10" fontId="0" fillId="0" borderId="0" xfId="0" applyNumberFormat="1"/>
    <xf numFmtId="0" fontId="11" fillId="0" borderId="7" xfId="0" applyFont="1" applyBorder="1" applyAlignment="1">
      <alignment horizontal="center"/>
    </xf>
    <xf numFmtId="0" fontId="11" fillId="0" borderId="17" xfId="0" applyFont="1" applyBorder="1" applyAlignment="1">
      <alignment horizontal="center"/>
    </xf>
    <xf numFmtId="0" fontId="15" fillId="0" borderId="17" xfId="0" applyFont="1" applyBorder="1" applyAlignment="1">
      <alignment horizontal="center"/>
    </xf>
    <xf numFmtId="0" fontId="15" fillId="0" borderId="6" xfId="0" applyFont="1" applyBorder="1" applyAlignment="1">
      <alignment horizontal="center" vertical="center"/>
    </xf>
    <xf numFmtId="0" fontId="15" fillId="0" borderId="9" xfId="0" applyFont="1" applyBorder="1" applyAlignment="1">
      <alignment horizontal="center" vertical="center"/>
    </xf>
    <xf numFmtId="0" fontId="15" fillId="2" borderId="26" xfId="0" applyFont="1" applyFill="1" applyBorder="1" applyAlignment="1">
      <alignment horizontal="center" vertical="center" readingOrder="2"/>
    </xf>
    <xf numFmtId="0" fontId="15" fillId="2" borderId="1" xfId="0" applyFont="1" applyFill="1" applyBorder="1" applyAlignment="1">
      <alignment horizontal="center" vertical="center" readingOrder="2"/>
    </xf>
    <xf numFmtId="0" fontId="15" fillId="2" borderId="10" xfId="0" applyFont="1" applyFill="1" applyBorder="1" applyAlignment="1">
      <alignment horizontal="center" vertical="center"/>
    </xf>
    <xf numFmtId="0" fontId="15" fillId="2" borderId="12" xfId="0" applyFont="1" applyFill="1" applyBorder="1" applyAlignment="1">
      <alignment horizontal="center" vertical="center"/>
    </xf>
    <xf numFmtId="0" fontId="11" fillId="0" borderId="7" xfId="0" applyFont="1" applyBorder="1" applyAlignment="1">
      <alignment horizontal="center" vertical="center"/>
    </xf>
    <xf numFmtId="0" fontId="11" fillId="0" borderId="17" xfId="0" applyFont="1" applyBorder="1" applyAlignment="1">
      <alignment horizontal="center" vertical="center"/>
    </xf>
    <xf numFmtId="0" fontId="15" fillId="2" borderId="6" xfId="0" applyFont="1" applyFill="1" applyBorder="1" applyAlignment="1">
      <alignment horizontal="center" vertical="center"/>
    </xf>
    <xf numFmtId="0" fontId="11" fillId="0" borderId="6" xfId="0" applyFont="1" applyBorder="1" applyAlignment="1">
      <alignment horizontal="center" vertical="center"/>
    </xf>
    <xf numFmtId="0" fontId="11" fillId="0" borderId="9" xfId="0" applyFont="1" applyBorder="1" applyAlignment="1">
      <alignment horizontal="center" vertical="center"/>
    </xf>
    <xf numFmtId="0" fontId="15" fillId="0" borderId="8" xfId="0" applyFont="1" applyBorder="1" applyAlignment="1">
      <alignment horizontal="center" vertical="center"/>
    </xf>
    <xf numFmtId="0" fontId="15" fillId="0" borderId="12" xfId="0" applyFont="1" applyBorder="1" applyAlignment="1">
      <alignment horizontal="center" vertical="center"/>
    </xf>
    <xf numFmtId="0" fontId="15" fillId="0" borderId="4" xfId="0" applyFont="1" applyBorder="1" applyAlignment="1">
      <alignment horizontal="center"/>
    </xf>
    <xf numFmtId="0" fontId="15" fillId="0" borderId="14" xfId="0" applyFont="1" applyBorder="1" applyAlignment="1">
      <alignment horizontal="center"/>
    </xf>
    <xf numFmtId="0" fontId="15" fillId="2" borderId="5" xfId="0" applyFont="1" applyFill="1" applyBorder="1" applyAlignment="1">
      <alignment horizontal="center" vertical="center" readingOrder="2"/>
    </xf>
    <xf numFmtId="0" fontId="11" fillId="0" borderId="8" xfId="0" applyFont="1" applyBorder="1" applyAlignment="1">
      <alignment horizontal="center" vertical="center"/>
    </xf>
    <xf numFmtId="0" fontId="15" fillId="0" borderId="17" xfId="0" applyFont="1" applyBorder="1" applyAlignment="1">
      <alignment horizontal="center" vertical="center"/>
    </xf>
    <xf numFmtId="0" fontId="15" fillId="0" borderId="3" xfId="0" applyFont="1" applyBorder="1" applyAlignment="1">
      <alignment horizontal="center"/>
    </xf>
    <xf numFmtId="0" fontId="11" fillId="0" borderId="12" xfId="0" applyFont="1" applyBorder="1" applyAlignment="1">
      <alignment horizontal="center" vertical="center"/>
    </xf>
    <xf numFmtId="0" fontId="11" fillId="0" borderId="9" xfId="0" applyFont="1" applyBorder="1" applyAlignment="1">
      <alignment horizontal="center"/>
    </xf>
    <xf numFmtId="0" fontId="15" fillId="0" borderId="5" xfId="0" applyFont="1" applyBorder="1" applyAlignment="1">
      <alignment horizontal="center"/>
    </xf>
    <xf numFmtId="0" fontId="15" fillId="0" borderId="10" xfId="0" applyFont="1" applyBorder="1" applyAlignment="1">
      <alignment horizontal="center"/>
    </xf>
    <xf numFmtId="0" fontId="11" fillId="0" borderId="0" xfId="0" applyFont="1" applyBorder="1" applyAlignment="1">
      <alignment horizontal="center"/>
    </xf>
    <xf numFmtId="0" fontId="15" fillId="0" borderId="0" xfId="0" applyFont="1" applyBorder="1" applyAlignment="1">
      <alignment horizontal="center"/>
    </xf>
    <xf numFmtId="0" fontId="11" fillId="0" borderId="7" xfId="0" applyFont="1" applyBorder="1" applyAlignment="1">
      <alignment horizontal="center" readingOrder="2"/>
    </xf>
    <xf numFmtId="169" fontId="15" fillId="0" borderId="15" xfId="0" applyNumberFormat="1" applyFont="1" applyBorder="1" applyAlignment="1">
      <alignment horizontal="center"/>
    </xf>
    <xf numFmtId="10" fontId="47" fillId="0" borderId="0" xfId="0" applyNumberFormat="1" applyFont="1" applyBorder="1" applyAlignment="1">
      <alignment horizontal="center" vertical="center" readingOrder="2"/>
    </xf>
    <xf numFmtId="0" fontId="8" fillId="0" borderId="0" xfId="0" applyFont="1" applyAlignment="1">
      <alignment vertical="center"/>
    </xf>
    <xf numFmtId="0" fontId="0" fillId="0" borderId="0" xfId="0" applyBorder="1" applyAlignment="1">
      <alignment vertical="center"/>
    </xf>
    <xf numFmtId="0" fontId="0" fillId="0" borderId="0" xfId="0" applyAlignment="1">
      <alignment horizontal="left" vertical="center"/>
    </xf>
    <xf numFmtId="0" fontId="32" fillId="0" borderId="0" xfId="0" applyFont="1" applyAlignment="1">
      <alignment horizontal="right" vertical="center"/>
    </xf>
    <xf numFmtId="0" fontId="32" fillId="0" borderId="0" xfId="0" applyFont="1" applyAlignment="1">
      <alignment horizontal="left" vertical="center"/>
    </xf>
    <xf numFmtId="0" fontId="62" fillId="0" borderId="0" xfId="0" applyFont="1" applyAlignment="1">
      <alignment vertical="center"/>
    </xf>
    <xf numFmtId="0" fontId="26" fillId="0" borderId="26" xfId="1" applyFont="1" applyBorder="1" applyAlignment="1">
      <alignment horizontal="center" vertical="center"/>
    </xf>
    <xf numFmtId="0" fontId="28" fillId="0" borderId="26" xfId="1" applyFont="1" applyBorder="1" applyAlignment="1">
      <alignment horizontal="center" vertical="center"/>
    </xf>
    <xf numFmtId="0" fontId="28" fillId="0" borderId="12" xfId="1" applyFont="1" applyBorder="1" applyAlignment="1">
      <alignment horizontal="center" vertical="center"/>
    </xf>
    <xf numFmtId="0" fontId="50" fillId="0" borderId="8" xfId="1" applyFont="1" applyBorder="1" applyAlignment="1">
      <alignment horizontal="center" vertical="center"/>
    </xf>
    <xf numFmtId="165" fontId="29" fillId="0" borderId="8" xfId="1" applyNumberFormat="1" applyFont="1" applyFill="1" applyBorder="1" applyAlignment="1">
      <alignment horizontal="center" vertical="center"/>
    </xf>
    <xf numFmtId="0" fontId="26" fillId="0" borderId="12" xfId="1" applyFont="1" applyBorder="1" applyAlignment="1">
      <alignment horizontal="center" vertical="center"/>
    </xf>
    <xf numFmtId="0" fontId="27" fillId="0" borderId="8" xfId="1" applyFont="1" applyBorder="1" applyAlignment="1">
      <alignment horizontal="center" vertical="center"/>
    </xf>
    <xf numFmtId="0" fontId="27" fillId="0" borderId="12" xfId="1" applyFont="1" applyBorder="1" applyAlignment="1">
      <alignment horizontal="center" vertical="center"/>
    </xf>
    <xf numFmtId="0" fontId="8" fillId="0" borderId="8" xfId="1" applyFont="1" applyBorder="1" applyAlignment="1">
      <alignment horizontal="center" vertical="center"/>
    </xf>
    <xf numFmtId="0" fontId="33" fillId="0" borderId="8" xfId="1" applyFont="1" applyBorder="1" applyAlignment="1">
      <alignment horizontal="center" vertical="center"/>
    </xf>
    <xf numFmtId="0" fontId="33" fillId="0" borderId="12" xfId="1" applyFont="1" applyBorder="1" applyAlignment="1">
      <alignment horizontal="center" vertical="center"/>
    </xf>
    <xf numFmtId="0" fontId="33" fillId="0" borderId="8" xfId="1" applyFont="1" applyBorder="1" applyAlignment="1">
      <alignment horizontal="center"/>
    </xf>
    <xf numFmtId="1" fontId="36" fillId="0" borderId="8" xfId="1" applyNumberFormat="1" applyFont="1" applyBorder="1" applyAlignment="1">
      <alignment horizontal="center" vertical="center"/>
    </xf>
    <xf numFmtId="1" fontId="29" fillId="0" borderId="12" xfId="1" applyNumberFormat="1" applyFont="1" applyBorder="1" applyAlignment="1">
      <alignment horizontal="center"/>
    </xf>
    <xf numFmtId="1" fontId="27" fillId="0" borderId="8" xfId="1" applyNumberFormat="1" applyFont="1" applyFill="1" applyBorder="1" applyAlignment="1">
      <alignment horizontal="center"/>
    </xf>
    <xf numFmtId="1" fontId="27" fillId="0" borderId="8" xfId="1" applyNumberFormat="1" applyFont="1" applyBorder="1" applyAlignment="1">
      <alignment horizontal="center"/>
    </xf>
    <xf numFmtId="1" fontId="26" fillId="0" borderId="8" xfId="1" applyNumberFormat="1" applyFont="1" applyFill="1" applyBorder="1" applyAlignment="1">
      <alignment horizontal="center"/>
    </xf>
    <xf numFmtId="1" fontId="26" fillId="0" borderId="15" xfId="1" applyNumberFormat="1" applyFont="1" applyBorder="1" applyAlignment="1">
      <alignment horizontal="center"/>
    </xf>
    <xf numFmtId="0" fontId="28" fillId="0" borderId="26" xfId="2" applyFont="1" applyBorder="1" applyAlignment="1">
      <alignment horizontal="center" vertical="center" readingOrder="1"/>
    </xf>
    <xf numFmtId="0" fontId="28" fillId="0" borderId="4" xfId="2" applyFont="1" applyBorder="1" applyAlignment="1">
      <alignment horizontal="center" vertical="center" readingOrder="1"/>
    </xf>
    <xf numFmtId="0" fontId="28" fillId="0" borderId="59" xfId="2" applyFont="1" applyBorder="1" applyAlignment="1">
      <alignment horizontal="center" vertical="center" readingOrder="1"/>
    </xf>
    <xf numFmtId="0" fontId="28" fillId="0" borderId="34" xfId="2" applyFont="1" applyBorder="1" applyAlignment="1">
      <alignment horizontal="center" vertical="center" readingOrder="1"/>
    </xf>
    <xf numFmtId="0" fontId="28" fillId="0" borderId="3" xfId="2" applyFont="1" applyBorder="1" applyAlignment="1">
      <alignment horizontal="center" vertical="center" readingOrder="1"/>
    </xf>
    <xf numFmtId="0" fontId="11" fillId="0" borderId="0" xfId="1" applyFont="1" applyAlignment="1">
      <alignment vertical="center"/>
    </xf>
    <xf numFmtId="0" fontId="28" fillId="0" borderId="6" xfId="2" applyFont="1" applyBorder="1" applyAlignment="1">
      <alignment horizontal="center" vertical="center" readingOrder="1"/>
    </xf>
    <xf numFmtId="0" fontId="28" fillId="0" borderId="15" xfId="2" applyFont="1" applyBorder="1" applyAlignment="1">
      <alignment horizontal="center" vertical="center" readingOrder="1"/>
    </xf>
    <xf numFmtId="0" fontId="28" fillId="0" borderId="10" xfId="2" applyFont="1" applyBorder="1" applyAlignment="1">
      <alignment horizontal="center" vertical="center" readingOrder="1"/>
    </xf>
    <xf numFmtId="0" fontId="28" fillId="0" borderId="12" xfId="2" applyFont="1" applyBorder="1" applyAlignment="1">
      <alignment horizontal="center" vertical="center" readingOrder="1"/>
    </xf>
    <xf numFmtId="0" fontId="27" fillId="0" borderId="7" xfId="2" applyFont="1" applyBorder="1" applyAlignment="1">
      <alignment horizontal="right" vertical="center" readingOrder="1"/>
    </xf>
    <xf numFmtId="1" fontId="29" fillId="0" borderId="8" xfId="2" applyNumberFormat="1" applyFont="1" applyBorder="1" applyAlignment="1">
      <alignment horizontal="center" vertical="center"/>
    </xf>
    <xf numFmtId="165" fontId="29" fillId="0" borderId="26" xfId="2" applyNumberFormat="1" applyFont="1" applyBorder="1" applyAlignment="1">
      <alignment horizontal="center" vertical="center"/>
    </xf>
    <xf numFmtId="1" fontId="29" fillId="0" borderId="26" xfId="2" applyNumberFormat="1" applyFont="1" applyBorder="1" applyAlignment="1">
      <alignment horizontal="center" vertical="center"/>
    </xf>
    <xf numFmtId="165" fontId="29" fillId="0" borderId="26" xfId="2" applyNumberFormat="1" applyFont="1" applyFill="1" applyBorder="1" applyAlignment="1">
      <alignment horizontal="center" vertical="center" readingOrder="1"/>
    </xf>
    <xf numFmtId="0" fontId="25" fillId="0" borderId="0" xfId="1" applyAlignment="1">
      <alignment vertical="center"/>
    </xf>
    <xf numFmtId="49" fontId="27" fillId="0" borderId="7" xfId="2" applyNumberFormat="1" applyFont="1" applyBorder="1" applyAlignment="1">
      <alignment horizontal="right" vertical="center" readingOrder="1"/>
    </xf>
    <xf numFmtId="165" fontId="29" fillId="0" borderId="8" xfId="2" applyNumberFormat="1" applyFont="1" applyBorder="1" applyAlignment="1">
      <alignment horizontal="center" vertical="center"/>
    </xf>
    <xf numFmtId="165" fontId="29" fillId="0" borderId="8" xfId="2" applyNumberFormat="1" applyFont="1" applyFill="1" applyBorder="1" applyAlignment="1">
      <alignment horizontal="center" vertical="center" readingOrder="1"/>
    </xf>
    <xf numFmtId="0" fontId="26" fillId="0" borderId="4" xfId="2" applyFont="1" applyBorder="1" applyAlignment="1">
      <alignment vertical="center" wrapText="1" readingOrder="1"/>
    </xf>
    <xf numFmtId="165" fontId="28" fillId="0" borderId="15" xfId="2" applyNumberFormat="1" applyFont="1" applyFill="1" applyBorder="1" applyAlignment="1">
      <alignment horizontal="center" vertical="center" readingOrder="1"/>
    </xf>
    <xf numFmtId="49" fontId="41" fillId="0" borderId="0" xfId="2" applyNumberFormat="1" applyFont="1" applyBorder="1" applyAlignment="1">
      <alignment horizontal="right" vertical="center" readingOrder="2"/>
    </xf>
    <xf numFmtId="49" fontId="39" fillId="0" borderId="0" xfId="2" applyNumberFormat="1" applyFont="1" applyBorder="1" applyAlignment="1">
      <alignment horizontal="right" vertical="center" readingOrder="2"/>
    </xf>
    <xf numFmtId="49" fontId="40" fillId="0" borderId="0" xfId="2" applyNumberFormat="1" applyFont="1" applyBorder="1" applyAlignment="1">
      <alignment horizontal="right" vertical="center" readingOrder="2"/>
    </xf>
    <xf numFmtId="1" fontId="25" fillId="0" borderId="0" xfId="1" applyNumberFormat="1" applyAlignment="1">
      <alignment vertical="center"/>
    </xf>
    <xf numFmtId="0" fontId="27" fillId="0" borderId="0" xfId="2" applyFont="1" applyBorder="1" applyAlignment="1">
      <alignment vertical="center" readingOrder="1"/>
    </xf>
    <xf numFmtId="1" fontId="30" fillId="0" borderId="0" xfId="2" applyNumberFormat="1" applyFont="1" applyBorder="1" applyAlignment="1">
      <alignment horizontal="left" vertical="center" readingOrder="1"/>
    </xf>
    <xf numFmtId="0" fontId="30" fillId="0" borderId="0" xfId="2" applyFont="1" applyBorder="1" applyAlignment="1">
      <alignment horizontal="left" vertical="center" readingOrder="1"/>
    </xf>
    <xf numFmtId="0" fontId="26" fillId="0" borderId="0" xfId="2" applyFont="1" applyFill="1" applyBorder="1" applyAlignment="1">
      <alignment vertical="center"/>
    </xf>
    <xf numFmtId="0" fontId="28" fillId="0" borderId="0" xfId="2" applyFont="1" applyBorder="1" applyAlignment="1">
      <alignment vertical="center"/>
    </xf>
    <xf numFmtId="0" fontId="26" fillId="0" borderId="26" xfId="2" applyFont="1" applyBorder="1" applyAlignment="1">
      <alignment horizontal="center" vertical="center"/>
    </xf>
    <xf numFmtId="1" fontId="29" fillId="0" borderId="0" xfId="2" applyNumberFormat="1" applyFont="1" applyBorder="1" applyAlignment="1">
      <alignment horizontal="center" vertical="center"/>
    </xf>
    <xf numFmtId="0" fontId="27" fillId="0" borderId="0" xfId="2" applyFont="1" applyBorder="1" applyAlignment="1">
      <alignment vertical="center"/>
    </xf>
    <xf numFmtId="0" fontId="8" fillId="0" borderId="0" xfId="1" applyFont="1" applyBorder="1" applyAlignment="1">
      <alignment vertical="center"/>
    </xf>
    <xf numFmtId="0" fontId="49" fillId="0" borderId="8" xfId="0" applyFont="1" applyBorder="1" applyAlignment="1">
      <alignment horizontal="center"/>
    </xf>
    <xf numFmtId="0" fontId="11" fillId="0" borderId="8" xfId="0" applyFont="1" applyBorder="1" applyAlignment="1">
      <alignment horizontal="left" vertical="center" wrapText="1"/>
    </xf>
    <xf numFmtId="0" fontId="11" fillId="0" borderId="27" xfId="0" applyFont="1" applyBorder="1" applyAlignment="1">
      <alignment horizontal="left" vertical="center" wrapText="1"/>
    </xf>
    <xf numFmtId="0" fontId="14" fillId="0" borderId="19" xfId="0" applyFont="1" applyBorder="1" applyAlignment="1">
      <alignment horizontal="right" vertical="center"/>
    </xf>
    <xf numFmtId="0" fontId="14" fillId="0" borderId="22" xfId="0" applyFont="1" applyBorder="1" applyAlignment="1">
      <alignment horizontal="right" vertical="center"/>
    </xf>
    <xf numFmtId="0" fontId="11" fillId="0" borderId="1" xfId="0" applyFont="1" applyBorder="1" applyAlignment="1">
      <alignment horizontal="center" vertical="center" readingOrder="2"/>
    </xf>
    <xf numFmtId="0" fontId="15" fillId="0" borderId="15" xfId="0" applyFont="1" applyBorder="1" applyAlignment="1">
      <alignment horizontal="center" vertical="center" readingOrder="2"/>
    </xf>
    <xf numFmtId="0" fontId="15" fillId="0" borderId="15" xfId="0" applyFont="1" applyFill="1" applyBorder="1" applyAlignment="1">
      <alignment horizontal="center" vertical="center"/>
    </xf>
    <xf numFmtId="0" fontId="15" fillId="0" borderId="8" xfId="0" applyFont="1" applyFill="1" applyBorder="1" applyAlignment="1">
      <alignment horizontal="center" vertical="center"/>
    </xf>
    <xf numFmtId="0" fontId="11" fillId="0" borderId="8" xfId="0" applyFont="1" applyFill="1" applyBorder="1" applyAlignment="1">
      <alignment horizontal="center" vertical="center" readingOrder="2"/>
    </xf>
    <xf numFmtId="0" fontId="11" fillId="0" borderId="12" xfId="0" applyFont="1" applyFill="1" applyBorder="1" applyAlignment="1">
      <alignment horizontal="center" vertical="center"/>
    </xf>
    <xf numFmtId="0" fontId="15" fillId="0" borderId="8" xfId="0" applyFont="1" applyFill="1" applyBorder="1" applyAlignment="1">
      <alignment horizontal="center" vertical="center" readingOrder="2"/>
    </xf>
    <xf numFmtId="49" fontId="11" fillId="0" borderId="8" xfId="0" applyNumberFormat="1" applyFont="1" applyBorder="1" applyAlignment="1">
      <alignment horizontal="center" vertical="center" readingOrder="2"/>
    </xf>
    <xf numFmtId="0" fontId="11" fillId="0" borderId="12" xfId="0" applyFont="1" applyBorder="1" applyAlignment="1">
      <alignment horizontal="center" vertical="center" readingOrder="2"/>
    </xf>
    <xf numFmtId="0" fontId="11" fillId="0" borderId="6" xfId="0" applyFont="1" applyBorder="1" applyAlignment="1">
      <alignment horizontal="center" vertical="center" readingOrder="2"/>
    </xf>
    <xf numFmtId="0" fontId="15" fillId="0" borderId="12" xfId="0" applyFont="1" applyBorder="1" applyAlignment="1">
      <alignment horizontal="right" vertical="center" indent="1" readingOrder="2"/>
    </xf>
    <xf numFmtId="0" fontId="15" fillId="3" borderId="6" xfId="0" applyFont="1" applyFill="1" applyBorder="1" applyAlignment="1">
      <alignment horizontal="center" vertical="center"/>
    </xf>
    <xf numFmtId="0" fontId="15" fillId="3" borderId="12" xfId="0" applyFont="1" applyFill="1" applyBorder="1" applyAlignment="1">
      <alignment horizontal="center" vertical="center"/>
    </xf>
    <xf numFmtId="0" fontId="1" fillId="0" borderId="0" xfId="0" applyFont="1" applyAlignment="1">
      <alignment readingOrder="2"/>
    </xf>
    <xf numFmtId="0" fontId="8" fillId="0" borderId="0" xfId="0" applyFont="1" applyAlignment="1">
      <alignment horizontal="right" vertical="center" readingOrder="2"/>
    </xf>
    <xf numFmtId="0" fontId="1" fillId="0" borderId="0" xfId="0" applyFont="1" applyAlignment="1">
      <alignment horizontal="right"/>
    </xf>
    <xf numFmtId="0" fontId="0" fillId="0" borderId="0" xfId="0" applyAlignment="1">
      <alignment horizontal="left" readingOrder="2"/>
    </xf>
    <xf numFmtId="0" fontId="54" fillId="0" borderId="0" xfId="0" applyFont="1" applyAlignment="1">
      <alignment horizontal="right" readingOrder="2"/>
    </xf>
    <xf numFmtId="0" fontId="21" fillId="0" borderId="0" xfId="0" applyFont="1" applyAlignment="1"/>
    <xf numFmtId="0" fontId="66" fillId="0" borderId="0" xfId="0" applyFont="1" applyAlignment="1"/>
    <xf numFmtId="0" fontId="1" fillId="0" borderId="0" xfId="0" applyFont="1" applyAlignment="1">
      <alignment horizontal="justify" readingOrder="2"/>
    </xf>
    <xf numFmtId="0" fontId="1" fillId="0" borderId="0" xfId="0" applyFont="1" applyAlignment="1"/>
    <xf numFmtId="0" fontId="2" fillId="0" borderId="0" xfId="0" applyFont="1" applyAlignment="1"/>
    <xf numFmtId="0" fontId="54" fillId="0" borderId="0" xfId="0" applyFont="1" applyAlignment="1"/>
    <xf numFmtId="0" fontId="1" fillId="0" borderId="0" xfId="0" applyFont="1" applyAlignment="1">
      <alignment horizontal="left"/>
    </xf>
    <xf numFmtId="0" fontId="2" fillId="0" borderId="0" xfId="0" applyFont="1" applyAlignment="1">
      <alignment horizontal="left"/>
    </xf>
    <xf numFmtId="0" fontId="1" fillId="0" borderId="0" xfId="0" applyFont="1" applyAlignment="1">
      <alignment horizontal="right" vertical="center"/>
    </xf>
    <xf numFmtId="0" fontId="45" fillId="0" borderId="0" xfId="0" applyFont="1" applyAlignment="1">
      <alignment horizontal="left"/>
    </xf>
    <xf numFmtId="0" fontId="2" fillId="0" borderId="0" xfId="0" applyFont="1" applyAlignment="1">
      <alignment horizontal="left" vertical="top"/>
    </xf>
    <xf numFmtId="0" fontId="18" fillId="0" borderId="0" xfId="0" applyFont="1" applyAlignment="1">
      <alignment horizontal="left" vertical="top"/>
    </xf>
    <xf numFmtId="0" fontId="21" fillId="0" borderId="0" xfId="0" applyFont="1" applyAlignment="1">
      <alignment horizontal="left" vertical="center" readingOrder="2"/>
    </xf>
    <xf numFmtId="0" fontId="67" fillId="0" borderId="0" xfId="0" applyFont="1" applyAlignment="1">
      <alignment horizontal="right"/>
    </xf>
    <xf numFmtId="0" fontId="11" fillId="0" borderId="7" xfId="0" applyFont="1" applyBorder="1" applyAlignment="1">
      <alignment horizontal="center"/>
    </xf>
    <xf numFmtId="0" fontId="11" fillId="0" borderId="0" xfId="0" applyFont="1" applyBorder="1" applyAlignment="1">
      <alignment horizontal="center"/>
    </xf>
    <xf numFmtId="0" fontId="11" fillId="0" borderId="17" xfId="0" applyFont="1" applyBorder="1" applyAlignment="1">
      <alignment horizontal="center"/>
    </xf>
    <xf numFmtId="0" fontId="15" fillId="0" borderId="5" xfId="0" applyFont="1" applyBorder="1" applyAlignment="1">
      <alignment horizontal="center"/>
    </xf>
    <xf numFmtId="0" fontId="15" fillId="0" borderId="16" xfId="0" applyFont="1" applyBorder="1" applyAlignment="1">
      <alignment horizontal="center"/>
    </xf>
    <xf numFmtId="0" fontId="15" fillId="0" borderId="4" xfId="0" applyFont="1" applyBorder="1" applyAlignment="1">
      <alignment horizontal="center"/>
    </xf>
    <xf numFmtId="0" fontId="15" fillId="0" borderId="3" xfId="0" applyFont="1" applyBorder="1" applyAlignment="1">
      <alignment horizontal="center"/>
    </xf>
    <xf numFmtId="0" fontId="15" fillId="0" borderId="14" xfId="0" applyFont="1" applyBorder="1" applyAlignment="1">
      <alignment horizontal="center"/>
    </xf>
    <xf numFmtId="0" fontId="11" fillId="0" borderId="10" xfId="0" applyFont="1" applyBorder="1" applyAlignment="1">
      <alignment horizontal="center"/>
    </xf>
    <xf numFmtId="0" fontId="15" fillId="0" borderId="7" xfId="0" applyFont="1" applyBorder="1" applyAlignment="1">
      <alignment horizontal="center"/>
    </xf>
    <xf numFmtId="0" fontId="15" fillId="0" borderId="0" xfId="0" applyFont="1" applyBorder="1" applyAlignment="1">
      <alignment horizontal="center"/>
    </xf>
    <xf numFmtId="0" fontId="15" fillId="0" borderId="6" xfId="0" applyFont="1" applyBorder="1" applyAlignment="1">
      <alignment horizontal="center"/>
    </xf>
    <xf numFmtId="0" fontId="15" fillId="0" borderId="9" xfId="0" applyFont="1" applyBorder="1" applyAlignment="1">
      <alignment horizontal="center"/>
    </xf>
    <xf numFmtId="0" fontId="15" fillId="0" borderId="10" xfId="0" applyFont="1" applyBorder="1" applyAlignment="1">
      <alignment horizontal="center"/>
    </xf>
    <xf numFmtId="0" fontId="5" fillId="0" borderId="0" xfId="0" applyFont="1" applyAlignment="1">
      <alignment vertical="center" readingOrder="2"/>
    </xf>
    <xf numFmtId="0" fontId="16" fillId="2" borderId="1"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3" xfId="0" applyFont="1" applyFill="1" applyBorder="1" applyAlignment="1">
      <alignment horizontal="left" vertical="center" wrapText="1" indent="1"/>
    </xf>
    <xf numFmtId="0" fontId="16" fillId="2" borderId="3" xfId="0" applyFont="1" applyFill="1" applyBorder="1" applyAlignment="1">
      <alignment horizontal="left" vertical="center" indent="1"/>
    </xf>
    <xf numFmtId="0" fontId="16" fillId="2" borderId="7" xfId="0" applyFont="1" applyFill="1" applyBorder="1" applyAlignment="1">
      <alignment horizontal="center" vertical="center"/>
    </xf>
    <xf numFmtId="0" fontId="16" fillId="2" borderId="26" xfId="0" applyFont="1" applyFill="1" applyBorder="1" applyAlignment="1">
      <alignment horizontal="center" vertical="center"/>
    </xf>
    <xf numFmtId="0" fontId="16" fillId="2" borderId="8" xfId="0" applyFont="1" applyFill="1" applyBorder="1" applyAlignment="1">
      <alignment horizontal="center" vertical="center"/>
    </xf>
    <xf numFmtId="0" fontId="16" fillId="0" borderId="1" xfId="0" applyFont="1" applyBorder="1" applyAlignment="1">
      <alignment horizontal="center" vertical="center" readingOrder="2"/>
    </xf>
    <xf numFmtId="0" fontId="16" fillId="0" borderId="1" xfId="0" applyFont="1" applyBorder="1" applyAlignment="1">
      <alignment horizontal="center" vertical="center"/>
    </xf>
    <xf numFmtId="0" fontId="16" fillId="0" borderId="26" xfId="0" applyFont="1" applyBorder="1" applyAlignment="1">
      <alignment horizontal="center" vertical="center"/>
    </xf>
    <xf numFmtId="0" fontId="16" fillId="0" borderId="26" xfId="0" applyFont="1" applyBorder="1" applyAlignment="1">
      <alignment vertical="center"/>
    </xf>
    <xf numFmtId="0" fontId="33" fillId="0" borderId="26" xfId="0" applyFont="1" applyBorder="1"/>
    <xf numFmtId="0" fontId="33" fillId="0" borderId="7" xfId="0" applyFont="1" applyBorder="1" applyAlignment="1">
      <alignment horizontal="center" vertical="center" readingOrder="2"/>
    </xf>
    <xf numFmtId="0" fontId="33" fillId="0" borderId="7" xfId="0" applyFont="1" applyBorder="1" applyAlignment="1">
      <alignment horizontal="center" vertical="center"/>
    </xf>
    <xf numFmtId="0" fontId="33" fillId="0" borderId="8" xfId="0" applyFont="1" applyBorder="1" applyAlignment="1">
      <alignment horizontal="center" vertical="center"/>
    </xf>
    <xf numFmtId="0" fontId="33" fillId="0" borderId="8" xfId="0" applyFont="1" applyBorder="1"/>
    <xf numFmtId="0" fontId="16" fillId="0" borderId="7" xfId="0" applyFont="1" applyBorder="1" applyAlignment="1">
      <alignment horizontal="center" vertical="center" readingOrder="2"/>
    </xf>
    <xf numFmtId="0" fontId="16" fillId="0" borderId="8" xfId="0" applyFont="1" applyBorder="1" applyAlignment="1">
      <alignment horizontal="center" vertical="center"/>
    </xf>
    <xf numFmtId="0" fontId="33" fillId="0" borderId="6" xfId="0" applyFont="1" applyBorder="1" applyAlignment="1">
      <alignment horizontal="center" vertical="center" readingOrder="2"/>
    </xf>
    <xf numFmtId="0" fontId="33" fillId="0" borderId="6" xfId="0" applyFont="1" applyBorder="1" applyAlignment="1">
      <alignment horizontal="center" vertical="center"/>
    </xf>
    <xf numFmtId="0" fontId="33" fillId="0" borderId="12" xfId="0" applyFont="1" applyBorder="1" applyAlignment="1">
      <alignment horizontal="center" vertical="center"/>
    </xf>
    <xf numFmtId="0" fontId="67" fillId="0" borderId="0" xfId="0" applyFont="1" applyAlignment="1"/>
    <xf numFmtId="0" fontId="1" fillId="0" borderId="0" xfId="0" applyFont="1" applyAlignment="1">
      <alignment horizontal="justify"/>
    </xf>
    <xf numFmtId="0" fontId="10" fillId="0" borderId="0" xfId="0" applyFont="1" applyAlignment="1"/>
    <xf numFmtId="0" fontId="15" fillId="0" borderId="14" xfId="0" applyFont="1" applyBorder="1" applyAlignment="1">
      <alignment horizontal="center"/>
    </xf>
    <xf numFmtId="0" fontId="11" fillId="0" borderId="7" xfId="0" applyFont="1" applyBorder="1" applyAlignment="1">
      <alignment horizontal="center"/>
    </xf>
    <xf numFmtId="0" fontId="11" fillId="0" borderId="17" xfId="0" applyFont="1" applyBorder="1" applyAlignment="1">
      <alignment horizontal="center"/>
    </xf>
    <xf numFmtId="0" fontId="15" fillId="0" borderId="7" xfId="0" applyFont="1" applyBorder="1" applyAlignment="1">
      <alignment horizontal="center"/>
    </xf>
    <xf numFmtId="0" fontId="15" fillId="0" borderId="17" xfId="0" applyFont="1" applyBorder="1" applyAlignment="1">
      <alignment horizontal="center"/>
    </xf>
    <xf numFmtId="0" fontId="11" fillId="0" borderId="0" xfId="0" applyFont="1" applyBorder="1" applyAlignment="1">
      <alignment horizontal="center"/>
    </xf>
    <xf numFmtId="0" fontId="15" fillId="0" borderId="1" xfId="0" applyFont="1" applyBorder="1" applyAlignment="1">
      <alignment horizontal="center"/>
    </xf>
    <xf numFmtId="0" fontId="15" fillId="0" borderId="5" xfId="0" applyFont="1" applyBorder="1" applyAlignment="1">
      <alignment horizontal="center"/>
    </xf>
    <xf numFmtId="0" fontId="15" fillId="0" borderId="16" xfId="0" applyFont="1" applyBorder="1" applyAlignment="1">
      <alignment horizontal="center"/>
    </xf>
    <xf numFmtId="0" fontId="11" fillId="0" borderId="6" xfId="0" applyFont="1" applyBorder="1" applyAlignment="1">
      <alignment horizontal="center"/>
    </xf>
    <xf numFmtId="0" fontId="15" fillId="0" borderId="0" xfId="0" applyFont="1" applyBorder="1" applyAlignment="1">
      <alignment horizontal="center"/>
    </xf>
    <xf numFmtId="0" fontId="15" fillId="0" borderId="6" xfId="0" applyFont="1" applyBorder="1" applyAlignment="1">
      <alignment horizontal="center"/>
    </xf>
    <xf numFmtId="0" fontId="15" fillId="0" borderId="9" xfId="0" applyFont="1" applyBorder="1" applyAlignment="1">
      <alignment horizontal="center"/>
    </xf>
    <xf numFmtId="0" fontId="15" fillId="0" borderId="10" xfId="0" applyFont="1" applyBorder="1" applyAlignment="1">
      <alignment horizontal="center"/>
    </xf>
    <xf numFmtId="0" fontId="15" fillId="0" borderId="26" xfId="0" applyFont="1" applyBorder="1" applyAlignment="1">
      <alignment vertical="center"/>
    </xf>
    <xf numFmtId="0" fontId="15" fillId="0" borderId="8" xfId="0" applyFont="1" applyBorder="1" applyAlignment="1">
      <alignment vertical="center"/>
    </xf>
    <xf numFmtId="0" fontId="15" fillId="0" borderId="12" xfId="0" applyFont="1" applyBorder="1" applyAlignment="1">
      <alignment vertical="center"/>
    </xf>
    <xf numFmtId="0" fontId="2" fillId="0" borderId="0" xfId="0" applyFont="1" applyAlignment="1">
      <alignment horizontal="justify" readingOrder="2"/>
    </xf>
    <xf numFmtId="0" fontId="11" fillId="0" borderId="0" xfId="0" applyFont="1" applyBorder="1" applyAlignment="1">
      <alignment horizontal="center"/>
    </xf>
    <xf numFmtId="0" fontId="11" fillId="0" borderId="17" xfId="0" applyFont="1" applyBorder="1" applyAlignment="1">
      <alignment horizontal="center"/>
    </xf>
    <xf numFmtId="0" fontId="15" fillId="0" borderId="16" xfId="0" applyFont="1" applyBorder="1" applyAlignment="1">
      <alignment horizontal="center"/>
    </xf>
    <xf numFmtId="0" fontId="15" fillId="0" borderId="3" xfId="0" applyFont="1" applyBorder="1" applyAlignment="1">
      <alignment horizontal="center"/>
    </xf>
    <xf numFmtId="0" fontId="15" fillId="0" borderId="0" xfId="0" applyFont="1" applyBorder="1" applyAlignment="1">
      <alignment horizontal="center"/>
    </xf>
    <xf numFmtId="0" fontId="15" fillId="0" borderId="17" xfId="0" applyFont="1" applyBorder="1" applyAlignment="1">
      <alignment horizontal="center"/>
    </xf>
    <xf numFmtId="0" fontId="15" fillId="0" borderId="9" xfId="0" applyFont="1" applyBorder="1" applyAlignment="1">
      <alignment horizontal="center"/>
    </xf>
    <xf numFmtId="0" fontId="15" fillId="0" borderId="10" xfId="0" applyFont="1" applyBorder="1" applyAlignment="1">
      <alignment horizontal="center"/>
    </xf>
    <xf numFmtId="0" fontId="11" fillId="0" borderId="16" xfId="0" applyFont="1" applyBorder="1" applyAlignment="1">
      <alignment horizontal="center"/>
    </xf>
    <xf numFmtId="0" fontId="15" fillId="0" borderId="14" xfId="0" applyFont="1" applyBorder="1" applyAlignment="1">
      <alignment horizontal="left"/>
    </xf>
    <xf numFmtId="0" fontId="11" fillId="0" borderId="5" xfId="0" applyFont="1" applyBorder="1" applyAlignment="1">
      <alignment horizontal="center"/>
    </xf>
    <xf numFmtId="0" fontId="18" fillId="0" borderId="0" xfId="0" applyFont="1" applyAlignment="1">
      <alignment horizontal="center"/>
    </xf>
    <xf numFmtId="0" fontId="15" fillId="0" borderId="14" xfId="0" applyFont="1" applyBorder="1" applyAlignment="1">
      <alignment horizontal="center"/>
    </xf>
    <xf numFmtId="0" fontId="15" fillId="0" borderId="0" xfId="0" applyFont="1" applyBorder="1" applyAlignment="1">
      <alignment horizontal="center" vertical="center"/>
    </xf>
    <xf numFmtId="0" fontId="11" fillId="0" borderId="17" xfId="0" applyFont="1" applyBorder="1" applyAlignment="1">
      <alignment horizontal="center"/>
    </xf>
    <xf numFmtId="0" fontId="11" fillId="0" borderId="0" xfId="0" applyFont="1" applyBorder="1" applyAlignment="1">
      <alignment horizontal="center"/>
    </xf>
    <xf numFmtId="0" fontId="8" fillId="0" borderId="0" xfId="0" applyFont="1" applyAlignment="1">
      <alignment horizontal="center"/>
    </xf>
    <xf numFmtId="0" fontId="11" fillId="0" borderId="16" xfId="0" applyFont="1" applyBorder="1" applyAlignment="1">
      <alignment horizontal="center"/>
    </xf>
    <xf numFmtId="165" fontId="15" fillId="0" borderId="12" xfId="0" applyNumberFormat="1" applyFont="1" applyBorder="1" applyAlignment="1">
      <alignment horizontal="center"/>
    </xf>
    <xf numFmtId="165" fontId="15" fillId="0" borderId="9" xfId="0" applyNumberFormat="1" applyFont="1" applyBorder="1" applyAlignment="1">
      <alignment horizontal="center"/>
    </xf>
    <xf numFmtId="165" fontId="15" fillId="0" borderId="6" xfId="0" applyNumberFormat="1" applyFont="1" applyBorder="1" applyAlignment="1">
      <alignment horizontal="center"/>
    </xf>
    <xf numFmtId="9" fontId="15" fillId="0" borderId="10" xfId="7" applyFont="1" applyBorder="1" applyAlignment="1">
      <alignment horizontal="center"/>
    </xf>
    <xf numFmtId="9" fontId="15" fillId="0" borderId="12" xfId="0" applyNumberFormat="1" applyFont="1" applyBorder="1" applyAlignment="1">
      <alignment horizontal="center"/>
    </xf>
    <xf numFmtId="0" fontId="11" fillId="0" borderId="0" xfId="0" applyFont="1" applyBorder="1" applyAlignment="1">
      <alignment horizontal="center"/>
    </xf>
    <xf numFmtId="0" fontId="15" fillId="0" borderId="5" xfId="0" applyFont="1" applyBorder="1" applyAlignment="1">
      <alignment horizontal="center"/>
    </xf>
    <xf numFmtId="0" fontId="15" fillId="0" borderId="3" xfId="0" applyFont="1" applyBorder="1" applyAlignment="1">
      <alignment horizontal="center"/>
    </xf>
    <xf numFmtId="0" fontId="15" fillId="0" borderId="0" xfId="0" applyFont="1" applyBorder="1" applyAlignment="1">
      <alignment horizontal="center"/>
    </xf>
    <xf numFmtId="0" fontId="15" fillId="0" borderId="10" xfId="0" applyFont="1" applyBorder="1" applyAlignment="1">
      <alignment horizontal="center"/>
    </xf>
    <xf numFmtId="165" fontId="15" fillId="0" borderId="10" xfId="0" applyNumberFormat="1" applyFont="1" applyBorder="1" applyAlignment="1">
      <alignment horizontal="center"/>
    </xf>
    <xf numFmtId="165" fontId="0" fillId="0" borderId="0" xfId="0" applyNumberFormat="1"/>
    <xf numFmtId="0" fontId="11" fillId="0" borderId="8" xfId="0" applyFont="1" applyBorder="1" applyAlignment="1">
      <alignment horizontal="center" vertical="center"/>
    </xf>
    <xf numFmtId="0" fontId="15" fillId="0" borderId="26" xfId="0" applyFont="1" applyBorder="1" applyAlignment="1">
      <alignment horizontal="center" vertical="center"/>
    </xf>
    <xf numFmtId="0" fontId="15" fillId="0" borderId="8" xfId="0" applyFont="1" applyBorder="1" applyAlignment="1">
      <alignment horizontal="center" vertical="center"/>
    </xf>
    <xf numFmtId="0" fontId="15" fillId="0" borderId="12"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Border="1" applyAlignment="1">
      <alignment horizontal="center" vertical="center"/>
    </xf>
    <xf numFmtId="0" fontId="15" fillId="0" borderId="10" xfId="0" applyFont="1" applyBorder="1" applyAlignment="1">
      <alignment horizontal="center" vertical="center"/>
    </xf>
    <xf numFmtId="0" fontId="11" fillId="0" borderId="0" xfId="0" applyFont="1" applyBorder="1" applyAlignment="1">
      <alignment horizontal="center" vertical="center"/>
    </xf>
    <xf numFmtId="0" fontId="11" fillId="0" borderId="0" xfId="0" applyFont="1" applyBorder="1" applyAlignment="1">
      <alignment horizontal="center"/>
    </xf>
    <xf numFmtId="0" fontId="15" fillId="0" borderId="3" xfId="0" applyFont="1" applyBorder="1" applyAlignment="1">
      <alignment horizontal="center"/>
    </xf>
    <xf numFmtId="0" fontId="11" fillId="0" borderId="19" xfId="0" applyFont="1" applyBorder="1" applyAlignment="1">
      <alignment horizontal="center" vertical="center" wrapText="1" readingOrder="2"/>
    </xf>
    <xf numFmtId="0" fontId="11" fillId="0" borderId="25" xfId="0" applyFont="1" applyBorder="1" applyAlignment="1">
      <alignment horizontal="center" vertical="center" wrapText="1" readingOrder="2"/>
    </xf>
    <xf numFmtId="0" fontId="11" fillId="0" borderId="22" xfId="0" applyFont="1" applyBorder="1" applyAlignment="1">
      <alignment horizontal="center" vertical="center" wrapText="1" readingOrder="2"/>
    </xf>
    <xf numFmtId="0" fontId="11" fillId="0" borderId="24" xfId="0" applyFont="1" applyBorder="1" applyAlignment="1">
      <alignment horizontal="center" vertical="center" wrapText="1" readingOrder="2"/>
    </xf>
    <xf numFmtId="0" fontId="15" fillId="0" borderId="19" xfId="0" applyFont="1" applyBorder="1" applyAlignment="1">
      <alignment horizontal="center" vertical="center" readingOrder="2"/>
    </xf>
    <xf numFmtId="0" fontId="15" fillId="0" borderId="19" xfId="0" applyFont="1" applyBorder="1" applyAlignment="1">
      <alignment horizontal="center" vertical="center" wrapText="1" readingOrder="2"/>
    </xf>
    <xf numFmtId="0" fontId="15" fillId="0" borderId="25" xfId="0" applyFont="1" applyBorder="1" applyAlignment="1">
      <alignment horizontal="center" vertical="center" wrapText="1" readingOrder="2"/>
    </xf>
    <xf numFmtId="0" fontId="15" fillId="0" borderId="22" xfId="0" applyFont="1" applyBorder="1" applyAlignment="1">
      <alignment horizontal="center" vertical="center" readingOrder="2"/>
    </xf>
    <xf numFmtId="0" fontId="15" fillId="0" borderId="22" xfId="0" applyFont="1" applyBorder="1" applyAlignment="1">
      <alignment horizontal="center" vertical="center" wrapText="1" readingOrder="2"/>
    </xf>
    <xf numFmtId="0" fontId="15" fillId="0" borderId="24" xfId="0" applyFont="1" applyBorder="1" applyAlignment="1">
      <alignment horizontal="center" vertical="center" wrapText="1" readingOrder="2"/>
    </xf>
    <xf numFmtId="0" fontId="15" fillId="0" borderId="26" xfId="0" applyFont="1" applyBorder="1" applyAlignment="1">
      <alignment horizontal="center" vertical="center"/>
    </xf>
    <xf numFmtId="0" fontId="15" fillId="0" borderId="8" xfId="0" applyFont="1" applyBorder="1" applyAlignment="1">
      <alignment horizontal="center" vertical="center"/>
    </xf>
    <xf numFmtId="0" fontId="15" fillId="0" borderId="12" xfId="0" applyFont="1" applyBorder="1" applyAlignment="1">
      <alignment horizontal="center" vertical="center"/>
    </xf>
    <xf numFmtId="0" fontId="15" fillId="0" borderId="4" xfId="0" applyFont="1" applyBorder="1" applyAlignment="1">
      <alignment horizontal="center"/>
    </xf>
    <xf numFmtId="0" fontId="15" fillId="0" borderId="3" xfId="0" applyFont="1" applyBorder="1" applyAlignment="1">
      <alignment horizontal="center"/>
    </xf>
    <xf numFmtId="0" fontId="15" fillId="0" borderId="14" xfId="0" applyFont="1" applyBorder="1" applyAlignment="1">
      <alignment horizontal="center"/>
    </xf>
    <xf numFmtId="0" fontId="11" fillId="0" borderId="7" xfId="0" applyFont="1" applyBorder="1" applyAlignment="1">
      <alignment horizontal="center"/>
    </xf>
    <xf numFmtId="0" fontId="11" fillId="0" borderId="17" xfId="0" applyFont="1" applyBorder="1" applyAlignment="1">
      <alignment horizontal="center"/>
    </xf>
    <xf numFmtId="0" fontId="15" fillId="0" borderId="7" xfId="0" applyFont="1" applyBorder="1" applyAlignment="1">
      <alignment horizontal="center"/>
    </xf>
    <xf numFmtId="0" fontId="11" fillId="0" borderId="0" xfId="0" applyFont="1" applyBorder="1" applyAlignment="1">
      <alignment horizontal="center"/>
    </xf>
    <xf numFmtId="0" fontId="15" fillId="0" borderId="1" xfId="0" applyFont="1" applyBorder="1" applyAlignment="1">
      <alignment horizontal="center"/>
    </xf>
    <xf numFmtId="0" fontId="15" fillId="0" borderId="5" xfId="0" applyFont="1" applyBorder="1" applyAlignment="1">
      <alignment horizontal="center"/>
    </xf>
    <xf numFmtId="0" fontId="11" fillId="0" borderId="6" xfId="0" applyFont="1" applyBorder="1" applyAlignment="1">
      <alignment horizontal="center"/>
    </xf>
    <xf numFmtId="0" fontId="11" fillId="0" borderId="10" xfId="0" applyFont="1" applyBorder="1" applyAlignment="1">
      <alignment horizontal="center"/>
    </xf>
    <xf numFmtId="0" fontId="15" fillId="0" borderId="0" xfId="0" applyFont="1" applyBorder="1" applyAlignment="1">
      <alignment horizontal="center"/>
    </xf>
    <xf numFmtId="0" fontId="15" fillId="0" borderId="6" xfId="0" applyFont="1" applyBorder="1" applyAlignment="1">
      <alignment horizontal="center"/>
    </xf>
    <xf numFmtId="0" fontId="15" fillId="0" borderId="10" xfId="0" applyFont="1" applyBorder="1" applyAlignment="1">
      <alignment horizontal="center"/>
    </xf>
    <xf numFmtId="0" fontId="11" fillId="0" borderId="5" xfId="0" applyFont="1" applyBorder="1" applyAlignment="1">
      <alignment horizontal="center"/>
    </xf>
    <xf numFmtId="0" fontId="11" fillId="0" borderId="45" xfId="0" applyFont="1" applyBorder="1" applyAlignment="1">
      <alignment horizontal="center"/>
    </xf>
    <xf numFmtId="0" fontId="11" fillId="0" borderId="46" xfId="0" applyFont="1" applyBorder="1" applyAlignment="1">
      <alignment horizontal="center"/>
    </xf>
    <xf numFmtId="0" fontId="11" fillId="0" borderId="49" xfId="0" applyFont="1" applyBorder="1" applyAlignment="1">
      <alignment horizontal="center"/>
    </xf>
    <xf numFmtId="0" fontId="15" fillId="0" borderId="52" xfId="0" applyFont="1" applyBorder="1" applyAlignment="1">
      <alignment horizontal="center"/>
    </xf>
    <xf numFmtId="0" fontId="15" fillId="0" borderId="53" xfId="0" applyFont="1" applyBorder="1" applyAlignment="1">
      <alignment horizontal="center"/>
    </xf>
    <xf numFmtId="0" fontId="15" fillId="0" borderId="51" xfId="0" applyFont="1" applyBorder="1" applyAlignment="1">
      <alignment horizontal="center"/>
    </xf>
    <xf numFmtId="0" fontId="15" fillId="0" borderId="37" xfId="0" applyFont="1" applyBorder="1" applyAlignment="1">
      <alignment horizontal="center"/>
    </xf>
    <xf numFmtId="0" fontId="11" fillId="0" borderId="0" xfId="0" applyFont="1" applyBorder="1" applyAlignment="1">
      <alignment horizontal="center"/>
    </xf>
    <xf numFmtId="0" fontId="15" fillId="0" borderId="0" xfId="0" applyFont="1" applyBorder="1" applyAlignment="1">
      <alignment horizontal="center"/>
    </xf>
    <xf numFmtId="0" fontId="15" fillId="0" borderId="10" xfId="0" applyFont="1" applyBorder="1" applyAlignment="1">
      <alignment horizontal="center"/>
    </xf>
    <xf numFmtId="0" fontId="69" fillId="0" borderId="0" xfId="0" applyFont="1" applyAlignment="1">
      <alignment horizontal="left" vertical="center"/>
    </xf>
    <xf numFmtId="0" fontId="31" fillId="0" borderId="0" xfId="0" applyFont="1" applyAlignment="1">
      <alignment horizontal="right" readingOrder="2"/>
    </xf>
    <xf numFmtId="0" fontId="31" fillId="0" borderId="0" xfId="0" applyFont="1" applyAlignment="1">
      <alignment horizontal="left"/>
    </xf>
    <xf numFmtId="0" fontId="11" fillId="0" borderId="7" xfId="0" applyFont="1" applyBorder="1" applyAlignment="1">
      <alignment horizontal="right" vertical="center" indent="1" readingOrder="2"/>
    </xf>
    <xf numFmtId="0" fontId="11" fillId="0" borderId="7" xfId="0" applyFont="1" applyBorder="1" applyAlignment="1">
      <alignment horizontal="right" vertical="center" indent="4" readingOrder="2"/>
    </xf>
    <xf numFmtId="3" fontId="11" fillId="0" borderId="7" xfId="0" applyNumberFormat="1" applyFont="1" applyBorder="1" applyAlignment="1">
      <alignment horizontal="right" vertical="center" indent="4" readingOrder="2"/>
    </xf>
    <xf numFmtId="0" fontId="11" fillId="0" borderId="6" xfId="0" applyFont="1" applyBorder="1" applyAlignment="1">
      <alignment horizontal="right" vertical="center" indent="4" readingOrder="2"/>
    </xf>
    <xf numFmtId="0" fontId="15" fillId="0" borderId="4" xfId="0" applyFont="1" applyBorder="1" applyAlignment="1">
      <alignment horizontal="center"/>
    </xf>
    <xf numFmtId="0" fontId="15" fillId="0" borderId="14" xfId="0" applyFont="1" applyBorder="1" applyAlignment="1">
      <alignment horizontal="center"/>
    </xf>
    <xf numFmtId="0" fontId="11" fillId="0" borderId="7" xfId="0" applyFont="1" applyBorder="1" applyAlignment="1">
      <alignment horizontal="center"/>
    </xf>
    <xf numFmtId="0" fontId="11" fillId="0" borderId="17" xfId="0" applyFont="1" applyBorder="1" applyAlignment="1">
      <alignment horizontal="center"/>
    </xf>
    <xf numFmtId="0" fontId="15" fillId="0" borderId="5" xfId="0" applyFont="1" applyBorder="1" applyAlignment="1">
      <alignment horizontal="center"/>
    </xf>
    <xf numFmtId="0" fontId="15" fillId="0" borderId="0" xfId="0" applyFont="1" applyBorder="1" applyAlignment="1">
      <alignment horizontal="center"/>
    </xf>
    <xf numFmtId="0" fontId="15" fillId="0" borderId="10" xfId="0" applyFont="1" applyBorder="1" applyAlignment="1">
      <alignment horizontal="center"/>
    </xf>
    <xf numFmtId="0" fontId="11" fillId="0" borderId="1" xfId="0" applyFont="1" applyBorder="1" applyAlignment="1">
      <alignment horizontal="center"/>
    </xf>
    <xf numFmtId="0" fontId="11" fillId="0" borderId="16" xfId="0" applyFont="1" applyBorder="1" applyAlignment="1">
      <alignment horizontal="center"/>
    </xf>
    <xf numFmtId="0" fontId="15" fillId="0" borderId="1" xfId="0" applyFont="1" applyBorder="1" applyAlignment="1">
      <alignment horizontal="center"/>
    </xf>
    <xf numFmtId="0" fontId="15" fillId="0" borderId="16" xfId="0" applyFont="1" applyBorder="1" applyAlignment="1">
      <alignment horizontal="center"/>
    </xf>
    <xf numFmtId="0" fontId="15" fillId="0" borderId="7" xfId="0" applyFont="1" applyBorder="1" applyAlignment="1">
      <alignment horizontal="center"/>
    </xf>
    <xf numFmtId="0" fontId="15" fillId="0" borderId="0" xfId="0" applyFont="1" applyBorder="1" applyAlignment="1">
      <alignment horizontal="center"/>
    </xf>
    <xf numFmtId="0" fontId="15" fillId="0" borderId="17" xfId="0" applyFont="1" applyBorder="1" applyAlignment="1">
      <alignment horizontal="center"/>
    </xf>
    <xf numFmtId="0" fontId="15" fillId="0" borderId="6" xfId="0" applyFont="1" applyBorder="1" applyAlignment="1">
      <alignment horizontal="center"/>
    </xf>
    <xf numFmtId="0" fontId="15" fillId="0" borderId="9" xfId="0" applyFont="1" applyBorder="1" applyAlignment="1">
      <alignment horizontal="center"/>
    </xf>
    <xf numFmtId="0" fontId="15" fillId="0" borderId="10" xfId="0" applyFont="1" applyBorder="1" applyAlignment="1">
      <alignment horizontal="center"/>
    </xf>
    <xf numFmtId="0" fontId="15" fillId="0" borderId="12" xfId="0" applyFont="1" applyBorder="1" applyAlignment="1">
      <alignment horizontal="center" vertical="center" readingOrder="2"/>
    </xf>
    <xf numFmtId="0" fontId="11" fillId="0" borderId="8" xfId="0" applyFont="1" applyBorder="1" applyAlignment="1">
      <alignment horizontal="center" vertical="center"/>
    </xf>
    <xf numFmtId="0" fontId="11" fillId="0" borderId="12" xfId="0" applyFont="1" applyBorder="1" applyAlignment="1">
      <alignment horizontal="center" vertical="center"/>
    </xf>
    <xf numFmtId="0" fontId="15" fillId="0" borderId="1" xfId="0" applyFont="1" applyBorder="1" applyAlignment="1">
      <alignment horizontal="center" vertical="center"/>
    </xf>
    <xf numFmtId="0" fontId="15" fillId="0" borderId="7" xfId="0" applyFont="1" applyBorder="1" applyAlignment="1">
      <alignment horizontal="center" vertical="center"/>
    </xf>
    <xf numFmtId="0" fontId="15" fillId="0" borderId="17" xfId="0" applyFont="1" applyBorder="1" applyAlignment="1">
      <alignment horizontal="center" vertical="center"/>
    </xf>
    <xf numFmtId="0" fontId="15" fillId="0" borderId="6" xfId="0" applyFont="1" applyBorder="1" applyAlignment="1">
      <alignment horizontal="center" vertical="center"/>
    </xf>
    <xf numFmtId="0" fontId="15" fillId="0" borderId="9" xfId="0" applyFont="1" applyBorder="1" applyAlignment="1">
      <alignment horizontal="center" vertical="center"/>
    </xf>
    <xf numFmtId="0" fontId="11" fillId="0" borderId="7" xfId="0" applyFont="1" applyBorder="1" applyAlignment="1">
      <alignment horizontal="center" vertical="center"/>
    </xf>
    <xf numFmtId="0" fontId="11" fillId="0" borderId="17" xfId="0" applyFont="1" applyBorder="1" applyAlignment="1">
      <alignment horizontal="center" vertical="center"/>
    </xf>
    <xf numFmtId="0" fontId="15" fillId="0" borderId="8" xfId="0" applyFont="1" applyBorder="1" applyAlignment="1">
      <alignment horizontal="center" vertical="center"/>
    </xf>
    <xf numFmtId="0" fontId="15" fillId="0" borderId="12" xfId="0" applyFont="1" applyBorder="1" applyAlignment="1">
      <alignment horizontal="center" vertical="center"/>
    </xf>
    <xf numFmtId="0" fontId="11" fillId="0" borderId="6" xfId="0" applyFont="1" applyBorder="1" applyAlignment="1">
      <alignment horizontal="center" vertical="center"/>
    </xf>
    <xf numFmtId="0" fontId="11" fillId="0" borderId="9" xfId="0" applyFont="1" applyBorder="1" applyAlignment="1">
      <alignment horizontal="center" vertical="center"/>
    </xf>
    <xf numFmtId="0" fontId="15" fillId="2" borderId="15"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26" xfId="0" applyFont="1" applyFill="1" applyBorder="1" applyAlignment="1">
      <alignment horizontal="center" vertical="center" readingOrder="2"/>
    </xf>
    <xf numFmtId="0" fontId="15" fillId="2" borderId="9" xfId="0" applyFont="1" applyFill="1" applyBorder="1" applyAlignment="1">
      <alignment horizontal="center" vertical="center"/>
    </xf>
    <xf numFmtId="0" fontId="11" fillId="0" borderId="7" xfId="0" applyFont="1" applyBorder="1" applyAlignment="1">
      <alignment horizontal="center"/>
    </xf>
    <xf numFmtId="0" fontId="11" fillId="0" borderId="17" xfId="0" applyFont="1" applyBorder="1" applyAlignment="1">
      <alignment horizontal="center"/>
    </xf>
    <xf numFmtId="0" fontId="11" fillId="0" borderId="0" xfId="0" applyFont="1" applyBorder="1" applyAlignment="1">
      <alignment horizontal="center"/>
    </xf>
    <xf numFmtId="0" fontId="15" fillId="0" borderId="5" xfId="0" applyFont="1" applyBorder="1" applyAlignment="1">
      <alignment horizontal="center"/>
    </xf>
    <xf numFmtId="0" fontId="15" fillId="0" borderId="16" xfId="0" applyFont="1" applyBorder="1" applyAlignment="1">
      <alignment horizontal="center"/>
    </xf>
    <xf numFmtId="0" fontId="11" fillId="0" borderId="6" xfId="0" applyFont="1" applyBorder="1" applyAlignment="1">
      <alignment horizontal="center"/>
    </xf>
    <xf numFmtId="0" fontId="11" fillId="0" borderId="10" xfId="0" applyFont="1" applyBorder="1" applyAlignment="1">
      <alignment horizontal="center"/>
    </xf>
    <xf numFmtId="0" fontId="11" fillId="0" borderId="9" xfId="0" applyFont="1" applyBorder="1" applyAlignment="1">
      <alignment horizontal="center"/>
    </xf>
    <xf numFmtId="0" fontId="15" fillId="0" borderId="0" xfId="0" applyFont="1" applyBorder="1" applyAlignment="1">
      <alignment horizontal="center"/>
    </xf>
    <xf numFmtId="0" fontId="15" fillId="0" borderId="9" xfId="0" applyFont="1" applyBorder="1" applyAlignment="1">
      <alignment horizontal="center"/>
    </xf>
    <xf numFmtId="0" fontId="15" fillId="0" borderId="10" xfId="0" applyFont="1" applyBorder="1" applyAlignment="1">
      <alignment horizontal="center"/>
    </xf>
    <xf numFmtId="0" fontId="15" fillId="2" borderId="16" xfId="0" applyFont="1" applyFill="1" applyBorder="1" applyAlignment="1">
      <alignment horizontal="center" vertical="center" readingOrder="2"/>
    </xf>
    <xf numFmtId="0" fontId="0" fillId="0" borderId="0" xfId="0" applyAlignment="1">
      <alignment horizontal="center"/>
    </xf>
    <xf numFmtId="3" fontId="11" fillId="0" borderId="1" xfId="0" applyNumberFormat="1" applyFont="1" applyBorder="1" applyAlignment="1">
      <alignment horizontal="right" vertical="center" indent="2" readingOrder="2"/>
    </xf>
    <xf numFmtId="3" fontId="11" fillId="0" borderId="7" xfId="0" applyNumberFormat="1" applyFont="1" applyBorder="1" applyAlignment="1">
      <alignment horizontal="right" vertical="center" indent="2" readingOrder="2"/>
    </xf>
    <xf numFmtId="0" fontId="11" fillId="0" borderId="7" xfId="0" applyFont="1" applyBorder="1" applyAlignment="1">
      <alignment horizontal="right" vertical="center" indent="2" readingOrder="2"/>
    </xf>
    <xf numFmtId="3" fontId="11" fillId="0" borderId="6" xfId="0" applyNumberFormat="1" applyFont="1" applyBorder="1" applyAlignment="1">
      <alignment horizontal="right" vertical="center" indent="2" readingOrder="2"/>
    </xf>
    <xf numFmtId="3" fontId="15" fillId="0" borderId="6" xfId="0" applyNumberFormat="1" applyFont="1" applyBorder="1" applyAlignment="1">
      <alignment horizontal="right" vertical="center" indent="2" readingOrder="2"/>
    </xf>
    <xf numFmtId="0" fontId="11" fillId="0" borderId="26" xfId="0" applyFont="1" applyBorder="1" applyAlignment="1">
      <alignment horizontal="center" vertical="center" readingOrder="2"/>
    </xf>
    <xf numFmtId="3" fontId="11" fillId="0" borderId="1" xfId="0" applyNumberFormat="1" applyFont="1" applyBorder="1" applyAlignment="1">
      <alignment horizontal="center" vertical="center" readingOrder="2"/>
    </xf>
    <xf numFmtId="3" fontId="11" fillId="0" borderId="7" xfId="0" applyNumberFormat="1" applyFont="1" applyBorder="1" applyAlignment="1">
      <alignment horizontal="center" vertical="center" readingOrder="2"/>
    </xf>
    <xf numFmtId="3" fontId="11" fillId="0" borderId="6" xfId="0" applyNumberFormat="1" applyFont="1" applyBorder="1" applyAlignment="1">
      <alignment horizontal="center" vertical="center" readingOrder="2"/>
    </xf>
    <xf numFmtId="3" fontId="15" fillId="0" borderId="6" xfId="0" applyNumberFormat="1" applyFont="1" applyBorder="1" applyAlignment="1">
      <alignment horizontal="center" vertical="center" readingOrder="2"/>
    </xf>
    <xf numFmtId="3" fontId="11" fillId="0" borderId="26" xfId="0" applyNumberFormat="1" applyFont="1" applyBorder="1" applyAlignment="1">
      <alignment horizontal="center" vertical="center" readingOrder="2"/>
    </xf>
    <xf numFmtId="3" fontId="11" fillId="0" borderId="8" xfId="0" applyNumberFormat="1" applyFont="1" applyBorder="1" applyAlignment="1">
      <alignment horizontal="center" vertical="center" readingOrder="2"/>
    </xf>
    <xf numFmtId="3" fontId="11" fillId="0" borderId="12" xfId="0" applyNumberFormat="1" applyFont="1" applyBorder="1" applyAlignment="1">
      <alignment horizontal="center" vertical="center" readingOrder="2"/>
    </xf>
    <xf numFmtId="3" fontId="15" fillId="0" borderId="12" xfId="0" applyNumberFormat="1" applyFont="1" applyBorder="1" applyAlignment="1">
      <alignment horizontal="center" vertical="center" readingOrder="2"/>
    </xf>
    <xf numFmtId="0" fontId="15" fillId="0" borderId="7" xfId="0" applyFont="1" applyBorder="1" applyAlignment="1">
      <alignment horizontal="center" vertical="center"/>
    </xf>
    <xf numFmtId="0" fontId="15" fillId="0" borderId="1"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12" xfId="0" applyFont="1" applyBorder="1" applyAlignment="1">
      <alignment horizontal="center" vertical="center"/>
    </xf>
    <xf numFmtId="0" fontId="11" fillId="0" borderId="6" xfId="0" applyFont="1" applyBorder="1" applyAlignment="1">
      <alignment horizontal="center" vertical="center"/>
    </xf>
    <xf numFmtId="0" fontId="15" fillId="0" borderId="26" xfId="0" applyFont="1" applyBorder="1" applyAlignment="1">
      <alignment horizontal="center" vertical="center"/>
    </xf>
    <xf numFmtId="0" fontId="11" fillId="0" borderId="0" xfId="0" applyFont="1" applyBorder="1" applyAlignment="1">
      <alignment horizontal="center"/>
    </xf>
    <xf numFmtId="0" fontId="11" fillId="0" borderId="17" xfId="0" applyFont="1" applyBorder="1" applyAlignment="1">
      <alignment horizontal="center"/>
    </xf>
    <xf numFmtId="0" fontId="15" fillId="0" borderId="5" xfId="0" applyFont="1" applyBorder="1" applyAlignment="1">
      <alignment horizontal="center"/>
    </xf>
    <xf numFmtId="0" fontId="15" fillId="0" borderId="16" xfId="0" applyFont="1" applyBorder="1" applyAlignment="1">
      <alignment horizontal="center"/>
    </xf>
    <xf numFmtId="0" fontId="15" fillId="0" borderId="4" xfId="0" applyFont="1" applyBorder="1" applyAlignment="1">
      <alignment horizontal="center"/>
    </xf>
    <xf numFmtId="0" fontId="11" fillId="0" borderId="10" xfId="0" applyFont="1" applyBorder="1" applyAlignment="1">
      <alignment horizontal="center"/>
    </xf>
    <xf numFmtId="0" fontId="11" fillId="0" borderId="9" xfId="0" applyFont="1" applyBorder="1" applyAlignment="1">
      <alignment horizontal="center"/>
    </xf>
    <xf numFmtId="0" fontId="15" fillId="0" borderId="0" xfId="0" applyFont="1" applyBorder="1" applyAlignment="1">
      <alignment horizontal="center"/>
    </xf>
    <xf numFmtId="0" fontId="15" fillId="0" borderId="17" xfId="0" applyFont="1" applyBorder="1" applyAlignment="1">
      <alignment horizontal="center"/>
    </xf>
    <xf numFmtId="0" fontId="15" fillId="0" borderId="9" xfId="0" applyFont="1" applyBorder="1" applyAlignment="1">
      <alignment horizontal="center"/>
    </xf>
    <xf numFmtId="0" fontId="15" fillId="0" borderId="10" xfId="0" applyFont="1" applyBorder="1" applyAlignment="1">
      <alignment horizontal="center"/>
    </xf>
    <xf numFmtId="0" fontId="11" fillId="0" borderId="0" xfId="0" applyFont="1" applyBorder="1" applyAlignment="1">
      <alignment horizontal="center" vertical="center"/>
    </xf>
    <xf numFmtId="0" fontId="11" fillId="0" borderId="0" xfId="0" applyFont="1" applyBorder="1" applyAlignment="1">
      <alignment horizontal="left"/>
    </xf>
    <xf numFmtId="0" fontId="15"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48" fillId="0" borderId="8" xfId="0" applyFont="1" applyBorder="1" applyAlignment="1">
      <alignment horizontal="center" vertical="center" wrapText="1"/>
    </xf>
    <xf numFmtId="0" fontId="11" fillId="0" borderId="12" xfId="0" applyFont="1" applyBorder="1" applyAlignment="1">
      <alignment horizontal="center" vertical="center" wrapText="1"/>
    </xf>
    <xf numFmtId="0" fontId="33" fillId="0" borderId="8" xfId="0" applyFont="1" applyBorder="1" applyAlignment="1">
      <alignment horizontal="center"/>
    </xf>
    <xf numFmtId="0" fontId="33" fillId="0" borderId="12" xfId="0" applyFont="1" applyBorder="1" applyAlignment="1">
      <alignment horizontal="center"/>
    </xf>
    <xf numFmtId="0" fontId="15" fillId="0" borderId="19" xfId="0" applyFont="1" applyBorder="1" applyAlignment="1">
      <alignment horizontal="center" vertical="center"/>
    </xf>
    <xf numFmtId="0" fontId="15" fillId="0" borderId="22" xfId="0" applyFont="1" applyBorder="1" applyAlignment="1">
      <alignment horizontal="center" vertical="center"/>
    </xf>
    <xf numFmtId="0" fontId="49" fillId="0" borderId="26" xfId="0" applyFont="1" applyBorder="1" applyAlignment="1">
      <alignment horizontal="center"/>
    </xf>
    <xf numFmtId="0" fontId="49" fillId="0" borderId="5" xfId="0" applyFont="1" applyBorder="1" applyAlignment="1">
      <alignment horizontal="center"/>
    </xf>
    <xf numFmtId="0" fontId="49" fillId="0" borderId="16" xfId="0" applyFont="1" applyBorder="1" applyAlignment="1">
      <alignment horizontal="center"/>
    </xf>
    <xf numFmtId="0" fontId="0" fillId="0" borderId="17" xfId="0" applyBorder="1" applyAlignment="1">
      <alignment horizontal="center"/>
    </xf>
    <xf numFmtId="0" fontId="0" fillId="0" borderId="0" xfId="0" applyAlignment="1">
      <alignment horizontal="center"/>
    </xf>
    <xf numFmtId="0" fontId="26" fillId="0" borderId="3" xfId="1" applyFont="1" applyBorder="1" applyAlignment="1">
      <alignment horizontal="center"/>
    </xf>
    <xf numFmtId="0" fontId="11" fillId="0" borderId="26" xfId="0" applyFont="1" applyBorder="1" applyAlignment="1">
      <alignment horizontal="center" vertical="center"/>
    </xf>
    <xf numFmtId="0" fontId="11" fillId="0" borderId="8" xfId="0" applyFont="1" applyBorder="1" applyAlignment="1">
      <alignment horizontal="center" vertical="center"/>
    </xf>
    <xf numFmtId="0" fontId="11" fillId="0" borderId="12" xfId="0" applyFont="1" applyBorder="1" applyAlignment="1">
      <alignment horizontal="center" vertical="center"/>
    </xf>
    <xf numFmtId="0" fontId="15" fillId="0" borderId="8" xfId="0" applyFont="1" applyBorder="1" applyAlignment="1">
      <alignment horizontal="center" vertical="center"/>
    </xf>
    <xf numFmtId="0" fontId="15" fillId="0" borderId="12" xfId="0" applyFont="1" applyBorder="1" applyAlignment="1">
      <alignment horizontal="center" vertical="center"/>
    </xf>
    <xf numFmtId="0" fontId="15" fillId="0" borderId="3" xfId="0" applyFont="1" applyBorder="1" applyAlignment="1">
      <alignment horizontal="center"/>
    </xf>
    <xf numFmtId="0" fontId="11" fillId="0" borderId="7" xfId="0" applyFont="1" applyBorder="1" applyAlignment="1">
      <alignment horizontal="center"/>
    </xf>
    <xf numFmtId="0" fontId="11" fillId="0" borderId="17" xfId="0" applyFont="1" applyBorder="1" applyAlignment="1">
      <alignment horizontal="center"/>
    </xf>
    <xf numFmtId="0" fontId="15" fillId="0" borderId="7" xfId="0" applyFont="1" applyBorder="1" applyAlignment="1">
      <alignment horizontal="center"/>
    </xf>
    <xf numFmtId="0" fontId="11" fillId="0" borderId="0" xfId="0" applyFont="1" applyBorder="1" applyAlignment="1">
      <alignment horizontal="center"/>
    </xf>
    <xf numFmtId="0" fontId="15" fillId="0" borderId="1" xfId="0" applyFont="1" applyBorder="1" applyAlignment="1">
      <alignment horizontal="center"/>
    </xf>
    <xf numFmtId="0" fontId="15" fillId="0" borderId="16" xfId="0" applyFont="1" applyBorder="1" applyAlignment="1">
      <alignment horizontal="center"/>
    </xf>
    <xf numFmtId="0" fontId="11" fillId="0" borderId="6" xfId="0" applyFont="1" applyBorder="1" applyAlignment="1">
      <alignment horizontal="center"/>
    </xf>
    <xf numFmtId="0" fontId="11" fillId="0" borderId="10" xfId="0" applyFont="1" applyBorder="1" applyAlignment="1">
      <alignment horizontal="center"/>
    </xf>
    <xf numFmtId="0" fontId="11" fillId="0" borderId="9" xfId="0" applyFont="1" applyBorder="1" applyAlignment="1">
      <alignment horizontal="center"/>
    </xf>
    <xf numFmtId="0" fontId="15" fillId="0" borderId="6" xfId="0" applyFont="1" applyBorder="1" applyAlignment="1">
      <alignment horizontal="center"/>
    </xf>
    <xf numFmtId="0" fontId="15" fillId="0" borderId="9" xfId="0" applyFont="1" applyBorder="1" applyAlignment="1">
      <alignment horizontal="center"/>
    </xf>
    <xf numFmtId="0" fontId="15" fillId="0" borderId="4" xfId="0" applyFont="1" applyBorder="1" applyAlignment="1">
      <alignment horizontal="center" vertical="center"/>
    </xf>
    <xf numFmtId="0" fontId="0" fillId="0" borderId="0" xfId="0" applyAlignment="1">
      <alignment horizontal="center"/>
    </xf>
    <xf numFmtId="0" fontId="15" fillId="0" borderId="3" xfId="0" applyFont="1" applyBorder="1" applyAlignment="1">
      <alignment horizontal="center" vertical="center"/>
    </xf>
    <xf numFmtId="0" fontId="32" fillId="0" borderId="0" xfId="0" applyFont="1" applyBorder="1" applyAlignment="1">
      <alignment vertical="center" readingOrder="2"/>
    </xf>
    <xf numFmtId="0" fontId="61" fillId="0" borderId="18" xfId="0" applyFont="1" applyBorder="1" applyAlignment="1">
      <alignment horizontal="right" vertical="center"/>
    </xf>
    <xf numFmtId="0" fontId="61" fillId="0" borderId="19" xfId="0" applyFont="1" applyBorder="1" applyAlignment="1">
      <alignment horizontal="right" vertical="center"/>
    </xf>
    <xf numFmtId="0" fontId="75" fillId="0" borderId="19" xfId="0" applyFont="1" applyBorder="1" applyAlignment="1">
      <alignment horizontal="right" vertical="center"/>
    </xf>
    <xf numFmtId="0" fontId="61" fillId="0" borderId="22" xfId="0" applyFont="1" applyBorder="1" applyAlignment="1">
      <alignment horizontal="right" vertical="center"/>
    </xf>
    <xf numFmtId="0" fontId="11" fillId="0" borderId="7" xfId="0" applyFont="1" applyBorder="1" applyAlignment="1">
      <alignment horizontal="center"/>
    </xf>
    <xf numFmtId="0" fontId="11" fillId="0" borderId="0" xfId="0" applyFont="1" applyBorder="1" applyAlignment="1">
      <alignment horizontal="center"/>
    </xf>
    <xf numFmtId="0" fontId="11" fillId="0" borderId="17" xfId="0" applyFont="1" applyBorder="1" applyAlignment="1">
      <alignment horizontal="center"/>
    </xf>
    <xf numFmtId="0" fontId="15" fillId="0" borderId="1" xfId="0" applyFont="1" applyBorder="1" applyAlignment="1">
      <alignment horizontal="center"/>
    </xf>
    <xf numFmtId="0" fontId="15" fillId="0" borderId="5" xfId="0" applyFont="1" applyBorder="1" applyAlignment="1">
      <alignment horizontal="center"/>
    </xf>
    <xf numFmtId="0" fontId="15" fillId="0" borderId="16" xfId="0" applyFont="1" applyBorder="1" applyAlignment="1">
      <alignment horizontal="center"/>
    </xf>
    <xf numFmtId="0" fontId="15" fillId="0" borderId="3" xfId="0" applyFont="1" applyBorder="1" applyAlignment="1">
      <alignment horizontal="center"/>
    </xf>
    <xf numFmtId="0" fontId="11" fillId="0" borderId="10" xfId="0" applyFont="1" applyBorder="1" applyAlignment="1">
      <alignment horizontal="center"/>
    </xf>
    <xf numFmtId="0" fontId="11" fillId="0" borderId="9" xfId="0" applyFont="1" applyBorder="1" applyAlignment="1">
      <alignment horizontal="center"/>
    </xf>
    <xf numFmtId="0" fontId="15" fillId="0" borderId="7" xfId="0" applyFont="1" applyBorder="1" applyAlignment="1">
      <alignment horizontal="center"/>
    </xf>
    <xf numFmtId="0" fontId="15" fillId="0" borderId="0" xfId="0" applyFont="1" applyBorder="1" applyAlignment="1">
      <alignment horizontal="center"/>
    </xf>
    <xf numFmtId="0" fontId="15" fillId="0" borderId="17" xfId="0" applyFont="1" applyBorder="1" applyAlignment="1">
      <alignment horizontal="center"/>
    </xf>
    <xf numFmtId="0" fontId="15" fillId="0" borderId="6" xfId="0" applyFont="1" applyBorder="1" applyAlignment="1">
      <alignment horizontal="center"/>
    </xf>
    <xf numFmtId="0" fontId="15" fillId="0" borderId="10" xfId="0" applyFont="1" applyBorder="1" applyAlignment="1">
      <alignment horizontal="center"/>
    </xf>
    <xf numFmtId="0" fontId="11" fillId="0" borderId="1" xfId="0" applyFont="1" applyBorder="1" applyAlignment="1">
      <alignment horizontal="center"/>
    </xf>
    <xf numFmtId="0" fontId="11" fillId="0" borderId="16" xfId="0" applyFont="1" applyBorder="1" applyAlignment="1">
      <alignment horizontal="center"/>
    </xf>
    <xf numFmtId="0" fontId="11" fillId="0" borderId="4" xfId="0" applyFont="1" applyBorder="1" applyAlignment="1">
      <alignment horizontal="center"/>
    </xf>
    <xf numFmtId="0" fontId="11" fillId="0" borderId="14" xfId="0" applyFont="1" applyBorder="1" applyAlignment="1">
      <alignment horizontal="center"/>
    </xf>
    <xf numFmtId="0" fontId="11" fillId="0" borderId="5" xfId="0" applyFont="1" applyBorder="1" applyAlignment="1">
      <alignment horizontal="center"/>
    </xf>
    <xf numFmtId="0" fontId="0" fillId="0" borderId="0" xfId="0" applyAlignment="1">
      <alignment horizontal="center"/>
    </xf>
    <xf numFmtId="0" fontId="51" fillId="2" borderId="0" xfId="0" applyFont="1" applyFill="1" applyBorder="1" applyAlignment="1">
      <alignment horizontal="right" vertical="center" readingOrder="2"/>
    </xf>
    <xf numFmtId="0" fontId="44" fillId="0" borderId="0" xfId="0" applyFont="1" applyAlignment="1">
      <alignment vertical="center"/>
    </xf>
    <xf numFmtId="9" fontId="0" fillId="0" borderId="0" xfId="0" applyNumberFormat="1"/>
    <xf numFmtId="9" fontId="15" fillId="0" borderId="12" xfId="0" applyNumberFormat="1" applyFont="1" applyBorder="1" applyAlignment="1">
      <alignment horizontal="center" vertical="center"/>
    </xf>
    <xf numFmtId="3" fontId="0" fillId="0" borderId="0" xfId="0" applyNumberFormat="1"/>
    <xf numFmtId="0" fontId="15" fillId="0" borderId="6" xfId="0" applyFont="1" applyBorder="1"/>
    <xf numFmtId="0" fontId="11" fillId="0" borderId="17" xfId="0" applyFont="1" applyBorder="1" applyAlignment="1">
      <alignment horizontal="center"/>
    </xf>
    <xf numFmtId="0" fontId="11" fillId="0" borderId="0" xfId="0" applyFont="1" applyBorder="1" applyAlignment="1">
      <alignment horizontal="center"/>
    </xf>
    <xf numFmtId="0" fontId="11" fillId="0" borderId="10" xfId="0" applyFont="1" applyBorder="1" applyAlignment="1">
      <alignment horizontal="center"/>
    </xf>
    <xf numFmtId="0" fontId="11" fillId="0" borderId="9" xfId="0" applyFont="1" applyBorder="1" applyAlignment="1">
      <alignment horizontal="center"/>
    </xf>
    <xf numFmtId="4" fontId="0" fillId="0" borderId="0" xfId="0" applyNumberFormat="1"/>
    <xf numFmtId="0" fontId="49" fillId="0" borderId="14" xfId="0" applyFont="1" applyBorder="1" applyAlignment="1">
      <alignment horizontal="left"/>
    </xf>
    <xf numFmtId="0" fontId="32" fillId="0" borderId="0" xfId="0" applyFont="1" applyBorder="1" applyAlignment="1"/>
    <xf numFmtId="0" fontId="33" fillId="0" borderId="26" xfId="0" applyFont="1" applyBorder="1" applyAlignment="1">
      <alignment horizontal="center"/>
    </xf>
    <xf numFmtId="0" fontId="33" fillId="0" borderId="17" xfId="0" applyFont="1" applyBorder="1" applyAlignment="1">
      <alignment horizontal="left"/>
    </xf>
    <xf numFmtId="0" fontId="33" fillId="0" borderId="0" xfId="0" applyFont="1" applyBorder="1" applyAlignment="1">
      <alignment horizontal="right"/>
    </xf>
    <xf numFmtId="0" fontId="16" fillId="0" borderId="15" xfId="0" applyFont="1" applyBorder="1" applyAlignment="1"/>
    <xf numFmtId="3" fontId="16" fillId="0" borderId="15" xfId="0" applyNumberFormat="1" applyFont="1" applyBorder="1" applyAlignment="1">
      <alignment horizontal="center"/>
    </xf>
    <xf numFmtId="3" fontId="33" fillId="0" borderId="26" xfId="0" applyNumberFormat="1" applyFont="1" applyBorder="1" applyAlignment="1">
      <alignment horizontal="center"/>
    </xf>
    <xf numFmtId="3" fontId="33" fillId="0" borderId="8" xfId="0" applyNumberFormat="1" applyFont="1" applyBorder="1" applyAlignment="1">
      <alignment horizontal="center"/>
    </xf>
    <xf numFmtId="0" fontId="18" fillId="0" borderId="0" xfId="0" applyFont="1" applyAlignment="1">
      <alignment horizontal="center" vertical="center"/>
    </xf>
    <xf numFmtId="0" fontId="15" fillId="0" borderId="26" xfId="0" applyFont="1" applyBorder="1" applyAlignment="1">
      <alignment horizontal="center" vertical="center"/>
    </xf>
    <xf numFmtId="0" fontId="15" fillId="0" borderId="12" xfId="0" applyFont="1" applyBorder="1" applyAlignment="1">
      <alignment horizontal="center" vertical="center"/>
    </xf>
    <xf numFmtId="0" fontId="18" fillId="0" borderId="0" xfId="0" applyFont="1" applyAlignment="1">
      <alignment horizontal="center"/>
    </xf>
    <xf numFmtId="0" fontId="11" fillId="0" borderId="7" xfId="0" applyFont="1" applyBorder="1" applyAlignment="1">
      <alignment horizontal="center"/>
    </xf>
    <xf numFmtId="0" fontId="11" fillId="0" borderId="0" xfId="0" applyFont="1" applyBorder="1" applyAlignment="1">
      <alignment horizontal="center"/>
    </xf>
    <xf numFmtId="0" fontId="11" fillId="0" borderId="17" xfId="0" applyFont="1" applyBorder="1" applyAlignment="1">
      <alignment horizontal="center"/>
    </xf>
    <xf numFmtId="0" fontId="15" fillId="0" borderId="1" xfId="0" applyFont="1" applyBorder="1" applyAlignment="1">
      <alignment horizontal="center"/>
    </xf>
    <xf numFmtId="0" fontId="15" fillId="0" borderId="5" xfId="0" applyFont="1" applyBorder="1" applyAlignment="1">
      <alignment horizontal="center"/>
    </xf>
    <xf numFmtId="0" fontId="15" fillId="0" borderId="16" xfId="0" applyFont="1" applyBorder="1" applyAlignment="1">
      <alignment horizontal="center"/>
    </xf>
    <xf numFmtId="0" fontId="15" fillId="0" borderId="4" xfId="0" applyFont="1" applyBorder="1" applyAlignment="1">
      <alignment horizontal="center"/>
    </xf>
    <xf numFmtId="0" fontId="15" fillId="0" borderId="3" xfId="0" applyFont="1" applyBorder="1" applyAlignment="1">
      <alignment horizontal="center"/>
    </xf>
    <xf numFmtId="0" fontId="15" fillId="0" borderId="14" xfId="0" applyFont="1" applyBorder="1" applyAlignment="1">
      <alignment horizontal="center"/>
    </xf>
    <xf numFmtId="0" fontId="11" fillId="0" borderId="6" xfId="0" applyFont="1" applyBorder="1" applyAlignment="1">
      <alignment horizontal="center"/>
    </xf>
    <xf numFmtId="0" fontId="11" fillId="0" borderId="10" xfId="0" applyFont="1" applyBorder="1" applyAlignment="1">
      <alignment horizontal="center"/>
    </xf>
    <xf numFmtId="0" fontId="11" fillId="0" borderId="9" xfId="0" applyFont="1" applyBorder="1" applyAlignment="1">
      <alignment horizontal="center"/>
    </xf>
    <xf numFmtId="0" fontId="15" fillId="0" borderId="7" xfId="0" applyFont="1" applyBorder="1" applyAlignment="1">
      <alignment horizontal="center"/>
    </xf>
    <xf numFmtId="0" fontId="15" fillId="0" borderId="0" xfId="0" applyFont="1" applyBorder="1" applyAlignment="1">
      <alignment horizontal="center"/>
    </xf>
    <xf numFmtId="0" fontId="15" fillId="0" borderId="17" xfId="0" applyFont="1" applyBorder="1" applyAlignment="1">
      <alignment horizontal="center"/>
    </xf>
    <xf numFmtId="0" fontId="15" fillId="0" borderId="5" xfId="0" applyFont="1" applyBorder="1" applyAlignment="1">
      <alignment horizontal="center" vertical="center"/>
    </xf>
    <xf numFmtId="0" fontId="15" fillId="0" borderId="10" xfId="0" applyFont="1" applyBorder="1" applyAlignment="1">
      <alignment horizontal="center" vertical="center"/>
    </xf>
    <xf numFmtId="0" fontId="8" fillId="0" borderId="0" xfId="0" applyFont="1" applyAlignment="1">
      <alignment horizontal="center"/>
    </xf>
    <xf numFmtId="0" fontId="15" fillId="0" borderId="6" xfId="0" applyFont="1" applyBorder="1" applyAlignment="1">
      <alignment horizontal="center"/>
    </xf>
    <xf numFmtId="0" fontId="15" fillId="0" borderId="9" xfId="0" applyFont="1" applyBorder="1" applyAlignment="1">
      <alignment horizontal="center"/>
    </xf>
    <xf numFmtId="0" fontId="15" fillId="0" borderId="10" xfId="0" applyFont="1" applyBorder="1" applyAlignment="1">
      <alignment horizontal="center"/>
    </xf>
    <xf numFmtId="0" fontId="11" fillId="0" borderId="1" xfId="0" applyFont="1" applyBorder="1" applyAlignment="1">
      <alignment horizontal="center"/>
    </xf>
    <xf numFmtId="0" fontId="11" fillId="0" borderId="16" xfId="0" applyFont="1" applyBorder="1" applyAlignment="1">
      <alignment horizontal="center"/>
    </xf>
    <xf numFmtId="0" fontId="32" fillId="0" borderId="0" xfId="0" applyFont="1" applyAlignment="1">
      <alignment horizontal="right" readingOrder="2"/>
    </xf>
    <xf numFmtId="0" fontId="11" fillId="0" borderId="3" xfId="0" applyFont="1" applyBorder="1" applyAlignment="1">
      <alignment horizontal="center"/>
    </xf>
    <xf numFmtId="0" fontId="32" fillId="0" borderId="5" xfId="0" applyFont="1" applyBorder="1" applyAlignment="1">
      <alignment horizontal="right" readingOrder="2"/>
    </xf>
    <xf numFmtId="0" fontId="32" fillId="0" borderId="0" xfId="0" applyFont="1" applyAlignment="1"/>
    <xf numFmtId="0" fontId="11" fillId="0" borderId="17" xfId="0" applyFont="1" applyBorder="1" applyAlignment="1">
      <alignment horizontal="center" readingOrder="2"/>
    </xf>
    <xf numFmtId="0" fontId="11" fillId="0" borderId="5" xfId="0" applyFont="1" applyBorder="1" applyAlignment="1">
      <alignment horizontal="center"/>
    </xf>
    <xf numFmtId="0" fontId="0" fillId="0" borderId="0" xfId="0" applyAlignment="1">
      <alignment horizontal="center"/>
    </xf>
    <xf numFmtId="0" fontId="11" fillId="0" borderId="17" xfId="0" applyFont="1" applyBorder="1" applyAlignment="1">
      <alignment horizontal="left"/>
    </xf>
    <xf numFmtId="0" fontId="0" fillId="0" borderId="26" xfId="0" applyBorder="1"/>
    <xf numFmtId="0" fontId="0" fillId="0" borderId="7" xfId="0" applyBorder="1"/>
    <xf numFmtId="0" fontId="76" fillId="0" borderId="0" xfId="0" applyFont="1" applyAlignment="1">
      <alignment horizontal="left"/>
    </xf>
    <xf numFmtId="3" fontId="11" fillId="0" borderId="26" xfId="0" applyNumberFormat="1" applyFont="1" applyBorder="1" applyAlignment="1">
      <alignment horizontal="center"/>
    </xf>
    <xf numFmtId="3" fontId="11" fillId="0" borderId="0" xfId="0" applyNumberFormat="1" applyFont="1" applyAlignment="1">
      <alignment horizontal="center"/>
    </xf>
    <xf numFmtId="3" fontId="11" fillId="0" borderId="15" xfId="0" applyNumberFormat="1" applyFont="1" applyBorder="1" applyAlignment="1">
      <alignment horizontal="center"/>
    </xf>
    <xf numFmtId="3" fontId="11" fillId="0" borderId="3" xfId="0" applyNumberFormat="1" applyFont="1" applyBorder="1" applyAlignment="1">
      <alignment horizontal="center"/>
    </xf>
    <xf numFmtId="3" fontId="11" fillId="0" borderId="1" xfId="0" applyNumberFormat="1" applyFont="1" applyBorder="1" applyAlignment="1">
      <alignment horizontal="center"/>
    </xf>
    <xf numFmtId="3" fontId="11" fillId="0" borderId="5" xfId="0" applyNumberFormat="1" applyFont="1" applyBorder="1" applyAlignment="1">
      <alignment horizontal="center"/>
    </xf>
    <xf numFmtId="3" fontId="11" fillId="0" borderId="17" xfId="0" applyNumberFormat="1" applyFont="1" applyBorder="1" applyAlignment="1">
      <alignment horizontal="center"/>
    </xf>
    <xf numFmtId="3" fontId="11" fillId="0" borderId="7" xfId="0" applyNumberFormat="1" applyFont="1" applyBorder="1" applyAlignment="1">
      <alignment horizontal="center"/>
    </xf>
    <xf numFmtId="3" fontId="11" fillId="0" borderId="6" xfId="0" applyNumberFormat="1" applyFont="1" applyBorder="1" applyAlignment="1">
      <alignment horizontal="center"/>
    </xf>
    <xf numFmtId="3" fontId="11" fillId="0" borderId="10" xfId="0" applyNumberFormat="1" applyFont="1" applyBorder="1" applyAlignment="1">
      <alignment horizontal="center"/>
    </xf>
    <xf numFmtId="3" fontId="11" fillId="0" borderId="12" xfId="0" applyNumberFormat="1" applyFont="1" applyBorder="1" applyAlignment="1">
      <alignment horizontal="center"/>
    </xf>
    <xf numFmtId="3" fontId="49" fillId="0" borderId="0" xfId="0" applyNumberFormat="1" applyFont="1"/>
    <xf numFmtId="0" fontId="1" fillId="0" borderId="0" xfId="0" applyFont="1" applyAlignment="1">
      <alignment vertical="center" readingOrder="1"/>
    </xf>
    <xf numFmtId="3" fontId="15" fillId="0" borderId="17" xfId="0" applyNumberFormat="1" applyFont="1" applyBorder="1" applyAlignment="1">
      <alignment horizontal="center"/>
    </xf>
    <xf numFmtId="3" fontId="18" fillId="0" borderId="8" xfId="0" applyNumberFormat="1" applyFont="1" applyBorder="1" applyAlignment="1">
      <alignment horizontal="center"/>
    </xf>
    <xf numFmtId="3" fontId="8" fillId="0" borderId="8" xfId="0" applyNumberFormat="1" applyFont="1" applyBorder="1" applyAlignment="1">
      <alignment horizontal="center"/>
    </xf>
    <xf numFmtId="3" fontId="15" fillId="0" borderId="14" xfId="0" applyNumberFormat="1" applyFont="1" applyBorder="1" applyAlignment="1">
      <alignment horizontal="center"/>
    </xf>
    <xf numFmtId="16" fontId="0" fillId="0" borderId="0" xfId="0" applyNumberFormat="1"/>
    <xf numFmtId="16" fontId="0" fillId="0" borderId="0" xfId="0" applyNumberFormat="1" applyAlignment="1">
      <alignment horizontal="left"/>
    </xf>
    <xf numFmtId="0" fontId="1" fillId="0" borderId="0" xfId="0" applyFont="1" applyAlignment="1">
      <alignment vertical="top"/>
    </xf>
    <xf numFmtId="0" fontId="11" fillId="0" borderId="26" xfId="0" applyFont="1" applyBorder="1" applyAlignment="1">
      <alignment horizontal="center" vertical="center"/>
    </xf>
    <xf numFmtId="0" fontId="11" fillId="0" borderId="8" xfId="0" applyFont="1" applyBorder="1" applyAlignment="1">
      <alignment horizontal="center" vertical="center"/>
    </xf>
    <xf numFmtId="0" fontId="11" fillId="0" borderId="12" xfId="0" applyFont="1" applyBorder="1" applyAlignment="1">
      <alignment horizontal="center" vertical="center"/>
    </xf>
    <xf numFmtId="0" fontId="11" fillId="0" borderId="7" xfId="0" applyFont="1" applyBorder="1" applyAlignment="1">
      <alignment horizontal="center" vertical="center"/>
    </xf>
    <xf numFmtId="0" fontId="11" fillId="0" borderId="17" xfId="0" applyFont="1" applyBorder="1" applyAlignment="1">
      <alignment horizontal="center" vertical="center"/>
    </xf>
    <xf numFmtId="0" fontId="11" fillId="0" borderId="1" xfId="0" applyFont="1" applyBorder="1" applyAlignment="1">
      <alignment horizontal="center" vertical="center"/>
    </xf>
    <xf numFmtId="0" fontId="15" fillId="0" borderId="26" xfId="0" applyFont="1" applyBorder="1" applyAlignment="1">
      <alignment horizontal="center" vertical="center"/>
    </xf>
    <xf numFmtId="0" fontId="15" fillId="0" borderId="8" xfId="0" applyFont="1" applyBorder="1" applyAlignment="1">
      <alignment horizontal="center" vertical="center"/>
    </xf>
    <xf numFmtId="0" fontId="15" fillId="0" borderId="12" xfId="0" applyFont="1" applyBorder="1" applyAlignment="1">
      <alignment horizontal="center" vertical="center"/>
    </xf>
    <xf numFmtId="0" fontId="11" fillId="0" borderId="9" xfId="0" applyFont="1" applyBorder="1" applyAlignment="1">
      <alignment horizontal="center" vertical="center"/>
    </xf>
    <xf numFmtId="0" fontId="15" fillId="0" borderId="3" xfId="0" applyFont="1" applyBorder="1" applyAlignment="1">
      <alignment horizontal="center"/>
    </xf>
    <xf numFmtId="0" fontId="15" fillId="0" borderId="0" xfId="0" applyFont="1" applyBorder="1" applyAlignment="1">
      <alignment horizontal="center" vertical="center"/>
    </xf>
    <xf numFmtId="0" fontId="15" fillId="0" borderId="10" xfId="0" applyFont="1" applyBorder="1" applyAlignment="1">
      <alignment horizontal="center" vertical="center"/>
    </xf>
    <xf numFmtId="0" fontId="11" fillId="0" borderId="7" xfId="0" applyFont="1" applyBorder="1" applyAlignment="1">
      <alignment horizontal="center"/>
    </xf>
    <xf numFmtId="0" fontId="11" fillId="0" borderId="17" xfId="0" applyFont="1" applyBorder="1" applyAlignment="1">
      <alignment horizontal="center"/>
    </xf>
    <xf numFmtId="0" fontId="15" fillId="0" borderId="17" xfId="0" applyFont="1" applyBorder="1" applyAlignment="1">
      <alignment horizontal="center"/>
    </xf>
    <xf numFmtId="0" fontId="11" fillId="0" borderId="0" xfId="0" applyFont="1" applyBorder="1" applyAlignment="1">
      <alignment horizontal="center"/>
    </xf>
    <xf numFmtId="0" fontId="15" fillId="0" borderId="16" xfId="0" applyFont="1" applyBorder="1" applyAlignment="1">
      <alignment horizontal="center"/>
    </xf>
    <xf numFmtId="0" fontId="11" fillId="0" borderId="6" xfId="0" applyFont="1" applyBorder="1" applyAlignment="1">
      <alignment horizontal="center"/>
    </xf>
    <xf numFmtId="0" fontId="15" fillId="0" borderId="0" xfId="0" applyFont="1" applyBorder="1" applyAlignment="1">
      <alignment horizontal="center"/>
    </xf>
    <xf numFmtId="0" fontId="32" fillId="0" borderId="5" xfId="0" applyFont="1" applyBorder="1" applyAlignment="1">
      <alignment horizontal="right"/>
    </xf>
    <xf numFmtId="0" fontId="15" fillId="0" borderId="9" xfId="0" applyFont="1" applyBorder="1" applyAlignment="1">
      <alignment horizontal="center"/>
    </xf>
    <xf numFmtId="0" fontId="15" fillId="0" borderId="10" xfId="0" applyFont="1" applyBorder="1" applyAlignment="1">
      <alignment horizontal="center"/>
    </xf>
    <xf numFmtId="0" fontId="11" fillId="0" borderId="1" xfId="0" applyFont="1" applyBorder="1" applyAlignment="1">
      <alignment horizontal="center"/>
    </xf>
    <xf numFmtId="0" fontId="52" fillId="0" borderId="9" xfId="0" applyFont="1" applyBorder="1" applyAlignment="1">
      <alignment horizontal="center" vertical="center"/>
    </xf>
    <xf numFmtId="0" fontId="52" fillId="0" borderId="17" xfId="0" applyFont="1" applyBorder="1" applyAlignment="1">
      <alignment horizontal="center" vertical="center"/>
    </xf>
    <xf numFmtId="0" fontId="32" fillId="0" borderId="0" xfId="0" applyFont="1" applyBorder="1" applyAlignment="1">
      <alignment horizontal="right"/>
    </xf>
    <xf numFmtId="0" fontId="11" fillId="0" borderId="17" xfId="0" applyFont="1" applyBorder="1" applyAlignment="1">
      <alignment horizontal="center" readingOrder="2"/>
    </xf>
    <xf numFmtId="0" fontId="0" fillId="0" borderId="0" xfId="0" applyAlignment="1">
      <alignment horizontal="center"/>
    </xf>
    <xf numFmtId="0" fontId="11" fillId="0" borderId="46" xfId="0" applyFont="1" applyBorder="1" applyAlignment="1">
      <alignment horizontal="left"/>
    </xf>
    <xf numFmtId="0" fontId="11" fillId="0" borderId="46" xfId="0" applyFont="1" applyBorder="1" applyAlignment="1">
      <alignment horizontal="center"/>
    </xf>
    <xf numFmtId="3" fontId="77" fillId="0" borderId="8" xfId="0" applyNumberFormat="1" applyFont="1" applyBorder="1" applyAlignment="1">
      <alignment horizontal="center" vertical="center"/>
    </xf>
    <xf numFmtId="3" fontId="77" fillId="0" borderId="7" xfId="0" applyNumberFormat="1" applyFont="1" applyBorder="1" applyAlignment="1">
      <alignment horizontal="center" vertical="center"/>
    </xf>
    <xf numFmtId="3" fontId="77" fillId="0" borderId="26" xfId="0" applyNumberFormat="1" applyFont="1" applyBorder="1" applyAlignment="1">
      <alignment horizontal="center" vertical="center"/>
    </xf>
    <xf numFmtId="3" fontId="77" fillId="0" borderId="1" xfId="0" applyNumberFormat="1" applyFont="1" applyBorder="1" applyAlignment="1">
      <alignment horizontal="center" vertical="center"/>
    </xf>
    <xf numFmtId="0" fontId="77" fillId="0" borderId="7" xfId="0" applyFont="1" applyBorder="1" applyAlignment="1">
      <alignment horizontal="center" vertical="center"/>
    </xf>
    <xf numFmtId="3" fontId="77" fillId="0" borderId="12" xfId="0" applyNumberFormat="1" applyFont="1" applyBorder="1" applyAlignment="1">
      <alignment horizontal="center" vertical="center"/>
    </xf>
    <xf numFmtId="3" fontId="77" fillId="0" borderId="6" xfId="0" applyNumberFormat="1" applyFont="1" applyBorder="1" applyAlignment="1">
      <alignment horizontal="center" vertical="center"/>
    </xf>
    <xf numFmtId="0" fontId="77" fillId="0" borderId="8" xfId="0" applyFont="1" applyBorder="1" applyAlignment="1">
      <alignment horizontal="center" vertical="center"/>
    </xf>
    <xf numFmtId="3" fontId="77" fillId="3" borderId="8" xfId="0" applyNumberFormat="1" applyFont="1" applyFill="1" applyBorder="1" applyAlignment="1">
      <alignment horizontal="center" vertical="center"/>
    </xf>
    <xf numFmtId="3" fontId="77" fillId="3" borderId="7" xfId="0" applyNumberFormat="1" applyFont="1" applyFill="1" applyBorder="1" applyAlignment="1">
      <alignment horizontal="center" vertical="center"/>
    </xf>
    <xf numFmtId="3" fontId="77" fillId="3" borderId="12" xfId="0" applyNumberFormat="1" applyFont="1" applyFill="1" applyBorder="1" applyAlignment="1">
      <alignment horizontal="center" vertical="center"/>
    </xf>
    <xf numFmtId="3" fontId="77" fillId="3" borderId="6" xfId="0" applyNumberFormat="1" applyFont="1" applyFill="1" applyBorder="1" applyAlignment="1">
      <alignment horizontal="center" vertical="center"/>
    </xf>
    <xf numFmtId="0" fontId="77" fillId="3" borderId="8" xfId="0" applyFont="1" applyFill="1" applyBorder="1" applyAlignment="1">
      <alignment horizontal="center" vertical="center"/>
    </xf>
    <xf numFmtId="0" fontId="77" fillId="3" borderId="12" xfId="0" applyFont="1" applyFill="1" applyBorder="1" applyAlignment="1">
      <alignment horizontal="center" vertical="center"/>
    </xf>
    <xf numFmtId="0" fontId="77" fillId="0" borderId="12" xfId="0" applyFont="1" applyBorder="1" applyAlignment="1">
      <alignment horizontal="center" vertical="center"/>
    </xf>
    <xf numFmtId="0" fontId="77" fillId="0" borderId="6" xfId="0" applyFont="1" applyBorder="1" applyAlignment="1">
      <alignment horizontal="center" vertical="center"/>
    </xf>
    <xf numFmtId="3" fontId="77" fillId="0" borderId="16" xfId="0" applyNumberFormat="1" applyFont="1" applyBorder="1" applyAlignment="1">
      <alignment horizontal="center" vertical="center"/>
    </xf>
    <xf numFmtId="3" fontId="77" fillId="0" borderId="17" xfId="0" applyNumberFormat="1" applyFont="1" applyBorder="1" applyAlignment="1">
      <alignment horizontal="center" vertical="center"/>
    </xf>
    <xf numFmtId="0" fontId="77" fillId="0" borderId="17" xfId="0" applyFont="1" applyBorder="1" applyAlignment="1">
      <alignment horizontal="center" vertical="center"/>
    </xf>
    <xf numFmtId="0" fontId="31" fillId="0" borderId="0" xfId="0" applyFont="1" applyAlignment="1">
      <alignment horizontal="right" vertical="center" readingOrder="2"/>
    </xf>
    <xf numFmtId="3" fontId="77" fillId="0" borderId="8" xfId="0" applyNumberFormat="1" applyFont="1" applyFill="1" applyBorder="1" applyAlignment="1">
      <alignment horizontal="center" vertical="center"/>
    </xf>
    <xf numFmtId="3" fontId="77" fillId="0" borderId="7" xfId="0" applyNumberFormat="1" applyFont="1" applyFill="1" applyBorder="1" applyAlignment="1">
      <alignment horizontal="center" vertical="center"/>
    </xf>
    <xf numFmtId="0" fontId="77" fillId="0" borderId="7" xfId="0" applyFont="1" applyFill="1" applyBorder="1" applyAlignment="1">
      <alignment horizontal="center" vertical="center"/>
    </xf>
    <xf numFmtId="0" fontId="77" fillId="0" borderId="8" xfId="0" applyFont="1" applyFill="1" applyBorder="1" applyAlignment="1">
      <alignment horizontal="center" vertical="center"/>
    </xf>
    <xf numFmtId="0" fontId="77" fillId="0" borderId="17" xfId="0" applyFont="1" applyFill="1" applyBorder="1" applyAlignment="1">
      <alignment horizontal="center" vertical="center"/>
    </xf>
    <xf numFmtId="3" fontId="77" fillId="0" borderId="17" xfId="0" applyNumberFormat="1" applyFont="1" applyFill="1" applyBorder="1" applyAlignment="1">
      <alignment horizontal="center" vertical="center"/>
    </xf>
    <xf numFmtId="0" fontId="78" fillId="0" borderId="0" xfId="0" applyFont="1" applyAlignment="1">
      <alignment horizontal="justify" vertical="center" readingOrder="2"/>
    </xf>
    <xf numFmtId="0" fontId="31" fillId="0" borderId="0" xfId="0" applyFont="1" applyAlignment="1">
      <alignment horizontal="justify" vertical="center"/>
    </xf>
    <xf numFmtId="0" fontId="31" fillId="0" borderId="0" xfId="0" applyFont="1"/>
    <xf numFmtId="0" fontId="47" fillId="0" borderId="15" xfId="0" applyFont="1" applyBorder="1" applyAlignment="1">
      <alignment horizontal="center" vertical="center"/>
    </xf>
    <xf numFmtId="0" fontId="47" fillId="0" borderId="4" xfId="0" applyFont="1" applyBorder="1" applyAlignment="1">
      <alignment horizontal="center" vertical="center"/>
    </xf>
    <xf numFmtId="0" fontId="31" fillId="0" borderId="0" xfId="0" applyFont="1" applyAlignment="1">
      <alignment horizontal="justify" vertical="center" readingOrder="2"/>
    </xf>
    <xf numFmtId="0" fontId="31" fillId="0" borderId="0" xfId="0" applyFont="1" applyAlignment="1">
      <alignment horizontal="left" vertical="center"/>
    </xf>
    <xf numFmtId="0" fontId="15" fillId="0" borderId="67" xfId="0" applyFont="1" applyBorder="1" applyAlignment="1">
      <alignment horizontal="center"/>
    </xf>
    <xf numFmtId="0" fontId="31" fillId="0" borderId="0" xfId="0" applyFont="1" applyAlignment="1">
      <alignment vertical="center" readingOrder="2"/>
    </xf>
    <xf numFmtId="0" fontId="79" fillId="0" borderId="0" xfId="0" applyFont="1"/>
    <xf numFmtId="169" fontId="15" fillId="0" borderId="8" xfId="0" applyNumberFormat="1" applyFont="1" applyBorder="1" applyAlignment="1">
      <alignment horizontal="center"/>
    </xf>
    <xf numFmtId="0" fontId="78" fillId="0" borderId="0" xfId="0" applyFont="1" applyAlignment="1">
      <alignment horizontal="left" vertical="center"/>
    </xf>
    <xf numFmtId="0" fontId="8" fillId="0" borderId="3" xfId="0" applyFont="1" applyBorder="1"/>
    <xf numFmtId="0" fontId="32" fillId="0" borderId="3" xfId="0" applyFont="1" applyBorder="1"/>
    <xf numFmtId="0" fontId="47" fillId="0" borderId="26" xfId="0" applyFont="1" applyBorder="1" applyAlignment="1">
      <alignment horizontal="center" vertical="center"/>
    </xf>
    <xf numFmtId="0" fontId="47" fillId="0" borderId="8" xfId="0" applyFont="1" applyBorder="1" applyAlignment="1">
      <alignment horizontal="center" vertical="center"/>
    </xf>
    <xf numFmtId="0" fontId="32" fillId="0" borderId="17" xfId="0" applyFont="1" applyBorder="1" applyAlignment="1">
      <alignment horizontal="center" vertical="center"/>
    </xf>
    <xf numFmtId="0" fontId="32" fillId="0" borderId="8" xfId="0" applyFont="1" applyBorder="1" applyAlignment="1">
      <alignment horizontal="center" vertical="center"/>
    </xf>
    <xf numFmtId="0" fontId="32" fillId="0" borderId="12" xfId="0" applyFont="1" applyBorder="1" applyAlignment="1">
      <alignment horizontal="center" vertical="center"/>
    </xf>
    <xf numFmtId="0" fontId="32" fillId="0" borderId="0" xfId="0" applyFont="1" applyAlignment="1">
      <alignment horizontal="center" vertical="center"/>
    </xf>
    <xf numFmtId="0" fontId="32" fillId="0" borderId="10" xfId="0" applyFont="1" applyBorder="1" applyAlignment="1">
      <alignment horizontal="center" vertical="center"/>
    </xf>
    <xf numFmtId="0" fontId="32" fillId="0" borderId="16" xfId="0" applyFont="1" applyBorder="1" applyAlignment="1">
      <alignment horizontal="center" vertical="center"/>
    </xf>
    <xf numFmtId="0" fontId="32" fillId="0" borderId="26" xfId="0" applyFont="1" applyBorder="1" applyAlignment="1">
      <alignment horizontal="center" vertical="center"/>
    </xf>
    <xf numFmtId="0" fontId="52" fillId="0" borderId="8" xfId="0" applyFont="1" applyBorder="1" applyAlignment="1">
      <alignment horizontal="center" vertical="center"/>
    </xf>
    <xf numFmtId="0" fontId="32" fillId="0" borderId="7" xfId="0" applyFont="1" applyBorder="1" applyAlignment="1">
      <alignment horizontal="center" vertical="center"/>
    </xf>
    <xf numFmtId="0" fontId="32" fillId="0" borderId="6" xfId="0" applyFont="1" applyBorder="1" applyAlignment="1">
      <alignment horizontal="center" vertical="center"/>
    </xf>
    <xf numFmtId="0" fontId="52" fillId="0" borderId="12" xfId="0" applyFont="1" applyBorder="1" applyAlignment="1">
      <alignment horizontal="right" vertical="center"/>
    </xf>
    <xf numFmtId="0" fontId="32" fillId="0" borderId="5" xfId="0" applyFont="1" applyBorder="1" applyAlignment="1">
      <alignment horizontal="center" vertical="center"/>
    </xf>
    <xf numFmtId="0" fontId="32" fillId="0" borderId="9" xfId="0" applyFont="1" applyBorder="1" applyAlignment="1">
      <alignment horizontal="center" vertical="center"/>
    </xf>
    <xf numFmtId="0" fontId="52" fillId="0" borderId="26" xfId="0" applyFont="1" applyBorder="1" applyAlignment="1">
      <alignment horizontal="center" vertical="center"/>
    </xf>
    <xf numFmtId="0" fontId="52" fillId="0" borderId="7" xfId="0" applyFont="1" applyBorder="1" applyAlignment="1">
      <alignment horizontal="right" vertical="center"/>
    </xf>
    <xf numFmtId="0" fontId="32" fillId="0" borderId="7" xfId="0" applyFont="1" applyBorder="1" applyAlignment="1">
      <alignment horizontal="right" vertical="center"/>
    </xf>
    <xf numFmtId="0" fontId="80" fillId="0" borderId="7" xfId="0" applyFont="1" applyBorder="1" applyAlignment="1">
      <alignment horizontal="right" vertical="center"/>
    </xf>
    <xf numFmtId="0" fontId="52" fillId="0" borderId="16" xfId="0" applyFont="1" applyBorder="1" applyAlignment="1">
      <alignment horizontal="center" vertical="center" readingOrder="2"/>
    </xf>
    <xf numFmtId="0" fontId="81" fillId="0" borderId="17" xfId="0" applyFont="1" applyBorder="1" applyAlignment="1">
      <alignment horizontal="center" vertical="center"/>
    </xf>
    <xf numFmtId="2" fontId="11" fillId="0" borderId="12" xfId="0" applyNumberFormat="1" applyFont="1" applyBorder="1" applyAlignment="1">
      <alignment horizontal="center"/>
    </xf>
    <xf numFmtId="0" fontId="11" fillId="0" borderId="8" xfId="0" applyFont="1" applyBorder="1" applyAlignment="1">
      <alignment horizontal="center" vertical="center"/>
    </xf>
    <xf numFmtId="0" fontId="11" fillId="0" borderId="12" xfId="0" applyFont="1" applyBorder="1" applyAlignment="1">
      <alignment horizontal="center" vertical="center"/>
    </xf>
    <xf numFmtId="0" fontId="15" fillId="0" borderId="17" xfId="0" applyFont="1" applyBorder="1" applyAlignment="1">
      <alignment horizontal="center" vertical="center"/>
    </xf>
    <xf numFmtId="0" fontId="11" fillId="0" borderId="17" xfId="0" applyFont="1" applyBorder="1" applyAlignment="1">
      <alignment horizontal="center" vertical="center"/>
    </xf>
    <xf numFmtId="0" fontId="15" fillId="0" borderId="8" xfId="0" applyFont="1" applyBorder="1" applyAlignment="1">
      <alignment horizontal="center" vertical="center"/>
    </xf>
    <xf numFmtId="0" fontId="15" fillId="0" borderId="12" xfId="0" applyFont="1" applyBorder="1" applyAlignment="1">
      <alignment horizontal="center" vertical="center"/>
    </xf>
    <xf numFmtId="0" fontId="11" fillId="0" borderId="9"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Border="1" applyAlignment="1">
      <alignment horizontal="center" vertical="center"/>
    </xf>
    <xf numFmtId="0" fontId="15" fillId="0" borderId="10" xfId="0" applyFont="1" applyBorder="1" applyAlignment="1">
      <alignment horizontal="center" vertical="center"/>
    </xf>
    <xf numFmtId="0" fontId="11" fillId="0" borderId="7" xfId="0" applyFont="1" applyBorder="1" applyAlignment="1">
      <alignment horizontal="center"/>
    </xf>
    <xf numFmtId="0" fontId="15" fillId="0" borderId="7" xfId="0" applyFont="1" applyBorder="1" applyAlignment="1">
      <alignment horizontal="center"/>
    </xf>
    <xf numFmtId="0" fontId="15" fillId="0" borderId="1" xfId="0" applyFont="1" applyBorder="1" applyAlignment="1">
      <alignment horizontal="center"/>
    </xf>
    <xf numFmtId="0" fontId="15" fillId="0" borderId="5" xfId="0" applyFont="1" applyBorder="1" applyAlignment="1">
      <alignment horizontal="center"/>
    </xf>
    <xf numFmtId="0" fontId="11" fillId="0" borderId="6" xfId="0" applyFont="1" applyBorder="1" applyAlignment="1">
      <alignment horizontal="center"/>
    </xf>
    <xf numFmtId="0" fontId="15" fillId="0" borderId="6" xfId="0" applyFont="1" applyBorder="1" applyAlignment="1">
      <alignment horizontal="center"/>
    </xf>
    <xf numFmtId="0" fontId="52" fillId="0" borderId="17" xfId="0" applyFont="1" applyBorder="1" applyAlignment="1">
      <alignment horizontal="center" vertical="center"/>
    </xf>
    <xf numFmtId="0" fontId="15" fillId="0" borderId="9" xfId="0" applyFont="1" applyBorder="1" applyAlignment="1">
      <alignment horizontal="center" vertical="center"/>
    </xf>
    <xf numFmtId="0" fontId="15" fillId="0" borderId="16" xfId="0" applyFont="1" applyBorder="1" applyAlignment="1">
      <alignment horizontal="center" vertical="center"/>
    </xf>
    <xf numFmtId="0" fontId="11" fillId="0" borderId="17" xfId="0" applyFont="1" applyBorder="1" applyAlignment="1">
      <alignment horizontal="center" vertical="center"/>
    </xf>
    <xf numFmtId="0" fontId="11" fillId="0" borderId="8" xfId="0" applyFont="1" applyBorder="1" applyAlignment="1">
      <alignment horizontal="center" vertical="center"/>
    </xf>
    <xf numFmtId="0" fontId="11" fillId="0" borderId="12" xfId="0" applyFont="1" applyBorder="1" applyAlignment="1">
      <alignment horizontal="center" vertical="center"/>
    </xf>
    <xf numFmtId="0" fontId="11" fillId="0" borderId="9" xfId="0" applyFont="1" applyBorder="1" applyAlignment="1">
      <alignment horizontal="center" vertical="center"/>
    </xf>
    <xf numFmtId="0" fontId="15" fillId="0" borderId="8" xfId="0" applyFont="1" applyBorder="1" applyAlignment="1">
      <alignment horizontal="center" vertical="center"/>
    </xf>
    <xf numFmtId="0" fontId="15" fillId="0" borderId="12" xfId="0" applyFont="1" applyBorder="1" applyAlignment="1">
      <alignment horizontal="center" vertical="center"/>
    </xf>
    <xf numFmtId="0" fontId="11" fillId="0" borderId="0" xfId="0" applyFont="1" applyBorder="1" applyAlignment="1">
      <alignment horizontal="center"/>
    </xf>
    <xf numFmtId="0" fontId="15" fillId="0" borderId="0" xfId="0" applyFont="1" applyBorder="1" applyAlignment="1">
      <alignment horizontal="center"/>
    </xf>
    <xf numFmtId="0" fontId="15" fillId="0" borderId="17" xfId="0" applyFont="1" applyBorder="1" applyAlignment="1">
      <alignment horizontal="center"/>
    </xf>
    <xf numFmtId="0" fontId="15" fillId="0" borderId="0" xfId="0" applyFont="1" applyBorder="1" applyAlignment="1">
      <alignment horizontal="center" vertical="center"/>
    </xf>
    <xf numFmtId="0" fontId="15" fillId="0" borderId="10" xfId="0" applyFont="1" applyBorder="1" applyAlignment="1">
      <alignment horizontal="center" vertical="center"/>
    </xf>
    <xf numFmtId="0" fontId="15" fillId="0" borderId="10" xfId="0" applyFont="1" applyBorder="1" applyAlignment="1">
      <alignment horizontal="center"/>
    </xf>
    <xf numFmtId="0" fontId="15" fillId="0" borderId="14" xfId="0" applyFont="1" applyBorder="1" applyAlignment="1">
      <alignment horizontal="center" vertical="center"/>
    </xf>
    <xf numFmtId="0" fontId="49" fillId="0" borderId="0" xfId="0" applyFont="1" applyAlignment="1">
      <alignment horizontal="center" vertical="center"/>
    </xf>
    <xf numFmtId="0" fontId="15" fillId="0" borderId="26" xfId="0" applyFont="1" applyBorder="1" applyAlignment="1">
      <alignment horizontal="right" vertical="center"/>
    </xf>
    <xf numFmtId="0" fontId="15" fillId="0" borderId="8" xfId="0" applyFont="1" applyBorder="1" applyAlignment="1">
      <alignment horizontal="right" vertical="center"/>
    </xf>
    <xf numFmtId="0" fontId="15" fillId="0" borderId="12" xfId="0" applyFont="1" applyBorder="1" applyAlignment="1">
      <alignment horizontal="right" vertical="center"/>
    </xf>
    <xf numFmtId="0" fontId="5" fillId="0" borderId="0" xfId="0" applyFont="1" applyAlignment="1">
      <alignment horizontal="center" vertical="center" readingOrder="2"/>
    </xf>
    <xf numFmtId="10" fontId="1" fillId="0" borderId="0" xfId="0" applyNumberFormat="1" applyFont="1" applyAlignment="1">
      <alignment horizontal="right" vertical="center" indent="1" readingOrder="2"/>
    </xf>
    <xf numFmtId="0" fontId="1" fillId="0" borderId="0" xfId="0" applyFont="1" applyAlignment="1">
      <alignment horizontal="right" vertical="center" indent="1" readingOrder="2"/>
    </xf>
    <xf numFmtId="0" fontId="41" fillId="0" borderId="0" xfId="0" applyFont="1" applyAlignment="1">
      <alignment horizontal="center" vertical="center"/>
    </xf>
    <xf numFmtId="0" fontId="15" fillId="0" borderId="26" xfId="0" applyFont="1" applyBorder="1" applyAlignment="1">
      <alignment horizontal="left" vertical="center"/>
    </xf>
    <xf numFmtId="0" fontId="15" fillId="0" borderId="8" xfId="0" applyFont="1" applyBorder="1" applyAlignment="1">
      <alignment horizontal="left" vertical="center"/>
    </xf>
    <xf numFmtId="0" fontId="15" fillId="0" borderId="8" xfId="0" applyFont="1" applyBorder="1" applyAlignment="1">
      <alignment horizontal="left"/>
    </xf>
    <xf numFmtId="0" fontId="11" fillId="0" borderId="12" xfId="0" applyFont="1" applyBorder="1" applyAlignment="1">
      <alignment horizontal="left"/>
    </xf>
    <xf numFmtId="0" fontId="15" fillId="0" borderId="7" xfId="0" applyFont="1" applyBorder="1" applyAlignment="1">
      <alignment horizontal="right"/>
    </xf>
    <xf numFmtId="0" fontId="11" fillId="0" borderId="7" xfId="0" applyFont="1" applyBorder="1" applyAlignment="1">
      <alignment horizontal="right"/>
    </xf>
    <xf numFmtId="0" fontId="11" fillId="0" borderId="6" xfId="0" applyFont="1" applyBorder="1" applyAlignment="1">
      <alignment horizontal="right"/>
    </xf>
    <xf numFmtId="0" fontId="15" fillId="0" borderId="16" xfId="0" applyFont="1" applyBorder="1" applyAlignment="1">
      <alignment horizontal="left"/>
    </xf>
    <xf numFmtId="0" fontId="4" fillId="0" borderId="0" xfId="0" applyFont="1" applyAlignment="1">
      <alignment horizontal="center" vertical="center" readingOrder="2"/>
    </xf>
    <xf numFmtId="0" fontId="3" fillId="0" borderId="0" xfId="0" applyFont="1" applyAlignment="1">
      <alignment horizontal="center" readingOrder="2"/>
    </xf>
    <xf numFmtId="0" fontId="18" fillId="0" borderId="0" xfId="0" applyFont="1" applyAlignment="1">
      <alignment horizontal="center" vertical="center" readingOrder="2"/>
    </xf>
    <xf numFmtId="0" fontId="8" fillId="0" borderId="0" xfId="0" applyFont="1" applyAlignment="1">
      <alignment horizontal="center" vertical="center" readingOrder="2"/>
    </xf>
    <xf numFmtId="0" fontId="16" fillId="2" borderId="26" xfId="0" applyFont="1" applyFill="1" applyBorder="1" applyAlignment="1">
      <alignment horizontal="left" vertical="center" indent="1"/>
    </xf>
    <xf numFmtId="0" fontId="16" fillId="2" borderId="12" xfId="0" applyFont="1" applyFill="1" applyBorder="1" applyAlignment="1">
      <alignment horizontal="left" vertical="center" indent="1"/>
    </xf>
    <xf numFmtId="0" fontId="16" fillId="2" borderId="3" xfId="0" applyFont="1" applyFill="1" applyBorder="1" applyAlignment="1">
      <alignment horizontal="center" vertical="center"/>
    </xf>
    <xf numFmtId="0" fontId="16" fillId="2" borderId="14" xfId="0" applyFont="1" applyFill="1" applyBorder="1" applyAlignment="1">
      <alignment horizontal="center" vertical="center"/>
    </xf>
    <xf numFmtId="0" fontId="32" fillId="0" borderId="0" xfId="0" applyFont="1" applyBorder="1" applyAlignment="1">
      <alignment horizontal="left" vertical="center" readingOrder="2"/>
    </xf>
    <xf numFmtId="0" fontId="32" fillId="0" borderId="5" xfId="0" applyFont="1" applyBorder="1" applyAlignment="1">
      <alignment horizontal="left" vertical="center" readingOrder="2"/>
    </xf>
    <xf numFmtId="0" fontId="32" fillId="0" borderId="0" xfId="0" applyFont="1" applyBorder="1" applyAlignment="1">
      <alignment horizontal="right" vertical="center" readingOrder="2"/>
    </xf>
    <xf numFmtId="0" fontId="32" fillId="0" borderId="5" xfId="0" applyFont="1" applyBorder="1" applyAlignment="1">
      <alignment horizontal="right" vertical="center" readingOrder="2"/>
    </xf>
    <xf numFmtId="0" fontId="18" fillId="0" borderId="0" xfId="0" applyFont="1" applyAlignment="1">
      <alignment horizontal="center" vertical="center"/>
    </xf>
    <xf numFmtId="0" fontId="8" fillId="0" borderId="10" xfId="0" applyFont="1" applyBorder="1" applyAlignment="1">
      <alignment horizontal="center" vertical="center"/>
    </xf>
    <xf numFmtId="0" fontId="18" fillId="0" borderId="26" xfId="0" applyFont="1" applyBorder="1" applyAlignment="1">
      <alignment horizontal="center" vertical="center"/>
    </xf>
    <xf numFmtId="0" fontId="18" fillId="0" borderId="8" xfId="0" applyFont="1" applyBorder="1" applyAlignment="1">
      <alignment horizontal="center" vertical="center"/>
    </xf>
    <xf numFmtId="0" fontId="18" fillId="0" borderId="12" xfId="0" applyFont="1" applyBorder="1" applyAlignment="1">
      <alignment horizontal="center" vertical="center"/>
    </xf>
    <xf numFmtId="0" fontId="32" fillId="0" borderId="0" xfId="0" applyFont="1" applyAlignment="1">
      <alignment horizontal="left" vertical="center"/>
    </xf>
    <xf numFmtId="0" fontId="32" fillId="0" borderId="5" xfId="0" applyFont="1" applyBorder="1" applyAlignment="1">
      <alignment horizontal="left" vertical="center"/>
    </xf>
    <xf numFmtId="0" fontId="32" fillId="0" borderId="0" xfId="1" applyFont="1" applyBorder="1" applyAlignment="1">
      <alignment horizontal="right" vertical="center" readingOrder="2"/>
    </xf>
    <xf numFmtId="0" fontId="37" fillId="0" borderId="0" xfId="1" applyFont="1" applyFill="1" applyBorder="1" applyAlignment="1">
      <alignment horizontal="center" vertical="center"/>
    </xf>
    <xf numFmtId="0" fontId="37" fillId="0" borderId="0" xfId="1" applyFont="1" applyBorder="1" applyAlignment="1">
      <alignment horizontal="center" vertical="center"/>
    </xf>
    <xf numFmtId="0" fontId="36" fillId="0" borderId="0" xfId="1" applyFont="1" applyBorder="1" applyAlignment="1">
      <alignment horizontal="center" vertical="center"/>
    </xf>
    <xf numFmtId="0" fontId="31" fillId="0" borderId="0" xfId="1" applyFont="1" applyAlignment="1">
      <alignment horizontal="center" vertical="center" wrapText="1"/>
    </xf>
    <xf numFmtId="0" fontId="7" fillId="0" borderId="0" xfId="1" applyFont="1" applyBorder="1" applyAlignment="1">
      <alignment horizontal="right" vertical="center" readingOrder="2"/>
    </xf>
    <xf numFmtId="0" fontId="37" fillId="0" borderId="0" xfId="1" applyFont="1" applyFill="1" applyAlignment="1">
      <alignment horizontal="center" vertical="center"/>
    </xf>
    <xf numFmtId="0" fontId="36" fillId="0" borderId="10" xfId="1" applyFont="1" applyBorder="1" applyAlignment="1">
      <alignment horizontal="center" vertical="center"/>
    </xf>
    <xf numFmtId="0" fontId="26" fillId="0" borderId="26" xfId="1" applyFont="1" applyBorder="1" applyAlignment="1">
      <alignment horizontal="center" vertical="center"/>
    </xf>
    <xf numFmtId="0" fontId="26" fillId="0" borderId="12" xfId="1" applyFont="1" applyBorder="1" applyAlignment="1">
      <alignment horizontal="center" vertical="center"/>
    </xf>
    <xf numFmtId="0" fontId="37" fillId="0" borderId="0" xfId="1" applyFont="1" applyFill="1" applyAlignment="1">
      <alignment horizontal="center"/>
    </xf>
    <xf numFmtId="0" fontId="36" fillId="0" borderId="0" xfId="1" applyFont="1" applyBorder="1" applyAlignment="1">
      <alignment horizontal="center"/>
    </xf>
    <xf numFmtId="0" fontId="27" fillId="0" borderId="0" xfId="1" applyFont="1" applyBorder="1" applyAlignment="1">
      <alignment horizontal="center"/>
    </xf>
    <xf numFmtId="0" fontId="27" fillId="0" borderId="17" xfId="1" applyFont="1" applyBorder="1" applyAlignment="1">
      <alignment horizontal="center"/>
    </xf>
    <xf numFmtId="0" fontId="26" fillId="0" borderId="5" xfId="1" applyFont="1" applyBorder="1" applyAlignment="1">
      <alignment horizontal="center" vertical="center"/>
    </xf>
    <xf numFmtId="0" fontId="26" fillId="0" borderId="16" xfId="1" applyFont="1" applyBorder="1" applyAlignment="1">
      <alignment horizontal="center" vertical="center"/>
    </xf>
    <xf numFmtId="0" fontId="26" fillId="0" borderId="10" xfId="1" applyFont="1" applyBorder="1" applyAlignment="1">
      <alignment horizontal="center" vertical="center"/>
    </xf>
    <xf numFmtId="0" fontId="26" fillId="0" borderId="9" xfId="1" applyFont="1" applyBorder="1" applyAlignment="1">
      <alignment horizontal="center" vertical="center"/>
    </xf>
    <xf numFmtId="0" fontId="41" fillId="0" borderId="0" xfId="1" applyFont="1" applyBorder="1" applyAlignment="1">
      <alignment horizontal="right" readingOrder="2"/>
    </xf>
    <xf numFmtId="0" fontId="41" fillId="0" borderId="0" xfId="1" applyFont="1" applyAlignment="1">
      <alignment horizontal="left"/>
    </xf>
    <xf numFmtId="0" fontId="26" fillId="0" borderId="54" xfId="1" applyFont="1" applyBorder="1" applyAlignment="1">
      <alignment horizontal="center" vertical="center"/>
    </xf>
    <xf numFmtId="0" fontId="26" fillId="0" borderId="58" xfId="1" applyFont="1" applyBorder="1" applyAlignment="1">
      <alignment horizontal="center" vertical="center"/>
    </xf>
    <xf numFmtId="0" fontId="26" fillId="0" borderId="57" xfId="1" applyFont="1" applyBorder="1" applyAlignment="1">
      <alignment horizontal="center" vertical="center"/>
    </xf>
    <xf numFmtId="0" fontId="26" fillId="0" borderId="56" xfId="1" applyFont="1" applyBorder="1" applyAlignment="1">
      <alignment horizontal="center" vertical="center"/>
    </xf>
    <xf numFmtId="0" fontId="28" fillId="0" borderId="1" xfId="1" applyFont="1" applyBorder="1" applyAlignment="1">
      <alignment horizontal="center" vertical="center"/>
    </xf>
    <xf numFmtId="0" fontId="28" fillId="0" borderId="5" xfId="1" applyFont="1" applyBorder="1" applyAlignment="1">
      <alignment horizontal="center" vertical="center"/>
    </xf>
    <xf numFmtId="0" fontId="28" fillId="0" borderId="16" xfId="1" applyFont="1" applyBorder="1" applyAlignment="1">
      <alignment horizontal="center" vertical="center"/>
    </xf>
    <xf numFmtId="0" fontId="28" fillId="0" borderId="6" xfId="1" applyFont="1" applyBorder="1" applyAlignment="1">
      <alignment horizontal="center" vertical="center"/>
    </xf>
    <xf numFmtId="0" fontId="28" fillId="0" borderId="10" xfId="1" applyFont="1" applyBorder="1" applyAlignment="1">
      <alignment horizontal="center" vertical="center"/>
    </xf>
    <xf numFmtId="0" fontId="28" fillId="0" borderId="9" xfId="1" applyFont="1" applyBorder="1" applyAlignment="1">
      <alignment horizontal="center" vertical="center"/>
    </xf>
    <xf numFmtId="0" fontId="26" fillId="0" borderId="7" xfId="1" applyFont="1" applyBorder="1" applyAlignment="1">
      <alignment readingOrder="2"/>
    </xf>
    <xf numFmtId="0" fontId="26" fillId="0" borderId="0" xfId="1" applyFont="1" applyBorder="1" applyAlignment="1">
      <alignment readingOrder="2"/>
    </xf>
    <xf numFmtId="0" fontId="26" fillId="0" borderId="17" xfId="1" applyFont="1" applyBorder="1" applyAlignment="1">
      <alignment readingOrder="2"/>
    </xf>
    <xf numFmtId="0" fontId="28" fillId="0" borderId="1" xfId="1" applyFont="1" applyBorder="1" applyAlignment="1"/>
    <xf numFmtId="0" fontId="28" fillId="0" borderId="5" xfId="1" applyFont="1" applyBorder="1" applyAlignment="1"/>
    <xf numFmtId="0" fontId="28" fillId="0" borderId="16" xfId="1" applyFont="1" applyBorder="1" applyAlignment="1"/>
    <xf numFmtId="0" fontId="27" fillId="0" borderId="7" xfId="1" applyFont="1" applyFill="1" applyBorder="1" applyAlignment="1">
      <alignment readingOrder="2"/>
    </xf>
    <xf numFmtId="0" fontId="27" fillId="0" borderId="0" xfId="1" applyFont="1" applyFill="1" applyBorder="1" applyAlignment="1">
      <alignment readingOrder="2"/>
    </xf>
    <xf numFmtId="0" fontId="27" fillId="0" borderId="17" xfId="1" applyFont="1" applyFill="1" applyBorder="1" applyAlignment="1">
      <alignment readingOrder="2"/>
    </xf>
    <xf numFmtId="0" fontId="29" fillId="0" borderId="7" xfId="1" applyFont="1" applyFill="1" applyBorder="1" applyAlignment="1">
      <alignment readingOrder="1"/>
    </xf>
    <xf numFmtId="0" fontId="29" fillId="0" borderId="0" xfId="1" applyFont="1" applyFill="1" applyBorder="1" applyAlignment="1">
      <alignment readingOrder="1"/>
    </xf>
    <xf numFmtId="0" fontId="29" fillId="0" borderId="17" xfId="1" applyFont="1" applyFill="1" applyBorder="1" applyAlignment="1">
      <alignment readingOrder="1"/>
    </xf>
    <xf numFmtId="0" fontId="33" fillId="0" borderId="7" xfId="1" applyFont="1" applyBorder="1" applyAlignment="1">
      <alignment readingOrder="2"/>
    </xf>
    <xf numFmtId="0" fontId="8" fillId="0" borderId="0" xfId="1" applyFont="1" applyBorder="1" applyAlignment="1">
      <alignment readingOrder="2"/>
    </xf>
    <xf numFmtId="0" fontId="8" fillId="0" borderId="17" xfId="1" applyFont="1" applyBorder="1" applyAlignment="1">
      <alignment readingOrder="2"/>
    </xf>
    <xf numFmtId="0" fontId="29" fillId="0" borderId="7" xfId="1" applyFont="1" applyBorder="1" applyAlignment="1"/>
    <xf numFmtId="0" fontId="29" fillId="0" borderId="0" xfId="1" applyFont="1" applyBorder="1" applyAlignment="1"/>
    <xf numFmtId="0" fontId="29" fillId="0" borderId="17" xfId="1" applyFont="1" applyBorder="1" applyAlignment="1"/>
    <xf numFmtId="0" fontId="8" fillId="0" borderId="0" xfId="1" applyFont="1" applyBorder="1" applyAlignment="1"/>
    <xf numFmtId="0" fontId="8" fillId="0" borderId="17" xfId="1" applyFont="1" applyBorder="1" applyAlignment="1"/>
    <xf numFmtId="0" fontId="29" fillId="0" borderId="7" xfId="1" applyFont="1" applyBorder="1" applyAlignment="1">
      <alignment horizontal="left"/>
    </xf>
    <xf numFmtId="0" fontId="29" fillId="0" borderId="0" xfId="1" applyFont="1" applyBorder="1" applyAlignment="1">
      <alignment horizontal="left"/>
    </xf>
    <xf numFmtId="0" fontId="29" fillId="0" borderId="17" xfId="1" applyFont="1" applyBorder="1" applyAlignment="1">
      <alignment horizontal="left"/>
    </xf>
    <xf numFmtId="0" fontId="28" fillId="0" borderId="7" xfId="1" applyFont="1" applyBorder="1" applyAlignment="1">
      <alignment horizontal="left"/>
    </xf>
    <xf numFmtId="0" fontId="28" fillId="0" borderId="0" xfId="1" applyFont="1" applyBorder="1" applyAlignment="1">
      <alignment horizontal="left"/>
    </xf>
    <xf numFmtId="0" fontId="28" fillId="0" borderId="17" xfId="1" applyFont="1" applyBorder="1" applyAlignment="1">
      <alignment horizontal="left"/>
    </xf>
    <xf numFmtId="0" fontId="27" fillId="0" borderId="7" xfId="1" applyFont="1" applyBorder="1" applyAlignment="1">
      <alignment readingOrder="2"/>
    </xf>
    <xf numFmtId="0" fontId="27" fillId="0" borderId="0" xfId="1" applyFont="1" applyBorder="1" applyAlignment="1">
      <alignment readingOrder="2"/>
    </xf>
    <xf numFmtId="0" fontId="27" fillId="0" borderId="17" xfId="1" applyFont="1" applyBorder="1" applyAlignment="1">
      <alignment readingOrder="2"/>
    </xf>
    <xf numFmtId="0" fontId="28" fillId="0" borderId="7" xfId="1" applyFont="1" applyBorder="1" applyAlignment="1"/>
    <xf numFmtId="0" fontId="28" fillId="0" borderId="0" xfId="1" applyFont="1" applyBorder="1" applyAlignment="1"/>
    <xf numFmtId="0" fontId="28" fillId="0" borderId="17" xfId="1" applyFont="1" applyBorder="1" applyAlignment="1"/>
    <xf numFmtId="0" fontId="34" fillId="0" borderId="7" xfId="1" applyFont="1" applyBorder="1" applyAlignment="1">
      <alignment readingOrder="2"/>
    </xf>
    <xf numFmtId="0" fontId="33" fillId="0" borderId="6" xfId="1" applyFont="1" applyBorder="1" applyAlignment="1">
      <alignment readingOrder="2"/>
    </xf>
    <xf numFmtId="0" fontId="8" fillId="0" borderId="10" xfId="1" applyFont="1" applyBorder="1" applyAlignment="1">
      <alignment readingOrder="2"/>
    </xf>
    <xf numFmtId="0" fontId="8" fillId="0" borderId="9" xfId="1" applyFont="1" applyBorder="1" applyAlignment="1">
      <alignment readingOrder="2"/>
    </xf>
    <xf numFmtId="0" fontId="29" fillId="0" borderId="6" xfId="1" applyFont="1" applyBorder="1" applyAlignment="1"/>
    <xf numFmtId="0" fontId="29" fillId="0" borderId="10" xfId="1" applyFont="1" applyBorder="1" applyAlignment="1"/>
    <xf numFmtId="0" fontId="29" fillId="0" borderId="9" xfId="1" applyFont="1" applyBorder="1" applyAlignment="1"/>
    <xf numFmtId="0" fontId="30" fillId="0" borderId="0" xfId="1" applyFont="1" applyBorder="1" applyAlignment="1">
      <alignment horizontal="right" readingOrder="2"/>
    </xf>
    <xf numFmtId="0" fontId="30" fillId="0" borderId="0" xfId="1" applyFont="1" applyBorder="1" applyAlignment="1">
      <alignment horizontal="left"/>
    </xf>
    <xf numFmtId="0" fontId="59" fillId="0" borderId="0" xfId="1" applyFont="1" applyBorder="1" applyAlignment="1">
      <alignment horizontal="left"/>
    </xf>
    <xf numFmtId="0" fontId="26" fillId="0" borderId="7" xfId="1" applyFont="1" applyBorder="1" applyAlignment="1">
      <alignment horizontal="center" readingOrder="2"/>
    </xf>
    <xf numFmtId="0" fontId="26" fillId="0" borderId="0" xfId="1" applyFont="1" applyBorder="1" applyAlignment="1">
      <alignment horizontal="center" readingOrder="2"/>
    </xf>
    <xf numFmtId="0" fontId="26" fillId="0" borderId="17" xfId="1" applyFont="1" applyBorder="1" applyAlignment="1">
      <alignment horizontal="center" readingOrder="2"/>
    </xf>
    <xf numFmtId="0" fontId="28" fillId="0" borderId="7" xfId="1" applyFont="1" applyBorder="1" applyAlignment="1">
      <alignment horizontal="center"/>
    </xf>
    <xf numFmtId="0" fontId="29" fillId="0" borderId="0" xfId="1" applyFont="1" applyBorder="1" applyAlignment="1">
      <alignment horizontal="center"/>
    </xf>
    <xf numFmtId="0" fontId="29" fillId="0" borderId="17" xfId="1" applyFont="1" applyBorder="1" applyAlignment="1">
      <alignment horizontal="center"/>
    </xf>
    <xf numFmtId="0" fontId="8" fillId="0" borderId="7" xfId="1" applyFont="1" applyBorder="1" applyAlignment="1">
      <alignment horizontal="center" readingOrder="2"/>
    </xf>
    <xf numFmtId="0" fontId="8" fillId="0" borderId="0" xfId="1" applyFont="1" applyBorder="1" applyAlignment="1">
      <alignment horizontal="center" readingOrder="2"/>
    </xf>
    <xf numFmtId="0" fontId="8" fillId="0" borderId="17" xfId="1" applyFont="1" applyBorder="1" applyAlignment="1">
      <alignment horizontal="center" readingOrder="2"/>
    </xf>
    <xf numFmtId="0" fontId="29" fillId="0" borderId="7" xfId="1" applyFont="1" applyBorder="1" applyAlignment="1">
      <alignment horizontal="center"/>
    </xf>
    <xf numFmtId="0" fontId="33" fillId="0" borderId="7" xfId="1" applyFont="1" applyBorder="1" applyAlignment="1">
      <alignment horizontal="center" readingOrder="2"/>
    </xf>
    <xf numFmtId="0" fontId="28" fillId="0" borderId="0" xfId="1" applyFont="1" applyBorder="1" applyAlignment="1">
      <alignment horizontal="center"/>
    </xf>
    <xf numFmtId="0" fontId="28" fillId="0" borderId="17" xfId="1" applyFont="1" applyBorder="1" applyAlignment="1">
      <alignment horizontal="center"/>
    </xf>
    <xf numFmtId="0" fontId="27" fillId="0" borderId="7" xfId="1" applyFont="1" applyBorder="1" applyAlignment="1">
      <alignment horizontal="center" readingOrder="2"/>
    </xf>
    <xf numFmtId="0" fontId="27" fillId="0" borderId="0" xfId="1" applyFont="1" applyBorder="1" applyAlignment="1">
      <alignment horizontal="center" readingOrder="2"/>
    </xf>
    <xf numFmtId="0" fontId="27" fillId="0" borderId="17" xfId="1" applyFont="1" applyBorder="1" applyAlignment="1">
      <alignment horizontal="center" readingOrder="2"/>
    </xf>
    <xf numFmtId="0" fontId="34" fillId="0" borderId="7" xfId="1" applyFont="1" applyBorder="1" applyAlignment="1">
      <alignment horizontal="center" readingOrder="2"/>
    </xf>
    <xf numFmtId="0" fontId="33" fillId="0" borderId="6" xfId="1" applyFont="1" applyBorder="1" applyAlignment="1">
      <alignment horizontal="center" readingOrder="2"/>
    </xf>
    <xf numFmtId="0" fontId="8" fillId="0" borderId="10" xfId="1" applyFont="1" applyBorder="1" applyAlignment="1">
      <alignment horizontal="center" readingOrder="2"/>
    </xf>
    <xf numFmtId="0" fontId="8" fillId="0" borderId="9" xfId="1" applyFont="1" applyBorder="1" applyAlignment="1">
      <alignment horizontal="center" readingOrder="2"/>
    </xf>
    <xf numFmtId="0" fontId="29" fillId="0" borderId="6" xfId="1" applyFont="1" applyBorder="1" applyAlignment="1">
      <alignment horizontal="center"/>
    </xf>
    <xf numFmtId="0" fontId="29" fillId="0" borderId="10" xfId="1" applyFont="1" applyBorder="1" applyAlignment="1">
      <alignment horizontal="center"/>
    </xf>
    <xf numFmtId="0" fontId="29" fillId="0" borderId="9" xfId="1" applyFont="1" applyBorder="1" applyAlignment="1">
      <alignment horizontal="center"/>
    </xf>
    <xf numFmtId="0" fontId="26" fillId="0" borderId="1" xfId="1" applyFont="1" applyBorder="1" applyAlignment="1">
      <alignment horizontal="center" vertical="center"/>
    </xf>
    <xf numFmtId="0" fontId="26" fillId="0" borderId="6" xfId="1" applyFont="1" applyBorder="1" applyAlignment="1">
      <alignment horizontal="center" vertical="center"/>
    </xf>
    <xf numFmtId="0" fontId="26" fillId="0" borderId="0" xfId="1" applyFont="1" applyBorder="1" applyAlignment="1">
      <alignment horizontal="center"/>
    </xf>
    <xf numFmtId="0" fontId="26" fillId="0" borderId="17" xfId="1" applyFont="1" applyBorder="1" applyAlignment="1">
      <alignment horizontal="center"/>
    </xf>
    <xf numFmtId="0" fontId="33" fillId="0" borderId="7" xfId="1" applyFont="1" applyFill="1" applyBorder="1" applyAlignment="1">
      <alignment horizontal="center" readingOrder="2"/>
    </xf>
    <xf numFmtId="0" fontId="33" fillId="0" borderId="0" xfId="1" applyFont="1" applyFill="1" applyBorder="1" applyAlignment="1">
      <alignment horizontal="center" readingOrder="2"/>
    </xf>
    <xf numFmtId="0" fontId="33" fillId="0" borderId="17" xfId="1" applyFont="1" applyFill="1" applyBorder="1" applyAlignment="1">
      <alignment horizontal="center" readingOrder="2"/>
    </xf>
    <xf numFmtId="0" fontId="33" fillId="0" borderId="0" xfId="1" applyFont="1" applyBorder="1" applyAlignment="1">
      <alignment horizontal="center" readingOrder="2"/>
    </xf>
    <xf numFmtId="0" fontId="33" fillId="0" borderId="17" xfId="1" applyFont="1" applyBorder="1" applyAlignment="1">
      <alignment horizontal="center" readingOrder="2"/>
    </xf>
    <xf numFmtId="0" fontId="27" fillId="0" borderId="0" xfId="1" applyFont="1" applyFill="1" applyBorder="1" applyAlignment="1">
      <alignment horizontal="center"/>
    </xf>
    <xf numFmtId="0" fontId="27" fillId="0" borderId="17" xfId="1" applyFont="1" applyFill="1" applyBorder="1" applyAlignment="1">
      <alignment horizontal="center"/>
    </xf>
    <xf numFmtId="0" fontId="26" fillId="0" borderId="7" xfId="1" applyFont="1" applyFill="1" applyBorder="1" applyAlignment="1">
      <alignment horizontal="center" readingOrder="2"/>
    </xf>
    <xf numFmtId="0" fontId="26" fillId="0" borderId="0" xfId="1" applyFont="1" applyFill="1" applyBorder="1" applyAlignment="1">
      <alignment horizontal="center" readingOrder="2"/>
    </xf>
    <xf numFmtId="0" fontId="26" fillId="0" borderId="17" xfId="1" applyFont="1" applyFill="1" applyBorder="1" applyAlignment="1">
      <alignment horizontal="center" readingOrder="2"/>
    </xf>
    <xf numFmtId="0" fontId="26" fillId="0" borderId="4" xfId="1" applyFont="1" applyBorder="1" applyAlignment="1">
      <alignment horizontal="center" vertical="center" readingOrder="2"/>
    </xf>
    <xf numFmtId="0" fontId="26" fillId="0" borderId="3" xfId="1" applyFont="1" applyBorder="1" applyAlignment="1">
      <alignment horizontal="center" vertical="center" readingOrder="2"/>
    </xf>
    <xf numFmtId="0" fontId="26" fillId="0" borderId="14" xfId="1" applyFont="1" applyBorder="1" applyAlignment="1">
      <alignment horizontal="center" vertical="center" readingOrder="2"/>
    </xf>
    <xf numFmtId="0" fontId="26" fillId="0" borderId="3" xfId="1" applyFont="1" applyBorder="1" applyAlignment="1">
      <alignment horizontal="center"/>
    </xf>
    <xf numFmtId="0" fontId="26" fillId="0" borderId="14" xfId="1" applyFont="1" applyBorder="1" applyAlignment="1">
      <alignment horizontal="center"/>
    </xf>
    <xf numFmtId="0" fontId="37" fillId="0" borderId="0" xfId="2" applyFont="1" applyFill="1" applyBorder="1" applyAlignment="1">
      <alignment horizontal="center" vertical="center" readingOrder="1"/>
    </xf>
    <xf numFmtId="0" fontId="36" fillId="0" borderId="0" xfId="2" applyFont="1" applyBorder="1" applyAlignment="1">
      <alignment horizontal="center" vertical="center" readingOrder="1"/>
    </xf>
    <xf numFmtId="49" fontId="41" fillId="0" borderId="5" xfId="2" applyNumberFormat="1" applyFont="1" applyBorder="1" applyAlignment="1">
      <alignment horizontal="right" readingOrder="2"/>
    </xf>
    <xf numFmtId="0" fontId="26" fillId="0" borderId="3" xfId="2" applyFont="1" applyBorder="1" applyAlignment="1">
      <alignment horizontal="center" vertical="center"/>
    </xf>
    <xf numFmtId="0" fontId="26" fillId="0" borderId="14" xfId="2" applyFont="1" applyBorder="1" applyAlignment="1">
      <alignment horizontal="center" vertical="center"/>
    </xf>
    <xf numFmtId="0" fontId="28" fillId="0" borderId="8" xfId="2" applyFont="1" applyBorder="1" applyAlignment="1">
      <alignment horizontal="center" vertical="center"/>
    </xf>
    <xf numFmtId="0" fontId="28" fillId="0" borderId="12" xfId="2" applyFont="1" applyBorder="1" applyAlignment="1">
      <alignment horizontal="center" vertical="center"/>
    </xf>
    <xf numFmtId="0" fontId="28" fillId="0" borderId="5" xfId="2" applyFont="1" applyBorder="1" applyAlignment="1">
      <alignment horizontal="center" vertical="center"/>
    </xf>
    <xf numFmtId="0" fontId="27" fillId="0" borderId="10" xfId="2" applyFont="1" applyBorder="1" applyAlignment="1">
      <alignment horizontal="center" vertical="center"/>
    </xf>
    <xf numFmtId="0" fontId="28" fillId="0" borderId="26" xfId="2" applyFont="1" applyBorder="1" applyAlignment="1">
      <alignment horizontal="center" vertical="center"/>
    </xf>
    <xf numFmtId="0" fontId="28" fillId="0" borderId="55" xfId="2" applyFont="1" applyBorder="1" applyAlignment="1">
      <alignment horizontal="center" vertical="center" readingOrder="1"/>
    </xf>
    <xf numFmtId="0" fontId="28" fillId="0" borderId="5" xfId="2" applyFont="1" applyBorder="1" applyAlignment="1">
      <alignment horizontal="center" vertical="center" readingOrder="1"/>
    </xf>
    <xf numFmtId="0" fontId="41" fillId="0" borderId="5" xfId="2" applyFont="1" applyBorder="1" applyAlignment="1">
      <alignment horizontal="left" readingOrder="1"/>
    </xf>
    <xf numFmtId="0" fontId="37" fillId="0" borderId="0" xfId="2" applyFont="1" applyFill="1" applyBorder="1" applyAlignment="1">
      <alignment horizontal="center" vertical="center"/>
    </xf>
    <xf numFmtId="0" fontId="36" fillId="0" borderId="0" xfId="2" applyFont="1" applyBorder="1" applyAlignment="1">
      <alignment horizontal="center" vertical="center"/>
    </xf>
    <xf numFmtId="0" fontId="32" fillId="0" borderId="5" xfId="0" applyFont="1" applyBorder="1" applyAlignment="1">
      <alignment horizontal="right" vertical="center"/>
    </xf>
    <xf numFmtId="0" fontId="11" fillId="0" borderId="26" xfId="0" applyFont="1" applyBorder="1" applyAlignment="1">
      <alignment horizontal="center" vertical="center"/>
    </xf>
    <xf numFmtId="0" fontId="11" fillId="0" borderId="8" xfId="0" applyFont="1" applyBorder="1" applyAlignment="1">
      <alignment horizontal="center" vertical="center"/>
    </xf>
    <xf numFmtId="0" fontId="11" fillId="0" borderId="12" xfId="0" applyFont="1" applyBorder="1" applyAlignment="1">
      <alignment horizontal="center" vertical="center"/>
    </xf>
    <xf numFmtId="0" fontId="15" fillId="0" borderId="1" xfId="0" applyFont="1" applyBorder="1" applyAlignment="1">
      <alignment horizontal="center" vertical="center"/>
    </xf>
    <xf numFmtId="0" fontId="15" fillId="0" borderId="16" xfId="0" applyFont="1" applyBorder="1" applyAlignment="1">
      <alignment horizontal="center" vertical="center"/>
    </xf>
    <xf numFmtId="0" fontId="15" fillId="0" borderId="7" xfId="0" applyFont="1" applyBorder="1" applyAlignment="1">
      <alignment horizontal="center" vertical="center"/>
    </xf>
    <xf numFmtId="0" fontId="15" fillId="0" borderId="17" xfId="0" applyFont="1" applyBorder="1" applyAlignment="1">
      <alignment horizontal="center" vertical="center"/>
    </xf>
    <xf numFmtId="0" fontId="15" fillId="0" borderId="6" xfId="0" applyFont="1" applyBorder="1" applyAlignment="1">
      <alignment horizontal="center" vertical="center"/>
    </xf>
    <xf numFmtId="0" fontId="15" fillId="0" borderId="9" xfId="0" applyFont="1" applyBorder="1" applyAlignment="1">
      <alignment horizontal="center" vertical="center"/>
    </xf>
    <xf numFmtId="0" fontId="11" fillId="0" borderId="7" xfId="0" applyFont="1" applyBorder="1" applyAlignment="1">
      <alignment horizontal="center" vertical="center"/>
    </xf>
    <xf numFmtId="0" fontId="11" fillId="0" borderId="17" xfId="0" applyFont="1" applyBorder="1" applyAlignment="1">
      <alignment horizontal="center" vertical="center"/>
    </xf>
    <xf numFmtId="0" fontId="11" fillId="0" borderId="1" xfId="0" applyFont="1" applyBorder="1" applyAlignment="1">
      <alignment horizontal="center" vertical="center"/>
    </xf>
    <xf numFmtId="0" fontId="11" fillId="0" borderId="16" xfId="0" applyFont="1" applyBorder="1" applyAlignment="1">
      <alignment horizontal="center" vertical="center"/>
    </xf>
    <xf numFmtId="0" fontId="12" fillId="0" borderId="0" xfId="0" applyFont="1" applyBorder="1" applyAlignment="1">
      <alignment horizontal="center" vertical="center"/>
    </xf>
    <xf numFmtId="0" fontId="57" fillId="0" borderId="21" xfId="0" applyFont="1" applyBorder="1" applyAlignment="1">
      <alignment horizontal="left" vertical="center"/>
    </xf>
    <xf numFmtId="0" fontId="57" fillId="0" borderId="21" xfId="0" applyFont="1" applyBorder="1" applyAlignment="1">
      <alignment horizontal="right" vertical="center"/>
    </xf>
    <xf numFmtId="0" fontId="15" fillId="2" borderId="26"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22" xfId="0" applyFont="1" applyFill="1" applyBorder="1" applyAlignment="1">
      <alignment horizontal="center" vertical="center"/>
    </xf>
    <xf numFmtId="0" fontId="15" fillId="2" borderId="20" xfId="0" applyFont="1" applyFill="1" applyBorder="1" applyAlignment="1">
      <alignment horizontal="center" vertical="center"/>
    </xf>
    <xf numFmtId="0" fontId="15" fillId="2" borderId="23" xfId="0" applyFont="1" applyFill="1" applyBorder="1" applyAlignment="1">
      <alignment horizontal="center" vertical="center"/>
    </xf>
    <xf numFmtId="0" fontId="15" fillId="2" borderId="20" xfId="0" applyFont="1" applyFill="1" applyBorder="1" applyAlignment="1">
      <alignment horizontal="center" vertical="center" wrapText="1"/>
    </xf>
    <xf numFmtId="0" fontId="15" fillId="2" borderId="33" xfId="0" applyFont="1" applyFill="1" applyBorder="1" applyAlignment="1">
      <alignment horizontal="center" vertical="center" wrapText="1"/>
    </xf>
    <xf numFmtId="0" fontId="8" fillId="0" borderId="0" xfId="0" applyFont="1" applyAlignment="1">
      <alignment horizontal="center" vertical="center"/>
    </xf>
    <xf numFmtId="0" fontId="15" fillId="0" borderId="26" xfId="0" applyFont="1" applyBorder="1" applyAlignment="1">
      <alignment horizontal="center" vertical="center"/>
    </xf>
    <xf numFmtId="0" fontId="15" fillId="0" borderId="8" xfId="0" applyFont="1" applyBorder="1" applyAlignment="1">
      <alignment horizontal="center" vertical="center"/>
    </xf>
    <xf numFmtId="0" fontId="15" fillId="0" borderId="12" xfId="0" applyFont="1" applyBorder="1" applyAlignment="1">
      <alignment horizontal="center" vertical="center"/>
    </xf>
    <xf numFmtId="0" fontId="11" fillId="0" borderId="6" xfId="0" applyFont="1" applyBorder="1" applyAlignment="1">
      <alignment horizontal="center" vertical="center"/>
    </xf>
    <xf numFmtId="0" fontId="11" fillId="0" borderId="9" xfId="0" applyFont="1" applyBorder="1" applyAlignment="1">
      <alignment horizontal="center" vertical="center"/>
    </xf>
    <xf numFmtId="0" fontId="12" fillId="0" borderId="10" xfId="0" applyFont="1" applyBorder="1" applyAlignment="1">
      <alignment horizontal="center" vertical="center"/>
    </xf>
    <xf numFmtId="0" fontId="11" fillId="0" borderId="5" xfId="0" applyFont="1" applyBorder="1" applyAlignment="1">
      <alignment horizontal="left"/>
    </xf>
    <xf numFmtId="0" fontId="11" fillId="0" borderId="5" xfId="0" applyFont="1" applyBorder="1" applyAlignment="1">
      <alignment horizontal="right"/>
    </xf>
    <xf numFmtId="0" fontId="15" fillId="2" borderId="26" xfId="0" applyFont="1" applyFill="1" applyBorder="1" applyAlignment="1">
      <alignment horizontal="center" vertical="center"/>
    </xf>
    <xf numFmtId="0" fontId="15" fillId="2" borderId="12" xfId="0" applyFont="1" applyFill="1" applyBorder="1" applyAlignment="1">
      <alignment horizontal="center" vertical="center"/>
    </xf>
    <xf numFmtId="0" fontId="15" fillId="2" borderId="15"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4" xfId="0" applyFont="1" applyFill="1" applyBorder="1" applyAlignment="1">
      <alignment horizontal="center" vertical="center"/>
    </xf>
    <xf numFmtId="0" fontId="15" fillId="2" borderId="14" xfId="0" applyFont="1" applyFill="1" applyBorder="1" applyAlignment="1">
      <alignment horizontal="center" vertical="center"/>
    </xf>
    <xf numFmtId="0" fontId="7" fillId="0" borderId="5" xfId="0" applyFont="1" applyBorder="1" applyAlignment="1">
      <alignment horizontal="left" vertical="center" readingOrder="2"/>
    </xf>
    <xf numFmtId="0" fontId="18" fillId="0" borderId="0" xfId="0" applyFont="1" applyAlignment="1">
      <alignment horizontal="center"/>
    </xf>
    <xf numFmtId="0" fontId="8" fillId="0" borderId="10" xfId="0" applyFont="1" applyBorder="1" applyAlignment="1">
      <alignment horizontal="center"/>
    </xf>
    <xf numFmtId="0" fontId="15" fillId="2" borderId="26" xfId="0" applyFont="1" applyFill="1" applyBorder="1" applyAlignment="1">
      <alignment horizontal="center" vertical="center" readingOrder="2"/>
    </xf>
    <xf numFmtId="0" fontId="15" fillId="2" borderId="27" xfId="0" applyFont="1" applyFill="1" applyBorder="1" applyAlignment="1">
      <alignment horizontal="center" vertical="center" readingOrder="2"/>
    </xf>
    <xf numFmtId="0" fontId="2" fillId="2" borderId="1" xfId="0" applyFont="1" applyFill="1" applyBorder="1" applyAlignment="1">
      <alignment horizontal="center" vertical="center" readingOrder="2"/>
    </xf>
    <xf numFmtId="0" fontId="2" fillId="2" borderId="16" xfId="0" applyFont="1" applyFill="1" applyBorder="1" applyAlignment="1">
      <alignment horizontal="center" vertical="center" readingOrder="2"/>
    </xf>
    <xf numFmtId="0" fontId="15" fillId="2" borderId="27"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9" xfId="0" applyFont="1" applyFill="1" applyBorder="1" applyAlignment="1">
      <alignment horizontal="center" vertical="center"/>
    </xf>
    <xf numFmtId="0" fontId="32" fillId="0" borderId="5" xfId="0" applyFont="1" applyBorder="1" applyAlignment="1">
      <alignment vertical="center"/>
    </xf>
    <xf numFmtId="0" fontId="15" fillId="0" borderId="4" xfId="0" applyFont="1" applyBorder="1" applyAlignment="1">
      <alignment horizontal="right"/>
    </xf>
    <xf numFmtId="0" fontId="15" fillId="0" borderId="3" xfId="0" applyFont="1" applyBorder="1" applyAlignment="1">
      <alignment horizontal="right"/>
    </xf>
    <xf numFmtId="0" fontId="18" fillId="2" borderId="0" xfId="0" applyFont="1" applyFill="1" applyBorder="1" applyAlignment="1">
      <alignment horizontal="right" vertical="center"/>
    </xf>
    <xf numFmtId="0" fontId="15" fillId="2" borderId="3" xfId="0" applyFont="1" applyFill="1" applyBorder="1" applyAlignment="1">
      <alignment horizontal="left" vertical="center" readingOrder="2"/>
    </xf>
    <xf numFmtId="0" fontId="15" fillId="2" borderId="14" xfId="0" applyFont="1" applyFill="1" applyBorder="1" applyAlignment="1">
      <alignment horizontal="left" vertical="center" readingOrder="2"/>
    </xf>
    <xf numFmtId="0" fontId="7" fillId="0" borderId="0" xfId="0" applyFont="1" applyBorder="1" applyAlignment="1">
      <alignment horizontal="left" vertical="center"/>
    </xf>
    <xf numFmtId="0" fontId="15" fillId="0" borderId="4" xfId="0" applyFont="1" applyBorder="1" applyAlignment="1">
      <alignment horizontal="center"/>
    </xf>
    <xf numFmtId="0" fontId="15" fillId="0" borderId="3" xfId="0" applyFont="1" applyBorder="1" applyAlignment="1">
      <alignment horizontal="center"/>
    </xf>
    <xf numFmtId="0" fontId="15" fillId="0" borderId="14" xfId="0" applyFont="1" applyBorder="1" applyAlignment="1">
      <alignment horizontal="center"/>
    </xf>
    <xf numFmtId="49" fontId="15" fillId="0" borderId="26" xfId="0" applyNumberFormat="1" applyFont="1" applyBorder="1" applyAlignment="1">
      <alignment horizontal="center" vertical="center"/>
    </xf>
    <xf numFmtId="49" fontId="15" fillId="0" borderId="8" xfId="0" applyNumberFormat="1" applyFont="1" applyBorder="1" applyAlignment="1">
      <alignment horizontal="center" vertical="center"/>
    </xf>
    <xf numFmtId="49" fontId="15" fillId="0" borderId="12" xfId="0" applyNumberFormat="1" applyFont="1" applyBorder="1" applyAlignment="1">
      <alignment horizontal="center" vertical="center"/>
    </xf>
    <xf numFmtId="0" fontId="15" fillId="0" borderId="5" xfId="0" applyFont="1" applyBorder="1" applyAlignment="1">
      <alignment horizontal="center" vertical="center"/>
    </xf>
    <xf numFmtId="0" fontId="15" fillId="0" borderId="0" xfId="0" applyFont="1" applyBorder="1" applyAlignment="1">
      <alignment horizontal="center" vertical="center"/>
    </xf>
    <xf numFmtId="0" fontId="15" fillId="0" borderId="10" xfId="0" applyFont="1" applyBorder="1" applyAlignment="1">
      <alignment horizontal="center" vertical="center"/>
    </xf>
    <xf numFmtId="0" fontId="32" fillId="0" borderId="5" xfId="0" applyFont="1" applyBorder="1" applyAlignment="1">
      <alignment horizontal="left"/>
    </xf>
    <xf numFmtId="0" fontId="11" fillId="0" borderId="7" xfId="0" applyFont="1" applyBorder="1" applyAlignment="1">
      <alignment horizontal="center"/>
    </xf>
    <xf numFmtId="0" fontId="11" fillId="0" borderId="17" xfId="0" applyFont="1" applyBorder="1" applyAlignment="1">
      <alignment horizontal="center"/>
    </xf>
    <xf numFmtId="0" fontId="15" fillId="0" borderId="7" xfId="0" applyFont="1" applyBorder="1" applyAlignment="1">
      <alignment horizontal="center"/>
    </xf>
    <xf numFmtId="0" fontId="15" fillId="0" borderId="17" xfId="0" applyFont="1" applyBorder="1" applyAlignment="1">
      <alignment horizontal="center"/>
    </xf>
    <xf numFmtId="0" fontId="11" fillId="0" borderId="0" xfId="0" applyFont="1" applyBorder="1" applyAlignment="1">
      <alignment horizontal="center"/>
    </xf>
    <xf numFmtId="0" fontId="15" fillId="0" borderId="1" xfId="0" applyFont="1" applyBorder="1" applyAlignment="1">
      <alignment horizontal="center"/>
    </xf>
    <xf numFmtId="0" fontId="15" fillId="0" borderId="5" xfId="0" applyFont="1" applyBorder="1" applyAlignment="1">
      <alignment horizontal="center"/>
    </xf>
    <xf numFmtId="0" fontId="15" fillId="0" borderId="16" xfId="0" applyFont="1" applyBorder="1" applyAlignment="1">
      <alignment horizontal="center"/>
    </xf>
    <xf numFmtId="0" fontId="11" fillId="0" borderId="6" xfId="0" applyFont="1" applyBorder="1" applyAlignment="1">
      <alignment horizontal="center"/>
    </xf>
    <xf numFmtId="0" fontId="11" fillId="0" borderId="10" xfId="0" applyFont="1" applyBorder="1" applyAlignment="1">
      <alignment horizontal="center"/>
    </xf>
    <xf numFmtId="0" fontId="11" fillId="0" borderId="9" xfId="0" applyFont="1" applyBorder="1" applyAlignment="1">
      <alignment horizontal="center"/>
    </xf>
    <xf numFmtId="0" fontId="15" fillId="0" borderId="0" xfId="0" applyFont="1" applyBorder="1" applyAlignment="1">
      <alignment horizontal="center"/>
    </xf>
    <xf numFmtId="0" fontId="8" fillId="0" borderId="0" xfId="0" applyFont="1" applyAlignment="1">
      <alignment horizontal="center"/>
    </xf>
    <xf numFmtId="0" fontId="57" fillId="0" borderId="5" xfId="0" applyFont="1" applyBorder="1" applyAlignment="1">
      <alignment horizontal="right"/>
    </xf>
    <xf numFmtId="0" fontId="57" fillId="0" borderId="0" xfId="0" applyFont="1" applyBorder="1" applyAlignment="1">
      <alignment horizontal="right"/>
    </xf>
    <xf numFmtId="0" fontId="57" fillId="0" borderId="5" xfId="0" applyFont="1" applyBorder="1" applyAlignment="1">
      <alignment horizontal="left"/>
    </xf>
    <xf numFmtId="0" fontId="17" fillId="0" borderId="5" xfId="0" applyFont="1" applyBorder="1" applyAlignment="1">
      <alignment horizontal="right" vertical="center" readingOrder="2"/>
    </xf>
    <xf numFmtId="0" fontId="32" fillId="0" borderId="5" xfId="0" applyFont="1" applyBorder="1" applyAlignment="1">
      <alignment horizontal="right"/>
    </xf>
    <xf numFmtId="0" fontId="8" fillId="0" borderId="0" xfId="0" applyFont="1" applyBorder="1" applyAlignment="1">
      <alignment horizontal="center"/>
    </xf>
    <xf numFmtId="0" fontId="15" fillId="0" borderId="6" xfId="0" applyFont="1" applyBorder="1" applyAlignment="1">
      <alignment horizontal="center"/>
    </xf>
    <xf numFmtId="0" fontId="15" fillId="0" borderId="9" xfId="0" applyFont="1" applyBorder="1" applyAlignment="1">
      <alignment horizontal="center"/>
    </xf>
    <xf numFmtId="0" fontId="57" fillId="0" borderId="0" xfId="0" applyFont="1" applyAlignment="1">
      <alignment horizontal="right" readingOrder="2"/>
    </xf>
    <xf numFmtId="0" fontId="32" fillId="0" borderId="0" xfId="0" applyFont="1" applyAlignment="1">
      <alignment horizontal="right"/>
    </xf>
    <xf numFmtId="0" fontId="32" fillId="0" borderId="0" xfId="0" applyFont="1" applyAlignment="1">
      <alignment horizontal="left"/>
    </xf>
    <xf numFmtId="0" fontId="57" fillId="0" borderId="0" xfId="0" applyFont="1" applyAlignment="1">
      <alignment horizontal="left"/>
    </xf>
    <xf numFmtId="0" fontId="15" fillId="0" borderId="10" xfId="0" applyFont="1" applyBorder="1" applyAlignment="1">
      <alignment horizontal="center"/>
    </xf>
    <xf numFmtId="0" fontId="15" fillId="2" borderId="10" xfId="0" applyFont="1" applyFill="1" applyBorder="1" applyAlignment="1">
      <alignment horizontal="center" vertical="center"/>
    </xf>
    <xf numFmtId="0" fontId="12" fillId="0" borderId="0" xfId="0" applyFont="1" applyAlignment="1">
      <alignment horizontal="center" vertical="center"/>
    </xf>
    <xf numFmtId="169" fontId="15" fillId="0" borderId="6" xfId="0" applyNumberFormat="1" applyFont="1" applyBorder="1" applyAlignment="1">
      <alignment horizontal="center" vertical="center" readingOrder="2"/>
    </xf>
    <xf numFmtId="169" fontId="15" fillId="0" borderId="9" xfId="0" applyNumberFormat="1" applyFont="1" applyBorder="1" applyAlignment="1">
      <alignment horizontal="center" vertical="center" readingOrder="2"/>
    </xf>
    <xf numFmtId="169" fontId="15" fillId="0" borderId="6" xfId="0" applyNumberFormat="1" applyFont="1" applyBorder="1" applyAlignment="1">
      <alignment horizontal="center" vertical="center"/>
    </xf>
    <xf numFmtId="169" fontId="15" fillId="0" borderId="9" xfId="0" applyNumberFormat="1" applyFont="1" applyBorder="1" applyAlignment="1">
      <alignment horizontal="center" vertical="center"/>
    </xf>
    <xf numFmtId="0" fontId="11" fillId="0" borderId="65" xfId="0" applyFont="1" applyBorder="1" applyAlignment="1">
      <alignment horizontal="center" vertical="center"/>
    </xf>
    <xf numFmtId="0" fontId="11" fillId="0" borderId="32" xfId="0" applyFont="1" applyBorder="1" applyAlignment="1">
      <alignment horizontal="center" vertical="center"/>
    </xf>
    <xf numFmtId="0" fontId="15" fillId="2" borderId="1" xfId="0" applyFont="1" applyFill="1" applyBorder="1" applyAlignment="1">
      <alignment horizontal="center" vertical="center" readingOrder="2"/>
    </xf>
    <xf numFmtId="0" fontId="15" fillId="2" borderId="2" xfId="0" applyFont="1" applyFill="1" applyBorder="1" applyAlignment="1">
      <alignment horizontal="center" vertical="center" readingOrder="2"/>
    </xf>
    <xf numFmtId="0" fontId="15" fillId="2" borderId="16" xfId="0" applyFont="1" applyFill="1" applyBorder="1" applyAlignment="1">
      <alignment horizontal="center" vertical="center" readingOrder="2"/>
    </xf>
    <xf numFmtId="0" fontId="15" fillId="2" borderId="5" xfId="0" applyFont="1" applyFill="1" applyBorder="1" applyAlignment="1">
      <alignment horizontal="center" vertical="center" readingOrder="2"/>
    </xf>
    <xf numFmtId="0" fontId="15" fillId="2" borderId="1" xfId="0" applyFont="1" applyFill="1" applyBorder="1" applyAlignment="1">
      <alignment horizontal="center" vertical="center"/>
    </xf>
    <xf numFmtId="0" fontId="15" fillId="2" borderId="16"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31" xfId="0" applyFont="1" applyFill="1" applyBorder="1" applyAlignment="1">
      <alignment horizontal="center" vertical="center"/>
    </xf>
    <xf numFmtId="0" fontId="15" fillId="2" borderId="17" xfId="0" applyFont="1" applyFill="1" applyBorder="1" applyAlignment="1">
      <alignment horizontal="center" vertical="center"/>
    </xf>
    <xf numFmtId="0" fontId="15" fillId="2" borderId="7" xfId="0" applyFont="1" applyFill="1" applyBorder="1" applyAlignment="1">
      <alignment horizontal="center" vertical="center" readingOrder="2"/>
    </xf>
    <xf numFmtId="0" fontId="15" fillId="2" borderId="11" xfId="0" applyFont="1" applyFill="1" applyBorder="1" applyAlignment="1">
      <alignment horizontal="center" vertical="center"/>
    </xf>
    <xf numFmtId="0" fontId="15" fillId="2" borderId="13" xfId="0" applyFont="1" applyFill="1" applyBorder="1" applyAlignment="1">
      <alignment horizontal="center" vertical="center"/>
    </xf>
    <xf numFmtId="0" fontId="15" fillId="2" borderId="3" xfId="0" applyFont="1" applyFill="1" applyBorder="1" applyAlignment="1">
      <alignment horizontal="center" vertical="center"/>
    </xf>
    <xf numFmtId="0" fontId="15" fillId="0" borderId="4" xfId="0" applyFont="1" applyBorder="1" applyAlignment="1">
      <alignment horizontal="center" vertical="center"/>
    </xf>
    <xf numFmtId="0" fontId="15" fillId="0" borderId="14" xfId="0" applyFont="1" applyBorder="1" applyAlignment="1">
      <alignment horizontal="center" vertical="center"/>
    </xf>
    <xf numFmtId="0" fontId="7" fillId="0" borderId="5" xfId="0" applyFont="1" applyBorder="1" applyAlignment="1">
      <alignment vertical="center"/>
    </xf>
    <xf numFmtId="0" fontId="32" fillId="0" borderId="0" xfId="0" applyFont="1" applyAlignment="1">
      <alignment horizontal="right" vertical="center" readingOrder="2"/>
    </xf>
    <xf numFmtId="0" fontId="7" fillId="0" borderId="0" xfId="0" applyFont="1" applyAlignment="1">
      <alignment vertical="center"/>
    </xf>
    <xf numFmtId="0" fontId="11" fillId="0" borderId="1" xfId="0" applyFont="1" applyBorder="1" applyAlignment="1">
      <alignment horizontal="center"/>
    </xf>
    <xf numFmtId="0" fontId="11" fillId="0" borderId="16" xfId="0" applyFont="1" applyBorder="1" applyAlignment="1">
      <alignment horizontal="center"/>
    </xf>
    <xf numFmtId="0" fontId="52" fillId="0" borderId="6" xfId="0" applyFont="1" applyBorder="1" applyAlignment="1">
      <alignment horizontal="center" vertical="center"/>
    </xf>
    <xf numFmtId="0" fontId="52" fillId="0" borderId="9" xfId="0" applyFont="1" applyBorder="1" applyAlignment="1">
      <alignment horizontal="center" vertical="center"/>
    </xf>
    <xf numFmtId="0" fontId="52" fillId="0" borderId="7" xfId="0" applyFont="1" applyBorder="1" applyAlignment="1">
      <alignment horizontal="center" vertical="center"/>
    </xf>
    <xf numFmtId="0" fontId="52" fillId="0" borderId="17" xfId="0" applyFont="1" applyBorder="1" applyAlignment="1">
      <alignment horizontal="center" vertical="center"/>
    </xf>
    <xf numFmtId="0" fontId="32" fillId="0" borderId="0" xfId="0" applyFont="1" applyAlignment="1">
      <alignment horizontal="right" readingOrder="2"/>
    </xf>
    <xf numFmtId="0" fontId="18" fillId="0" borderId="0" xfId="0" applyFont="1" applyBorder="1" applyAlignment="1">
      <alignment horizontal="center"/>
    </xf>
    <xf numFmtId="0" fontId="32" fillId="0" borderId="0" xfId="0" applyFont="1" applyAlignment="1">
      <alignment horizontal="center"/>
    </xf>
    <xf numFmtId="0" fontId="32" fillId="0" borderId="0" xfId="0" applyFont="1" applyAlignment="1">
      <alignment horizontal="left" readingOrder="2"/>
    </xf>
    <xf numFmtId="0" fontId="32" fillId="0" borderId="0" xfId="0" applyFont="1" applyBorder="1" applyAlignment="1">
      <alignment horizontal="left"/>
    </xf>
    <xf numFmtId="0" fontId="32" fillId="0" borderId="0" xfId="0" applyFont="1" applyBorder="1" applyAlignment="1">
      <alignment horizontal="right"/>
    </xf>
    <xf numFmtId="0" fontId="32" fillId="0" borderId="5" xfId="0" applyFont="1" applyBorder="1" applyAlignment="1">
      <alignment horizontal="center"/>
    </xf>
    <xf numFmtId="0" fontId="32" fillId="0" borderId="5" xfId="0" applyFont="1" applyBorder="1" applyAlignment="1"/>
    <xf numFmtId="0" fontId="15" fillId="0" borderId="4" xfId="0" applyFont="1" applyBorder="1" applyAlignment="1">
      <alignment horizontal="left"/>
    </xf>
    <xf numFmtId="0" fontId="15" fillId="0" borderId="3" xfId="0" applyFont="1" applyBorder="1" applyAlignment="1">
      <alignment horizontal="left"/>
    </xf>
    <xf numFmtId="0" fontId="15" fillId="0" borderId="14" xfId="0" applyFont="1" applyBorder="1" applyAlignment="1">
      <alignment horizontal="left"/>
    </xf>
    <xf numFmtId="0" fontId="15" fillId="0" borderId="14" xfId="0" applyFont="1" applyBorder="1" applyAlignment="1">
      <alignment horizontal="right"/>
    </xf>
    <xf numFmtId="0" fontId="16" fillId="0" borderId="4" xfId="0" applyFont="1" applyBorder="1" applyAlignment="1">
      <alignment horizontal="center"/>
    </xf>
    <xf numFmtId="0" fontId="16" fillId="0" borderId="14" xfId="0" applyFont="1" applyBorder="1" applyAlignment="1">
      <alignment horizontal="center"/>
    </xf>
    <xf numFmtId="0" fontId="11" fillId="0" borderId="7" xfId="0" applyFont="1" applyBorder="1" applyAlignment="1">
      <alignment horizontal="center" readingOrder="2"/>
    </xf>
    <xf numFmtId="0" fontId="11" fillId="0" borderId="17" xfId="0" applyFont="1" applyBorder="1" applyAlignment="1">
      <alignment horizontal="center" readingOrder="2"/>
    </xf>
    <xf numFmtId="0" fontId="0" fillId="0" borderId="0" xfId="0" applyAlignment="1">
      <alignment horizontal="center"/>
    </xf>
    <xf numFmtId="0" fontId="11" fillId="0" borderId="4" xfId="0" applyFont="1" applyBorder="1" applyAlignment="1">
      <alignment horizontal="center"/>
    </xf>
    <xf numFmtId="0" fontId="11" fillId="0" borderId="3" xfId="0" applyFont="1" applyBorder="1" applyAlignment="1">
      <alignment horizontal="center"/>
    </xf>
    <xf numFmtId="0" fontId="11" fillId="0" borderId="14" xfId="0" applyFont="1" applyBorder="1" applyAlignment="1">
      <alignment horizontal="center"/>
    </xf>
    <xf numFmtId="0" fontId="32" fillId="0" borderId="5" xfId="0" applyFont="1" applyBorder="1" applyAlignment="1">
      <alignment horizontal="right" readingOrder="2"/>
    </xf>
    <xf numFmtId="0" fontId="32" fillId="0" borderId="0" xfId="0" applyFont="1" applyBorder="1" applyAlignment="1">
      <alignment horizontal="right" readingOrder="2"/>
    </xf>
    <xf numFmtId="0" fontId="32" fillId="0" borderId="0" xfId="0" applyFont="1" applyAlignment="1"/>
    <xf numFmtId="0" fontId="32" fillId="0" borderId="0" xfId="0" applyFont="1" applyAlignment="1">
      <alignment horizontal="right" readingOrder="1"/>
    </xf>
    <xf numFmtId="0" fontId="32" fillId="0" borderId="0" xfId="0" applyFont="1" applyBorder="1" applyAlignment="1">
      <alignment horizontal="right" indent="1"/>
    </xf>
    <xf numFmtId="0" fontId="32" fillId="0" borderId="5" xfId="0" applyFont="1" applyBorder="1" applyAlignment="1">
      <alignment horizontal="right" indent="1"/>
    </xf>
    <xf numFmtId="0" fontId="49" fillId="0" borderId="0" xfId="0" applyFont="1" applyAlignment="1">
      <alignment horizontal="center" vertical="center"/>
    </xf>
    <xf numFmtId="0" fontId="0" fillId="0" borderId="0" xfId="0" applyFont="1" applyAlignment="1">
      <alignment horizontal="center"/>
    </xf>
    <xf numFmtId="0" fontId="49" fillId="0" borderId="0" xfId="0" applyFont="1" applyAlignment="1">
      <alignment horizontal="center"/>
    </xf>
    <xf numFmtId="0" fontId="16" fillId="0" borderId="0" xfId="0" applyFont="1" applyAlignment="1">
      <alignment horizontal="center"/>
    </xf>
    <xf numFmtId="0" fontId="32" fillId="0" borderId="0" xfId="0" applyFont="1" applyAlignment="1">
      <alignment horizontal="center" readingOrder="1"/>
    </xf>
    <xf numFmtId="0" fontId="11" fillId="0" borderId="5" xfId="0" applyFont="1" applyBorder="1" applyAlignment="1">
      <alignment horizontal="center"/>
    </xf>
    <xf numFmtId="0" fontId="33" fillId="0" borderId="0" xfId="0" applyFont="1" applyAlignment="1">
      <alignment horizontal="left" readingOrder="1"/>
    </xf>
    <xf numFmtId="0" fontId="15" fillId="0" borderId="26" xfId="0" applyFont="1" applyBorder="1" applyAlignment="1">
      <alignment vertical="center"/>
    </xf>
    <xf numFmtId="0" fontId="15" fillId="0" borderId="7" xfId="0" applyFont="1" applyBorder="1" applyAlignment="1">
      <alignment vertical="center"/>
    </xf>
    <xf numFmtId="0" fontId="15" fillId="0" borderId="8" xfId="0" applyFont="1" applyBorder="1" applyAlignment="1">
      <alignment vertical="center"/>
    </xf>
    <xf numFmtId="0" fontId="15" fillId="0" borderId="12" xfId="0" applyFont="1" applyBorder="1" applyAlignment="1">
      <alignment vertical="center"/>
    </xf>
    <xf numFmtId="0" fontId="0" fillId="0" borderId="5" xfId="0" applyBorder="1" applyAlignment="1">
      <alignment horizontal="left"/>
    </xf>
    <xf numFmtId="0" fontId="0" fillId="0" borderId="5" xfId="0" applyBorder="1" applyAlignment="1">
      <alignment horizontal="center"/>
    </xf>
    <xf numFmtId="0" fontId="0" fillId="0" borderId="5" xfId="0" applyBorder="1" applyAlignment="1">
      <alignment horizontal="right"/>
    </xf>
    <xf numFmtId="0" fontId="58" fillId="0" borderId="5" xfId="0" applyFont="1" applyBorder="1" applyAlignment="1">
      <alignment horizontal="left"/>
    </xf>
    <xf numFmtId="0" fontId="58" fillId="0" borderId="0" xfId="0" applyFont="1" applyAlignment="1">
      <alignment horizontal="left"/>
    </xf>
    <xf numFmtId="0" fontId="58" fillId="0" borderId="5" xfId="0" applyFont="1" applyBorder="1" applyAlignment="1">
      <alignment horizontal="right"/>
    </xf>
    <xf numFmtId="0" fontId="58" fillId="0" borderId="0" xfId="0" applyFont="1" applyAlignment="1">
      <alignment horizontal="right" readingOrder="2"/>
    </xf>
    <xf numFmtId="0" fontId="49" fillId="0" borderId="26" xfId="0" applyFont="1" applyBorder="1" applyAlignment="1">
      <alignment horizontal="center" vertical="center"/>
    </xf>
    <xf numFmtId="0" fontId="49" fillId="0" borderId="8" xfId="0" applyFont="1" applyBorder="1" applyAlignment="1">
      <alignment horizontal="center" vertical="center"/>
    </xf>
    <xf numFmtId="0" fontId="49" fillId="0" borderId="12" xfId="0" applyFont="1" applyBorder="1" applyAlignment="1">
      <alignment horizontal="center" vertical="center"/>
    </xf>
    <xf numFmtId="0" fontId="8" fillId="0" borderId="48" xfId="0" applyFont="1" applyBorder="1" applyAlignment="1">
      <alignment horizontal="center"/>
    </xf>
    <xf numFmtId="0" fontId="8" fillId="0" borderId="45" xfId="0" applyFont="1" applyBorder="1" applyAlignment="1">
      <alignment horizontal="center"/>
    </xf>
    <xf numFmtId="0" fontId="8" fillId="0" borderId="46" xfId="0" applyFont="1" applyBorder="1" applyAlignment="1">
      <alignment horizontal="center"/>
    </xf>
    <xf numFmtId="0" fontId="8" fillId="0" borderId="47" xfId="0" applyFont="1" applyBorder="1" applyAlignment="1">
      <alignment horizontal="center"/>
    </xf>
    <xf numFmtId="0" fontId="8" fillId="0" borderId="49" xfId="0" applyFont="1" applyBorder="1" applyAlignment="1">
      <alignment horizontal="center"/>
    </xf>
    <xf numFmtId="0" fontId="8" fillId="0" borderId="42" xfId="0" applyFont="1" applyBorder="1" applyAlignment="1">
      <alignment horizontal="center"/>
    </xf>
    <xf numFmtId="0" fontId="8" fillId="0" borderId="44" xfId="0" applyFont="1" applyBorder="1" applyAlignment="1">
      <alignment horizontal="center"/>
    </xf>
    <xf numFmtId="0" fontId="18" fillId="0" borderId="47" xfId="0" applyFont="1" applyBorder="1" applyAlignment="1">
      <alignment horizontal="center"/>
    </xf>
    <xf numFmtId="0" fontId="18" fillId="0" borderId="49" xfId="0" applyFont="1" applyBorder="1" applyAlignment="1">
      <alignment horizontal="center"/>
    </xf>
    <xf numFmtId="0" fontId="18" fillId="0" borderId="42" xfId="0" applyFont="1" applyBorder="1" applyAlignment="1">
      <alignment horizontal="center"/>
    </xf>
    <xf numFmtId="0" fontId="18" fillId="0" borderId="44" xfId="0" applyFont="1" applyBorder="1" applyAlignment="1">
      <alignment horizontal="center"/>
    </xf>
    <xf numFmtId="0" fontId="32" fillId="0" borderId="43" xfId="0" applyFont="1" applyBorder="1" applyAlignment="1">
      <alignment horizontal="left"/>
    </xf>
    <xf numFmtId="0" fontId="32" fillId="0" borderId="43" xfId="0" applyFont="1" applyBorder="1" applyAlignment="1">
      <alignment horizontal="right"/>
    </xf>
    <xf numFmtId="0" fontId="11" fillId="0" borderId="47" xfId="0" applyFont="1" applyBorder="1" applyAlignment="1">
      <alignment horizontal="left"/>
    </xf>
    <xf numFmtId="0" fontId="11" fillId="0" borderId="49" xfId="0" applyFont="1" applyBorder="1" applyAlignment="1">
      <alignment horizontal="left"/>
    </xf>
    <xf numFmtId="0" fontId="11" fillId="0" borderId="45" xfId="0" applyFont="1" applyBorder="1" applyAlignment="1">
      <alignment horizontal="left"/>
    </xf>
    <xf numFmtId="0" fontId="11" fillId="0" borderId="46" xfId="0" applyFont="1" applyBorder="1" applyAlignment="1">
      <alignment horizontal="left"/>
    </xf>
    <xf numFmtId="0" fontId="11" fillId="0" borderId="45" xfId="0" applyFont="1" applyBorder="1" applyAlignment="1">
      <alignment horizontal="right"/>
    </xf>
    <xf numFmtId="0" fontId="11" fillId="0" borderId="46" xfId="0" applyFont="1" applyBorder="1" applyAlignment="1">
      <alignment horizontal="right"/>
    </xf>
    <xf numFmtId="0" fontId="11" fillId="0" borderId="42" xfId="0" applyFont="1" applyBorder="1" applyAlignment="1">
      <alignment horizontal="right"/>
    </xf>
    <xf numFmtId="0" fontId="11" fillId="0" borderId="44" xfId="0" applyFont="1" applyBorder="1" applyAlignment="1">
      <alignment horizontal="right"/>
    </xf>
    <xf numFmtId="0" fontId="15" fillId="0" borderId="42" xfId="0" applyFont="1" applyBorder="1" applyAlignment="1">
      <alignment horizontal="center" vertical="center"/>
    </xf>
    <xf numFmtId="0" fontId="15" fillId="0" borderId="44" xfId="0" applyFont="1" applyBorder="1" applyAlignment="1">
      <alignment horizontal="center" vertical="center"/>
    </xf>
    <xf numFmtId="0" fontId="15" fillId="0" borderId="45" xfId="0" applyFont="1" applyBorder="1" applyAlignment="1">
      <alignment horizontal="center" vertical="center"/>
    </xf>
    <xf numFmtId="0" fontId="15" fillId="0" borderId="46" xfId="0" applyFont="1" applyBorder="1" applyAlignment="1">
      <alignment horizontal="center" vertical="center"/>
    </xf>
    <xf numFmtId="0" fontId="15" fillId="0" borderId="47" xfId="0" applyFont="1" applyBorder="1" applyAlignment="1">
      <alignment horizontal="center" vertical="center"/>
    </xf>
    <xf numFmtId="0" fontId="15" fillId="0" borderId="49" xfId="0" applyFont="1" applyBorder="1" applyAlignment="1">
      <alignment horizontal="center" vertical="center"/>
    </xf>
    <xf numFmtId="0" fontId="11" fillId="0" borderId="47" xfId="0" applyFont="1" applyBorder="1" applyAlignment="1">
      <alignment horizontal="right"/>
    </xf>
    <xf numFmtId="0" fontId="11" fillId="0" borderId="49" xfId="0" applyFont="1" applyBorder="1" applyAlignment="1">
      <alignment horizontal="right"/>
    </xf>
    <xf numFmtId="0" fontId="15" fillId="0" borderId="36" xfId="0" applyFont="1" applyBorder="1" applyAlignment="1">
      <alignment horizontal="center" vertical="center"/>
    </xf>
    <xf numFmtId="0" fontId="15" fillId="0" borderId="37" xfId="0" applyFont="1" applyBorder="1" applyAlignment="1">
      <alignment horizontal="center" vertical="center"/>
    </xf>
    <xf numFmtId="0" fontId="15" fillId="0" borderId="50" xfId="0" applyFont="1" applyBorder="1" applyAlignment="1">
      <alignment horizontal="center" vertical="center"/>
    </xf>
    <xf numFmtId="0" fontId="11" fillId="0" borderId="42" xfId="0" applyFont="1" applyBorder="1" applyAlignment="1">
      <alignment horizontal="left"/>
    </xf>
    <xf numFmtId="0" fontId="11" fillId="0" borderId="44" xfId="0" applyFont="1" applyBorder="1" applyAlignment="1">
      <alignment horizontal="left"/>
    </xf>
    <xf numFmtId="0" fontId="15" fillId="0" borderId="43" xfId="0" applyFont="1" applyBorder="1" applyAlignment="1">
      <alignment horizontal="center" vertical="center"/>
    </xf>
    <xf numFmtId="0" fontId="15" fillId="0" borderId="48" xfId="0" applyFont="1" applyBorder="1" applyAlignment="1">
      <alignment horizontal="center" vertical="center"/>
    </xf>
    <xf numFmtId="0" fontId="11" fillId="0" borderId="45" xfId="0" applyFont="1" applyBorder="1" applyAlignment="1">
      <alignment horizontal="center"/>
    </xf>
    <xf numFmtId="0" fontId="11" fillId="0" borderId="46" xfId="0" applyFont="1" applyBorder="1" applyAlignment="1">
      <alignment horizontal="center"/>
    </xf>
    <xf numFmtId="0" fontId="11" fillId="0" borderId="42" xfId="0" applyFont="1" applyBorder="1" applyAlignment="1">
      <alignment horizontal="center"/>
    </xf>
    <xf numFmtId="0" fontId="11" fillId="0" borderId="44" xfId="0" applyFont="1" applyBorder="1" applyAlignment="1">
      <alignment horizontal="center"/>
    </xf>
    <xf numFmtId="0" fontId="11" fillId="0" borderId="47" xfId="0" applyFont="1" applyBorder="1" applyAlignment="1">
      <alignment horizontal="center"/>
    </xf>
    <xf numFmtId="0" fontId="11" fillId="0" borderId="49" xfId="0" applyFont="1" applyBorder="1" applyAlignment="1">
      <alignment horizontal="center"/>
    </xf>
    <xf numFmtId="0" fontId="8" fillId="0" borderId="5" xfId="0" applyFont="1" applyBorder="1" applyAlignment="1">
      <alignment horizontal="center"/>
    </xf>
    <xf numFmtId="0" fontId="32" fillId="0" borderId="0" xfId="0" applyFont="1" applyAlignment="1">
      <alignment horizontal="center" readingOrder="2"/>
    </xf>
    <xf numFmtId="0" fontId="15" fillId="0" borderId="52" xfId="0" applyFont="1" applyBorder="1" applyAlignment="1">
      <alignment horizontal="center"/>
    </xf>
    <xf numFmtId="0" fontId="15" fillId="0" borderId="53" xfId="0" applyFont="1" applyBorder="1" applyAlignment="1">
      <alignment horizontal="center"/>
    </xf>
    <xf numFmtId="0" fontId="15" fillId="0" borderId="38" xfId="0" applyFont="1" applyBorder="1" applyAlignment="1">
      <alignment horizontal="center" vertical="center"/>
    </xf>
    <xf numFmtId="0" fontId="15" fillId="0" borderId="39" xfId="0" applyFont="1" applyBorder="1" applyAlignment="1">
      <alignment horizontal="center" vertical="center"/>
    </xf>
    <xf numFmtId="0" fontId="15" fillId="0" borderId="40" xfId="0" applyFont="1" applyBorder="1" applyAlignment="1">
      <alignment horizontal="center" vertical="center"/>
    </xf>
    <xf numFmtId="0" fontId="15" fillId="0" borderId="66" xfId="0" applyFont="1" applyBorder="1" applyAlignment="1">
      <alignment horizontal="center" vertical="center"/>
    </xf>
    <xf numFmtId="0" fontId="15" fillId="0" borderId="42" xfId="0" applyFont="1" applyBorder="1" applyAlignment="1">
      <alignment horizontal="center"/>
    </xf>
    <xf numFmtId="0" fontId="15" fillId="0" borderId="44" xfId="0" applyFont="1" applyBorder="1" applyAlignment="1">
      <alignment horizontal="center"/>
    </xf>
    <xf numFmtId="0" fontId="15" fillId="0" borderId="47" xfId="0" applyFont="1" applyBorder="1" applyAlignment="1">
      <alignment horizontal="center"/>
    </xf>
    <xf numFmtId="0" fontId="15" fillId="0" borderId="49" xfId="0" applyFont="1" applyBorder="1" applyAlignment="1">
      <alignment horizontal="center"/>
    </xf>
    <xf numFmtId="0" fontId="16" fillId="0" borderId="36" xfId="0" applyFont="1" applyBorder="1" applyAlignment="1">
      <alignment horizontal="center" vertical="center"/>
    </xf>
    <xf numFmtId="0" fontId="16" fillId="0" borderId="37" xfId="0" applyFont="1" applyBorder="1" applyAlignment="1">
      <alignment horizontal="center" vertical="center"/>
    </xf>
    <xf numFmtId="0" fontId="16" fillId="0" borderId="50" xfId="0" applyFont="1" applyBorder="1" applyAlignment="1">
      <alignment horizontal="center" vertical="center"/>
    </xf>
    <xf numFmtId="0" fontId="15" fillId="0" borderId="61" xfId="0" applyFont="1" applyBorder="1" applyAlignment="1">
      <alignment horizontal="center" vertical="center"/>
    </xf>
    <xf numFmtId="0" fontId="15" fillId="0" borderId="62" xfId="0" applyFont="1" applyBorder="1" applyAlignment="1">
      <alignment horizontal="center" vertical="center"/>
    </xf>
    <xf numFmtId="0" fontId="15" fillId="0" borderId="63" xfId="0" applyFont="1" applyBorder="1" applyAlignment="1">
      <alignment horizontal="center" vertical="center"/>
    </xf>
    <xf numFmtId="0" fontId="15" fillId="0" borderId="41" xfId="0" applyFont="1" applyBorder="1" applyAlignment="1">
      <alignment horizontal="center" vertical="center"/>
    </xf>
    <xf numFmtId="0" fontId="15" fillId="0" borderId="64" xfId="0" applyFont="1" applyBorder="1" applyAlignment="1">
      <alignment horizontal="center" vertical="center"/>
    </xf>
    <xf numFmtId="0" fontId="16" fillId="0" borderId="52" xfId="0" applyFont="1" applyBorder="1" applyAlignment="1">
      <alignment horizontal="center"/>
    </xf>
    <xf numFmtId="0" fontId="16" fillId="0" borderId="51" xfId="0" applyFont="1" applyBorder="1" applyAlignment="1">
      <alignment horizontal="center"/>
    </xf>
    <xf numFmtId="0" fontId="16" fillId="0" borderId="53" xfId="0" applyFont="1" applyBorder="1" applyAlignment="1">
      <alignment horizontal="center"/>
    </xf>
    <xf numFmtId="0" fontId="15" fillId="0" borderId="51" xfId="0" applyFont="1" applyBorder="1" applyAlignment="1">
      <alignment horizontal="center"/>
    </xf>
    <xf numFmtId="0" fontId="11" fillId="0" borderId="7" xfId="0" applyFont="1" applyBorder="1" applyAlignment="1">
      <alignment horizontal="left"/>
    </xf>
    <xf numFmtId="0" fontId="11" fillId="0" borderId="0" xfId="0" applyFont="1" applyBorder="1" applyAlignment="1">
      <alignment horizontal="left"/>
    </xf>
    <xf numFmtId="0" fontId="11" fillId="0" borderId="17" xfId="0" applyFont="1" applyBorder="1" applyAlignment="1">
      <alignment horizontal="left"/>
    </xf>
    <xf numFmtId="0" fontId="11" fillId="0" borderId="1" xfId="0" applyFont="1" applyBorder="1" applyAlignment="1">
      <alignment horizontal="left"/>
    </xf>
    <xf numFmtId="0" fontId="11" fillId="0" borderId="16" xfId="0" applyFont="1" applyBorder="1" applyAlignment="1">
      <alignment horizontal="left"/>
    </xf>
    <xf numFmtId="0" fontId="15" fillId="0" borderId="43" xfId="0" applyFont="1" applyBorder="1" applyAlignment="1">
      <alignment horizontal="center"/>
    </xf>
    <xf numFmtId="0" fontId="11" fillId="0" borderId="6" xfId="0" applyFont="1" applyBorder="1" applyAlignment="1">
      <alignment horizontal="left"/>
    </xf>
    <xf numFmtId="0" fontId="11" fillId="0" borderId="10" xfId="0" applyFont="1" applyBorder="1" applyAlignment="1">
      <alignment horizontal="left"/>
    </xf>
    <xf numFmtId="0" fontId="11" fillId="0" borderId="9" xfId="0" applyFont="1" applyBorder="1" applyAlignment="1">
      <alignment horizontal="left"/>
    </xf>
    <xf numFmtId="0" fontId="15" fillId="0" borderId="36" xfId="0" applyFont="1" applyBorder="1" applyAlignment="1">
      <alignment horizontal="center"/>
    </xf>
    <xf numFmtId="0" fontId="15" fillId="0" borderId="37" xfId="0" applyFont="1" applyBorder="1" applyAlignment="1">
      <alignment horizontal="center"/>
    </xf>
    <xf numFmtId="0" fontId="15" fillId="0" borderId="50" xfId="0" applyFont="1" applyBorder="1" applyAlignment="1">
      <alignment horizontal="center"/>
    </xf>
    <xf numFmtId="0" fontId="15" fillId="0" borderId="26" xfId="0" applyFont="1" applyBorder="1" applyAlignment="1">
      <alignment horizontal="right" vertical="center"/>
    </xf>
    <xf numFmtId="0" fontId="15" fillId="0" borderId="8" xfId="0" applyFont="1" applyBorder="1" applyAlignment="1">
      <alignment horizontal="right" vertical="center"/>
    </xf>
    <xf numFmtId="0" fontId="15" fillId="0" borderId="12" xfId="0" applyFont="1" applyBorder="1" applyAlignment="1">
      <alignment horizontal="right" vertical="center"/>
    </xf>
    <xf numFmtId="0" fontId="32" fillId="0" borderId="4" xfId="0" applyFont="1" applyBorder="1" applyAlignment="1">
      <alignment horizontal="right"/>
    </xf>
    <xf numFmtId="0" fontId="32" fillId="0" borderId="3" xfId="0" applyFont="1" applyBorder="1" applyAlignment="1">
      <alignment horizontal="right"/>
    </xf>
    <xf numFmtId="0" fontId="32" fillId="0" borderId="3" xfId="0" applyFont="1" applyBorder="1" applyAlignment="1">
      <alignment horizontal="left"/>
    </xf>
    <xf numFmtId="0" fontId="32" fillId="0" borderId="14" xfId="0" applyFont="1" applyBorder="1" applyAlignment="1">
      <alignment horizontal="left"/>
    </xf>
    <xf numFmtId="0" fontId="15" fillId="0" borderId="3" xfId="0" applyFont="1" applyBorder="1" applyAlignment="1">
      <alignment horizontal="center" vertical="center"/>
    </xf>
    <xf numFmtId="0" fontId="15" fillId="0" borderId="26" xfId="0" applyFont="1" applyBorder="1" applyAlignment="1">
      <alignment horizontal="left" vertical="center"/>
    </xf>
    <xf numFmtId="0" fontId="15" fillId="0" borderId="8" xfId="0" applyFont="1" applyBorder="1" applyAlignment="1">
      <alignment horizontal="left" vertical="center"/>
    </xf>
    <xf numFmtId="0" fontId="15" fillId="0" borderId="12" xfId="0" applyFont="1" applyBorder="1" applyAlignment="1">
      <alignment horizontal="left" vertical="center"/>
    </xf>
    <xf numFmtId="0" fontId="15" fillId="0" borderId="5" xfId="0" applyFont="1" applyBorder="1" applyAlignment="1">
      <alignment horizontal="left"/>
    </xf>
    <xf numFmtId="0" fontId="15" fillId="0" borderId="5" xfId="0" applyFont="1" applyBorder="1" applyAlignment="1">
      <alignment horizontal="right"/>
    </xf>
    <xf numFmtId="0" fontId="15" fillId="0" borderId="26" xfId="0" applyFont="1" applyBorder="1" applyAlignment="1">
      <alignment horizontal="center" vertical="center" readingOrder="2"/>
    </xf>
    <xf numFmtId="0" fontId="15" fillId="0" borderId="8" xfId="0" applyFont="1" applyBorder="1" applyAlignment="1">
      <alignment horizontal="center" vertical="center" readingOrder="2"/>
    </xf>
    <xf numFmtId="0" fontId="15" fillId="0" borderId="12" xfId="0" applyFont="1" applyBorder="1" applyAlignment="1">
      <alignment horizontal="center" vertical="center" readingOrder="2"/>
    </xf>
    <xf numFmtId="0" fontId="57" fillId="0" borderId="0" xfId="0" applyFont="1" applyBorder="1" applyAlignment="1">
      <alignment horizontal="left"/>
    </xf>
    <xf numFmtId="0" fontId="74" fillId="0" borderId="0" xfId="0" applyFont="1" applyAlignment="1">
      <alignment horizontal="justify" vertical="center" readingOrder="2"/>
    </xf>
    <xf numFmtId="0" fontId="74" fillId="0" borderId="0" xfId="0" applyFont="1" applyAlignment="1">
      <alignment horizontal="center" vertical="center" readingOrder="2"/>
    </xf>
    <xf numFmtId="0" fontId="83" fillId="0" borderId="0" xfId="0" applyFont="1" applyAlignment="1">
      <alignment horizontal="center" vertical="center" readingOrder="2"/>
    </xf>
    <xf numFmtId="0" fontId="84" fillId="0" borderId="0" xfId="0" applyFont="1" applyAlignment="1">
      <alignment horizontal="justify" vertical="center" readingOrder="2"/>
    </xf>
    <xf numFmtId="0" fontId="83" fillId="0" borderId="0" xfId="0" applyFont="1" applyAlignment="1">
      <alignment horizontal="center" vertical="center" wrapText="1" readingOrder="2"/>
    </xf>
    <xf numFmtId="0" fontId="85" fillId="0" borderId="0" xfId="0" applyFont="1" applyAlignment="1">
      <alignment horizontal="center" vertical="center" readingOrder="2"/>
    </xf>
    <xf numFmtId="0" fontId="86"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center" vertical="center"/>
    </xf>
    <xf numFmtId="0" fontId="6" fillId="0" borderId="0" xfId="0" applyFont="1" applyAlignment="1">
      <alignment vertical="center"/>
    </xf>
    <xf numFmtId="0" fontId="87" fillId="0" borderId="0" xfId="0" applyFont="1" applyAlignment="1">
      <alignment vertical="center"/>
    </xf>
    <xf numFmtId="0" fontId="88" fillId="0" borderId="0" xfId="0" applyFont="1" applyAlignment="1">
      <alignment vertical="center"/>
    </xf>
    <xf numFmtId="0" fontId="10" fillId="0" borderId="0" xfId="0" applyFont="1" applyAlignment="1">
      <alignment horizontal="justify" vertical="center"/>
    </xf>
    <xf numFmtId="0" fontId="10" fillId="0" borderId="0" xfId="0" applyFont="1" applyAlignment="1">
      <alignment horizontal="left" vertical="center" wrapText="1"/>
    </xf>
    <xf numFmtId="0" fontId="10" fillId="0" borderId="0" xfId="0" applyFont="1" applyAlignment="1">
      <alignment vertical="center" wrapText="1"/>
    </xf>
    <xf numFmtId="0" fontId="90" fillId="0" borderId="0" xfId="0" applyFont="1" applyAlignment="1">
      <alignment horizontal="center" vertical="center" readingOrder="2"/>
    </xf>
    <xf numFmtId="0" fontId="89" fillId="0" borderId="0" xfId="0" applyFont="1" applyAlignment="1">
      <alignment vertical="center"/>
    </xf>
    <xf numFmtId="0" fontId="86" fillId="0" borderId="0" xfId="0" applyFont="1" applyAlignment="1">
      <alignment horizontal="right" vertical="center"/>
    </xf>
    <xf numFmtId="0" fontId="74" fillId="0" borderId="0" xfId="0" applyFont="1" applyAlignment="1">
      <alignment horizontal="justify" vertical="center" readingOrder="1"/>
    </xf>
    <xf numFmtId="165" fontId="11" fillId="0" borderId="8" xfId="0" applyNumberFormat="1" applyFont="1" applyBorder="1" applyAlignment="1">
      <alignment horizontal="center" vertical="center"/>
    </xf>
    <xf numFmtId="0" fontId="15" fillId="4" borderId="4" xfId="0" applyFont="1" applyFill="1" applyBorder="1" applyAlignment="1">
      <alignment horizontal="center" vertical="center"/>
    </xf>
    <xf numFmtId="0" fontId="13" fillId="4" borderId="8" xfId="0" applyFont="1" applyFill="1" applyBorder="1" applyAlignment="1">
      <alignment horizontal="center" vertical="center" wrapText="1" readingOrder="2"/>
    </xf>
    <xf numFmtId="0" fontId="13" fillId="4" borderId="17" xfId="0" applyFont="1" applyFill="1" applyBorder="1" applyAlignment="1">
      <alignment horizontal="center" vertical="center" wrapText="1" readingOrder="2"/>
    </xf>
    <xf numFmtId="0" fontId="13" fillId="4" borderId="17" xfId="0" applyFont="1" applyFill="1" applyBorder="1" applyAlignment="1">
      <alignment horizontal="center" vertical="center" readingOrder="2"/>
    </xf>
    <xf numFmtId="0" fontId="13" fillId="4" borderId="0" xfId="0" applyFont="1" applyFill="1" applyAlignment="1">
      <alignment horizontal="center" vertical="center" readingOrder="2"/>
    </xf>
    <xf numFmtId="0" fontId="13" fillId="4" borderId="8" xfId="0" applyFont="1" applyFill="1" applyBorder="1" applyAlignment="1">
      <alignment horizontal="center" vertical="center" readingOrder="2"/>
    </xf>
    <xf numFmtId="0" fontId="15" fillId="4" borderId="12"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3" fillId="0" borderId="17" xfId="0" applyFont="1" applyBorder="1" applyAlignment="1">
      <alignment horizontal="right" vertical="center" readingOrder="2"/>
    </xf>
    <xf numFmtId="0" fontId="14" fillId="0" borderId="17" xfId="0" applyFont="1" applyBorder="1" applyAlignment="1">
      <alignment horizontal="right" vertical="center" indent="1"/>
    </xf>
    <xf numFmtId="0" fontId="15" fillId="0" borderId="0" xfId="0" applyFont="1" applyAlignment="1">
      <alignment vertical="center"/>
    </xf>
    <xf numFmtId="0" fontId="9" fillId="0" borderId="0" xfId="0" applyFont="1" applyAlignment="1">
      <alignment horizontal="right" vertical="center" readingOrder="2"/>
    </xf>
    <xf numFmtId="0" fontId="11" fillId="0" borderId="8" xfId="0" applyFont="1" applyBorder="1" applyAlignment="1">
      <alignment horizontal="right" vertical="center"/>
    </xf>
    <xf numFmtId="0" fontId="11" fillId="0" borderId="17" xfId="0" applyFont="1" applyBorder="1" applyAlignment="1">
      <alignment horizontal="right" vertical="center"/>
    </xf>
    <xf numFmtId="0" fontId="11" fillId="0" borderId="0" xfId="0" applyFont="1" applyAlignment="1">
      <alignment vertical="center"/>
    </xf>
    <xf numFmtId="0" fontId="9" fillId="0" borderId="10" xfId="0" applyFont="1" applyBorder="1" applyAlignment="1">
      <alignment horizontal="right" vertical="center" readingOrder="2"/>
    </xf>
    <xf numFmtId="0" fontId="91" fillId="0" borderId="9" xfId="0" applyFont="1" applyBorder="1" applyAlignment="1">
      <alignment horizontal="right" vertical="center"/>
    </xf>
    <xf numFmtId="0" fontId="11" fillId="0" borderId="10" xfId="0" applyFont="1" applyBorder="1" applyAlignment="1">
      <alignment horizontal="left" vertical="center" readingOrder="2"/>
    </xf>
    <xf numFmtId="0" fontId="13" fillId="0" borderId="9" xfId="0" applyFont="1" applyBorder="1" applyAlignment="1">
      <alignment horizontal="right" vertical="center" readingOrder="2"/>
    </xf>
    <xf numFmtId="0" fontId="15" fillId="0" borderId="10" xfId="0" applyFont="1" applyBorder="1" applyAlignment="1">
      <alignment vertical="center"/>
    </xf>
    <xf numFmtId="0" fontId="13" fillId="0" borderId="0" xfId="0" applyFont="1" applyAlignment="1">
      <alignment horizontal="right" vertical="center" readingOrder="2"/>
    </xf>
    <xf numFmtId="0" fontId="13" fillId="0" borderId="16" xfId="0" applyFont="1" applyBorder="1" applyAlignment="1">
      <alignment horizontal="right" vertical="center" readingOrder="2"/>
    </xf>
    <xf numFmtId="0" fontId="15" fillId="0" borderId="5" xfId="0" applyFont="1" applyBorder="1" applyAlignment="1">
      <alignment vertical="center"/>
    </xf>
    <xf numFmtId="0" fontId="17" fillId="0" borderId="5" xfId="0" applyFont="1" applyBorder="1" applyAlignment="1">
      <alignment vertical="center"/>
    </xf>
    <xf numFmtId="0" fontId="92" fillId="0" borderId="0" xfId="0" applyFont="1" applyAlignment="1">
      <alignment horizontal="center" vertical="center"/>
    </xf>
    <xf numFmtId="0" fontId="13" fillId="4" borderId="16" xfId="0" applyFont="1" applyFill="1" applyBorder="1" applyAlignment="1">
      <alignment horizontal="right" vertical="center" readingOrder="2"/>
    </xf>
    <xf numFmtId="0" fontId="13" fillId="4" borderId="17" xfId="0" applyFont="1" applyFill="1" applyBorder="1" applyAlignment="1">
      <alignment horizontal="right" vertical="center" readingOrder="2"/>
    </xf>
    <xf numFmtId="0" fontId="13" fillId="4" borderId="31" xfId="0" applyFont="1" applyFill="1" applyBorder="1" applyAlignment="1">
      <alignment horizontal="right" vertical="center" readingOrder="2"/>
    </xf>
    <xf numFmtId="0" fontId="15" fillId="4" borderId="4" xfId="0" applyFont="1" applyFill="1" applyBorder="1" applyAlignment="1">
      <alignment horizontal="center" vertical="center"/>
    </xf>
    <xf numFmtId="0" fontId="15" fillId="4" borderId="3" xfId="0" applyFont="1" applyFill="1" applyBorder="1" applyAlignment="1">
      <alignment horizontal="center" vertical="center"/>
    </xf>
    <xf numFmtId="0" fontId="15" fillId="4" borderId="13" xfId="0" applyFont="1" applyFill="1" applyBorder="1" applyAlignment="1">
      <alignment horizontal="center" vertical="center"/>
    </xf>
    <xf numFmtId="0" fontId="15" fillId="4" borderId="5" xfId="0" applyFont="1" applyFill="1" applyBorder="1" applyAlignment="1">
      <alignment vertical="center"/>
    </xf>
    <xf numFmtId="0" fontId="15" fillId="4" borderId="0" xfId="0" applyFont="1" applyFill="1" applyBorder="1" applyAlignment="1">
      <alignment vertical="center"/>
    </xf>
    <xf numFmtId="0" fontId="15" fillId="4" borderId="68" xfId="0" applyFont="1" applyFill="1" applyBorder="1" applyAlignment="1">
      <alignment vertical="center"/>
    </xf>
    <xf numFmtId="0" fontId="11" fillId="0" borderId="7" xfId="0" applyFont="1" applyBorder="1" applyAlignment="1">
      <alignment horizontal="right" vertical="center"/>
    </xf>
    <xf numFmtId="0" fontId="11" fillId="0" borderId="17" xfId="0" applyFont="1" applyBorder="1" applyAlignment="1">
      <alignment horizontal="right" vertical="center"/>
    </xf>
    <xf numFmtId="0" fontId="7" fillId="0" borderId="0" xfId="0" applyFont="1" applyAlignment="1">
      <alignment horizontal="right" vertical="center" readingOrder="2"/>
    </xf>
    <xf numFmtId="0" fontId="7" fillId="0" borderId="10" xfId="0" applyFont="1" applyBorder="1" applyAlignment="1">
      <alignment vertical="center"/>
    </xf>
    <xf numFmtId="0" fontId="92" fillId="0" borderId="69" xfId="0" applyFont="1" applyBorder="1" applyAlignment="1">
      <alignment horizontal="center" vertical="center"/>
    </xf>
    <xf numFmtId="0" fontId="8" fillId="0" borderId="69" xfId="0" applyFont="1" applyBorder="1" applyAlignment="1">
      <alignment vertical="center"/>
    </xf>
    <xf numFmtId="0" fontId="62" fillId="0" borderId="69" xfId="0" applyFont="1" applyBorder="1" applyAlignment="1">
      <alignment vertical="center"/>
    </xf>
    <xf numFmtId="0" fontId="0" fillId="0" borderId="69" xfId="0" applyBorder="1"/>
    <xf numFmtId="0" fontId="91" fillId="0" borderId="9" xfId="0" applyFont="1" applyBorder="1" applyAlignment="1">
      <alignment horizontal="center" vertical="center"/>
    </xf>
    <xf numFmtId="165" fontId="15" fillId="0" borderId="16" xfId="0" applyNumberFormat="1" applyFont="1" applyBorder="1" applyAlignment="1">
      <alignment horizontal="center" vertical="center"/>
    </xf>
    <xf numFmtId="0" fontId="27" fillId="0" borderId="8" xfId="2" applyFont="1" applyBorder="1" applyAlignment="1">
      <alignment horizontal="right" vertical="center"/>
    </xf>
    <xf numFmtId="0" fontId="26" fillId="0" borderId="15" xfId="2" applyFont="1" applyBorder="1" applyAlignment="1">
      <alignment horizontal="right" vertical="center"/>
    </xf>
    <xf numFmtId="0" fontId="26" fillId="0" borderId="26" xfId="2" applyFont="1" applyBorder="1" applyAlignment="1">
      <alignment horizontal="right" vertical="center"/>
    </xf>
    <xf numFmtId="0" fontId="26" fillId="0" borderId="8" xfId="2" applyFont="1" applyBorder="1" applyAlignment="1">
      <alignment horizontal="right" vertical="center"/>
    </xf>
    <xf numFmtId="0" fontId="26" fillId="0" borderId="12" xfId="2" applyFont="1" applyBorder="1" applyAlignment="1">
      <alignment horizontal="right" vertical="center"/>
    </xf>
    <xf numFmtId="0" fontId="28" fillId="0" borderId="1" xfId="2" applyFont="1" applyBorder="1" applyAlignment="1">
      <alignment horizontal="left" vertical="center"/>
    </xf>
    <xf numFmtId="0" fontId="28" fillId="0" borderId="16" xfId="2" applyFont="1" applyBorder="1" applyAlignment="1">
      <alignment horizontal="left" vertical="center"/>
    </xf>
    <xf numFmtId="0" fontId="28" fillId="0" borderId="7" xfId="2" applyFont="1" applyBorder="1" applyAlignment="1">
      <alignment horizontal="left" vertical="center"/>
    </xf>
    <xf numFmtId="0" fontId="28" fillId="0" borderId="17" xfId="2" applyFont="1" applyBorder="1" applyAlignment="1">
      <alignment horizontal="left" vertical="center"/>
    </xf>
    <xf numFmtId="0" fontId="28" fillId="0" borderId="6" xfId="2" applyFont="1" applyBorder="1" applyAlignment="1">
      <alignment horizontal="left" vertical="center"/>
    </xf>
    <xf numFmtId="0" fontId="28" fillId="0" borderId="9" xfId="2" applyFont="1" applyBorder="1" applyAlignment="1">
      <alignment horizontal="left" vertical="center"/>
    </xf>
    <xf numFmtId="0" fontId="27" fillId="0" borderId="0" xfId="2" applyFont="1" applyBorder="1" applyAlignment="1">
      <alignment horizontal="left" vertical="center"/>
    </xf>
    <xf numFmtId="0" fontId="27" fillId="0" borderId="17" xfId="2" applyFont="1" applyBorder="1" applyAlignment="1">
      <alignment horizontal="left" vertical="center"/>
    </xf>
    <xf numFmtId="0" fontId="27" fillId="0" borderId="0" xfId="1" applyFont="1" applyBorder="1" applyAlignment="1">
      <alignment horizontal="left" vertical="center"/>
    </xf>
    <xf numFmtId="0" fontId="27" fillId="0" borderId="17" xfId="1" applyFont="1" applyBorder="1" applyAlignment="1">
      <alignment horizontal="left" vertical="center"/>
    </xf>
    <xf numFmtId="0" fontId="26" fillId="0" borderId="3" xfId="2" applyFont="1" applyBorder="1" applyAlignment="1">
      <alignment horizontal="left" vertical="center"/>
    </xf>
    <xf numFmtId="0" fontId="26" fillId="0" borderId="14" xfId="2" applyFont="1" applyBorder="1" applyAlignment="1">
      <alignment horizontal="left" vertical="center"/>
    </xf>
    <xf numFmtId="165" fontId="11" fillId="0" borderId="0" xfId="0" applyNumberFormat="1" applyFont="1" applyBorder="1" applyAlignment="1">
      <alignment horizontal="center" vertical="center"/>
    </xf>
    <xf numFmtId="165" fontId="11" fillId="0" borderId="10" xfId="0" applyNumberFormat="1" applyFont="1" applyBorder="1" applyAlignment="1">
      <alignment horizontal="center" vertical="center"/>
    </xf>
    <xf numFmtId="0" fontId="15" fillId="0" borderId="1" xfId="0" applyFont="1" applyBorder="1" applyAlignment="1">
      <alignment horizontal="right" vertical="center"/>
    </xf>
    <xf numFmtId="0" fontId="15" fillId="0" borderId="16" xfId="0" applyFont="1" applyBorder="1" applyAlignment="1">
      <alignment horizontal="right" vertical="center"/>
    </xf>
    <xf numFmtId="0" fontId="15" fillId="0" borderId="7" xfId="0" applyFont="1" applyBorder="1" applyAlignment="1">
      <alignment horizontal="right" vertical="center"/>
    </xf>
    <xf numFmtId="0" fontId="15" fillId="0" borderId="17" xfId="0" applyFont="1" applyBorder="1" applyAlignment="1">
      <alignment horizontal="right" vertical="center"/>
    </xf>
    <xf numFmtId="0" fontId="15" fillId="0" borderId="6" xfId="0" applyFont="1" applyBorder="1" applyAlignment="1">
      <alignment horizontal="right" vertical="center"/>
    </xf>
    <xf numFmtId="0" fontId="15" fillId="0" borderId="9" xfId="0" applyFont="1" applyBorder="1" applyAlignment="1">
      <alignment horizontal="right" vertical="center"/>
    </xf>
    <xf numFmtId="0" fontId="11" fillId="0" borderId="1" xfId="0" applyFont="1" applyBorder="1" applyAlignment="1">
      <alignment horizontal="right" vertical="center"/>
    </xf>
    <xf numFmtId="0" fontId="11" fillId="0" borderId="16" xfId="0" applyFont="1" applyBorder="1" applyAlignment="1">
      <alignment horizontal="right" vertical="center"/>
    </xf>
    <xf numFmtId="0" fontId="11" fillId="0" borderId="26" xfId="0" applyFont="1" applyBorder="1" applyAlignment="1">
      <alignment horizontal="right" vertical="center"/>
    </xf>
    <xf numFmtId="0" fontId="11" fillId="0" borderId="8" xfId="0" applyFont="1" applyBorder="1" applyAlignment="1">
      <alignment horizontal="right" vertical="center"/>
    </xf>
    <xf numFmtId="0" fontId="11" fillId="0" borderId="12" xfId="0" applyFont="1" applyBorder="1" applyAlignment="1">
      <alignment horizontal="right" vertical="center"/>
    </xf>
    <xf numFmtId="0" fontId="11" fillId="0" borderId="26" xfId="0" applyFont="1" applyBorder="1" applyAlignment="1">
      <alignment horizontal="left" vertical="center"/>
    </xf>
    <xf numFmtId="0" fontId="11" fillId="0" borderId="8" xfId="0" applyFont="1" applyBorder="1" applyAlignment="1">
      <alignment horizontal="left" vertical="center"/>
    </xf>
    <xf numFmtId="0" fontId="11" fillId="0" borderId="12" xfId="0" applyFont="1" applyBorder="1" applyAlignment="1">
      <alignment horizontal="left" vertical="center"/>
    </xf>
    <xf numFmtId="0" fontId="11" fillId="0" borderId="8" xfId="0" applyFont="1" applyBorder="1" applyAlignment="1">
      <alignment horizontal="left" vertical="center"/>
    </xf>
    <xf numFmtId="0" fontId="15" fillId="0" borderId="1" xfId="0" applyFont="1" applyBorder="1" applyAlignment="1">
      <alignment horizontal="left" vertical="center"/>
    </xf>
    <xf numFmtId="0" fontId="15" fillId="0" borderId="16" xfId="0" applyFont="1" applyBorder="1" applyAlignment="1">
      <alignment horizontal="left" vertical="center"/>
    </xf>
    <xf numFmtId="0" fontId="15" fillId="0" borderId="7" xfId="0" applyFont="1" applyBorder="1" applyAlignment="1">
      <alignment horizontal="left" vertical="center"/>
    </xf>
    <xf numFmtId="0" fontId="15" fillId="0" borderId="17" xfId="0" applyFont="1" applyBorder="1" applyAlignment="1">
      <alignment horizontal="left" vertical="center"/>
    </xf>
    <xf numFmtId="0" fontId="15" fillId="0" borderId="6" xfId="0" applyFont="1" applyBorder="1" applyAlignment="1">
      <alignment horizontal="left" vertical="center"/>
    </xf>
    <xf numFmtId="0" fontId="15" fillId="0" borderId="9" xfId="0" applyFont="1" applyBorder="1" applyAlignment="1">
      <alignment horizontal="left" vertical="center"/>
    </xf>
    <xf numFmtId="0" fontId="11" fillId="0" borderId="1" xfId="0" applyFont="1" applyBorder="1" applyAlignment="1">
      <alignment horizontal="left" vertical="center"/>
    </xf>
    <xf numFmtId="0" fontId="11" fillId="0" borderId="16" xfId="0" applyFont="1" applyBorder="1" applyAlignment="1">
      <alignment horizontal="left" vertical="center"/>
    </xf>
    <xf numFmtId="0" fontId="11" fillId="0" borderId="7" xfId="0" applyFont="1" applyBorder="1" applyAlignment="1">
      <alignment horizontal="left" vertical="center"/>
    </xf>
    <xf numFmtId="0" fontId="11" fillId="0" borderId="17" xfId="0" applyFont="1" applyBorder="1" applyAlignment="1">
      <alignment horizontal="left" vertical="center"/>
    </xf>
    <xf numFmtId="165" fontId="11" fillId="0" borderId="0" xfId="0" applyNumberFormat="1" applyFont="1" applyBorder="1" applyAlignment="1">
      <alignment horizontal="center"/>
    </xf>
    <xf numFmtId="165" fontId="11" fillId="0" borderId="8" xfId="0" applyNumberFormat="1" applyFont="1" applyBorder="1" applyAlignment="1">
      <alignment horizontal="center"/>
    </xf>
    <xf numFmtId="165" fontId="11" fillId="0" borderId="12" xfId="0" applyNumberFormat="1" applyFont="1" applyBorder="1" applyAlignment="1">
      <alignment horizontal="center"/>
    </xf>
    <xf numFmtId="0" fontId="15" fillId="0" borderId="70" xfId="0" applyFont="1" applyBorder="1" applyAlignment="1">
      <alignment horizontal="center"/>
    </xf>
    <xf numFmtId="165" fontId="11" fillId="0" borderId="6" xfId="0" applyNumberFormat="1" applyFont="1" applyBorder="1" applyAlignment="1">
      <alignment horizontal="center"/>
    </xf>
    <xf numFmtId="165" fontId="15" fillId="0" borderId="8" xfId="0" applyNumberFormat="1" applyFont="1" applyBorder="1" applyAlignment="1">
      <alignment horizontal="center"/>
    </xf>
    <xf numFmtId="165" fontId="15" fillId="0" borderId="0" xfId="0" applyNumberFormat="1" applyFont="1" applyBorder="1" applyAlignment="1">
      <alignment horizontal="center"/>
    </xf>
    <xf numFmtId="165" fontId="15" fillId="0" borderId="3" xfId="0" applyNumberFormat="1" applyFont="1" applyBorder="1" applyAlignment="1">
      <alignment horizontal="center"/>
    </xf>
    <xf numFmtId="165" fontId="15" fillId="0" borderId="15" xfId="0" applyNumberFormat="1" applyFont="1" applyBorder="1" applyAlignment="1">
      <alignment horizontal="center"/>
    </xf>
    <xf numFmtId="0" fontId="15" fillId="0" borderId="71" xfId="0" applyFont="1" applyBorder="1" applyAlignment="1">
      <alignment horizontal="center" vertical="center"/>
    </xf>
  </cellXfs>
  <cellStyles count="8">
    <cellStyle name="Normal" xfId="0" builtinId="0"/>
    <cellStyle name="Normal 2" xfId="1"/>
    <cellStyle name="Normal 2 2" xfId="2"/>
    <cellStyle name="Normal 2 3" xfId="3"/>
    <cellStyle name="Normal 3" xfId="4"/>
    <cellStyle name="Normal 4" xfId="5"/>
    <cellStyle name="Normal 5" xfId="6"/>
    <cellStyle name="Percent" xfId="7"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worksheet" Target="worksheets/sheet159.xml"/><Relationship Id="rId170" Type="http://schemas.openxmlformats.org/officeDocument/2006/relationships/worksheet" Target="worksheets/sheet170.xml"/><Relationship Id="rId191" Type="http://schemas.openxmlformats.org/officeDocument/2006/relationships/worksheet" Target="worksheets/sheet191.xml"/><Relationship Id="rId205" Type="http://schemas.openxmlformats.org/officeDocument/2006/relationships/worksheet" Target="worksheets/sheet205.xml"/><Relationship Id="rId226" Type="http://schemas.openxmlformats.org/officeDocument/2006/relationships/worksheet" Target="worksheets/sheet226.xml"/><Relationship Id="rId247" Type="http://schemas.openxmlformats.org/officeDocument/2006/relationships/worksheet" Target="worksheets/sheet247.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160" Type="http://schemas.openxmlformats.org/officeDocument/2006/relationships/worksheet" Target="worksheets/sheet160.xml"/><Relationship Id="rId181" Type="http://schemas.openxmlformats.org/officeDocument/2006/relationships/worksheet" Target="worksheets/sheet181.xml"/><Relationship Id="rId216" Type="http://schemas.openxmlformats.org/officeDocument/2006/relationships/worksheet" Target="worksheets/sheet216.xml"/><Relationship Id="rId237" Type="http://schemas.openxmlformats.org/officeDocument/2006/relationships/worksheet" Target="worksheets/sheet237.xml"/><Relationship Id="rId258" Type="http://schemas.openxmlformats.org/officeDocument/2006/relationships/sharedStrings" Target="sharedStrings.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5" Type="http://schemas.openxmlformats.org/officeDocument/2006/relationships/worksheet" Target="worksheets/sheet85.xml"/><Relationship Id="rId150" Type="http://schemas.openxmlformats.org/officeDocument/2006/relationships/worksheet" Target="worksheets/sheet150.xml"/><Relationship Id="rId171" Type="http://schemas.openxmlformats.org/officeDocument/2006/relationships/worksheet" Target="worksheets/sheet171.xml"/><Relationship Id="rId192" Type="http://schemas.openxmlformats.org/officeDocument/2006/relationships/worksheet" Target="worksheets/sheet192.xml"/><Relationship Id="rId206" Type="http://schemas.openxmlformats.org/officeDocument/2006/relationships/worksheet" Target="worksheets/sheet206.xml"/><Relationship Id="rId227" Type="http://schemas.openxmlformats.org/officeDocument/2006/relationships/worksheet" Target="worksheets/sheet227.xml"/><Relationship Id="rId248" Type="http://schemas.openxmlformats.org/officeDocument/2006/relationships/worksheet" Target="worksheets/sheet248.xml"/><Relationship Id="rId12" Type="http://schemas.openxmlformats.org/officeDocument/2006/relationships/worksheet" Target="worksheets/sheet12.xml"/><Relationship Id="rId33" Type="http://schemas.openxmlformats.org/officeDocument/2006/relationships/worksheet" Target="worksheets/sheet33.xml"/><Relationship Id="rId108" Type="http://schemas.openxmlformats.org/officeDocument/2006/relationships/worksheet" Target="worksheets/sheet108.xml"/><Relationship Id="rId129" Type="http://schemas.openxmlformats.org/officeDocument/2006/relationships/worksheet" Target="worksheets/sheet129.xml"/><Relationship Id="rId54" Type="http://schemas.openxmlformats.org/officeDocument/2006/relationships/worksheet" Target="worksheets/sheet54.xml"/><Relationship Id="rId75" Type="http://schemas.openxmlformats.org/officeDocument/2006/relationships/worksheet" Target="worksheets/sheet75.xml"/><Relationship Id="rId96" Type="http://schemas.openxmlformats.org/officeDocument/2006/relationships/worksheet" Target="worksheets/sheet96.xml"/><Relationship Id="rId140" Type="http://schemas.openxmlformats.org/officeDocument/2006/relationships/worksheet" Target="worksheets/sheet140.xml"/><Relationship Id="rId161" Type="http://schemas.openxmlformats.org/officeDocument/2006/relationships/worksheet" Target="worksheets/sheet161.xml"/><Relationship Id="rId182" Type="http://schemas.openxmlformats.org/officeDocument/2006/relationships/worksheet" Target="worksheets/sheet182.xml"/><Relationship Id="rId217" Type="http://schemas.openxmlformats.org/officeDocument/2006/relationships/worksheet" Target="worksheets/sheet217.xml"/><Relationship Id="rId1" Type="http://schemas.openxmlformats.org/officeDocument/2006/relationships/worksheet" Target="worksheets/sheet1.xml"/><Relationship Id="rId6" Type="http://schemas.openxmlformats.org/officeDocument/2006/relationships/worksheet" Target="worksheets/sheet6.xml"/><Relationship Id="rId212" Type="http://schemas.openxmlformats.org/officeDocument/2006/relationships/worksheet" Target="worksheets/sheet212.xml"/><Relationship Id="rId233" Type="http://schemas.openxmlformats.org/officeDocument/2006/relationships/worksheet" Target="worksheets/sheet233.xml"/><Relationship Id="rId238" Type="http://schemas.openxmlformats.org/officeDocument/2006/relationships/worksheet" Target="worksheets/sheet238.xml"/><Relationship Id="rId254" Type="http://schemas.openxmlformats.org/officeDocument/2006/relationships/worksheet" Target="worksheets/sheet254.xml"/><Relationship Id="rId259" Type="http://schemas.openxmlformats.org/officeDocument/2006/relationships/calcChain" Target="calcChain.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worksheet" Target="worksheets/sheet135.xml"/><Relationship Id="rId151" Type="http://schemas.openxmlformats.org/officeDocument/2006/relationships/worksheet" Target="worksheets/sheet151.xml"/><Relationship Id="rId156" Type="http://schemas.openxmlformats.org/officeDocument/2006/relationships/worksheet" Target="worksheets/sheet156.xml"/><Relationship Id="rId177" Type="http://schemas.openxmlformats.org/officeDocument/2006/relationships/worksheet" Target="worksheets/sheet177.xml"/><Relationship Id="rId198" Type="http://schemas.openxmlformats.org/officeDocument/2006/relationships/worksheet" Target="worksheets/sheet198.xml"/><Relationship Id="rId172" Type="http://schemas.openxmlformats.org/officeDocument/2006/relationships/worksheet" Target="worksheets/sheet172.xml"/><Relationship Id="rId193" Type="http://schemas.openxmlformats.org/officeDocument/2006/relationships/worksheet" Target="worksheets/sheet193.xml"/><Relationship Id="rId202" Type="http://schemas.openxmlformats.org/officeDocument/2006/relationships/worksheet" Target="worksheets/sheet202.xml"/><Relationship Id="rId207" Type="http://schemas.openxmlformats.org/officeDocument/2006/relationships/worksheet" Target="worksheets/sheet207.xml"/><Relationship Id="rId223" Type="http://schemas.openxmlformats.org/officeDocument/2006/relationships/worksheet" Target="worksheets/sheet223.xml"/><Relationship Id="rId228" Type="http://schemas.openxmlformats.org/officeDocument/2006/relationships/worksheet" Target="worksheets/sheet228.xml"/><Relationship Id="rId244" Type="http://schemas.openxmlformats.org/officeDocument/2006/relationships/worksheet" Target="worksheets/sheet244.xml"/><Relationship Id="rId249" Type="http://schemas.openxmlformats.org/officeDocument/2006/relationships/worksheet" Target="worksheets/sheet24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worksheet" Target="worksheets/sheet146.xml"/><Relationship Id="rId167" Type="http://schemas.openxmlformats.org/officeDocument/2006/relationships/worksheet" Target="worksheets/sheet167.xml"/><Relationship Id="rId188" Type="http://schemas.openxmlformats.org/officeDocument/2006/relationships/worksheet" Target="worksheets/sheet188.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162" Type="http://schemas.openxmlformats.org/officeDocument/2006/relationships/worksheet" Target="worksheets/sheet162.xml"/><Relationship Id="rId183" Type="http://schemas.openxmlformats.org/officeDocument/2006/relationships/worksheet" Target="worksheets/sheet183.xml"/><Relationship Id="rId213" Type="http://schemas.openxmlformats.org/officeDocument/2006/relationships/worksheet" Target="worksheets/sheet213.xml"/><Relationship Id="rId218" Type="http://schemas.openxmlformats.org/officeDocument/2006/relationships/worksheet" Target="worksheets/sheet218.xml"/><Relationship Id="rId234" Type="http://schemas.openxmlformats.org/officeDocument/2006/relationships/worksheet" Target="worksheets/sheet234.xml"/><Relationship Id="rId239" Type="http://schemas.openxmlformats.org/officeDocument/2006/relationships/worksheet" Target="worksheets/sheet239.xml"/><Relationship Id="rId2" Type="http://schemas.openxmlformats.org/officeDocument/2006/relationships/worksheet" Target="worksheets/sheet2.xml"/><Relationship Id="rId29" Type="http://schemas.openxmlformats.org/officeDocument/2006/relationships/worksheet" Target="worksheets/sheet29.xml"/><Relationship Id="rId250" Type="http://schemas.openxmlformats.org/officeDocument/2006/relationships/worksheet" Target="worksheets/sheet250.xml"/><Relationship Id="rId255" Type="http://schemas.openxmlformats.org/officeDocument/2006/relationships/worksheet" Target="worksheets/sheet255.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157" Type="http://schemas.openxmlformats.org/officeDocument/2006/relationships/worksheet" Target="worksheets/sheet157.xml"/><Relationship Id="rId178" Type="http://schemas.openxmlformats.org/officeDocument/2006/relationships/worksheet" Target="worksheets/sheet178.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73" Type="http://schemas.openxmlformats.org/officeDocument/2006/relationships/worksheet" Target="worksheets/sheet173.xml"/><Relationship Id="rId194" Type="http://schemas.openxmlformats.org/officeDocument/2006/relationships/worksheet" Target="worksheets/sheet194.xml"/><Relationship Id="rId199" Type="http://schemas.openxmlformats.org/officeDocument/2006/relationships/worksheet" Target="worksheets/sheet199.xml"/><Relationship Id="rId203" Type="http://schemas.openxmlformats.org/officeDocument/2006/relationships/worksheet" Target="worksheets/sheet203.xml"/><Relationship Id="rId208" Type="http://schemas.openxmlformats.org/officeDocument/2006/relationships/worksheet" Target="worksheets/sheet208.xml"/><Relationship Id="rId229" Type="http://schemas.openxmlformats.org/officeDocument/2006/relationships/worksheet" Target="worksheets/sheet229.xml"/><Relationship Id="rId19" Type="http://schemas.openxmlformats.org/officeDocument/2006/relationships/worksheet" Target="worksheets/sheet19.xml"/><Relationship Id="rId224" Type="http://schemas.openxmlformats.org/officeDocument/2006/relationships/worksheet" Target="worksheets/sheet224.xml"/><Relationship Id="rId240" Type="http://schemas.openxmlformats.org/officeDocument/2006/relationships/worksheet" Target="worksheets/sheet240.xml"/><Relationship Id="rId245" Type="http://schemas.openxmlformats.org/officeDocument/2006/relationships/worksheet" Target="worksheets/sheet245.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184" Type="http://schemas.openxmlformats.org/officeDocument/2006/relationships/worksheet" Target="worksheets/sheet184.xml"/><Relationship Id="rId189" Type="http://schemas.openxmlformats.org/officeDocument/2006/relationships/worksheet" Target="worksheets/sheet189.xml"/><Relationship Id="rId219" Type="http://schemas.openxmlformats.org/officeDocument/2006/relationships/worksheet" Target="worksheets/sheet219.xml"/><Relationship Id="rId3" Type="http://schemas.openxmlformats.org/officeDocument/2006/relationships/worksheet" Target="worksheets/sheet3.xml"/><Relationship Id="rId214" Type="http://schemas.openxmlformats.org/officeDocument/2006/relationships/worksheet" Target="worksheets/sheet214.xml"/><Relationship Id="rId230" Type="http://schemas.openxmlformats.org/officeDocument/2006/relationships/worksheet" Target="worksheets/sheet230.xml"/><Relationship Id="rId235" Type="http://schemas.openxmlformats.org/officeDocument/2006/relationships/worksheet" Target="worksheets/sheet235.xml"/><Relationship Id="rId251" Type="http://schemas.openxmlformats.org/officeDocument/2006/relationships/worksheet" Target="worksheets/sheet251.xml"/><Relationship Id="rId256" Type="http://schemas.openxmlformats.org/officeDocument/2006/relationships/theme" Target="theme/theme1.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74" Type="http://schemas.openxmlformats.org/officeDocument/2006/relationships/worksheet" Target="worksheets/sheet174.xml"/><Relationship Id="rId179" Type="http://schemas.openxmlformats.org/officeDocument/2006/relationships/worksheet" Target="worksheets/sheet179.xml"/><Relationship Id="rId195" Type="http://schemas.openxmlformats.org/officeDocument/2006/relationships/worksheet" Target="worksheets/sheet195.xml"/><Relationship Id="rId209" Type="http://schemas.openxmlformats.org/officeDocument/2006/relationships/worksheet" Target="worksheets/sheet209.xml"/><Relationship Id="rId190" Type="http://schemas.openxmlformats.org/officeDocument/2006/relationships/worksheet" Target="worksheets/sheet190.xml"/><Relationship Id="rId204" Type="http://schemas.openxmlformats.org/officeDocument/2006/relationships/worksheet" Target="worksheets/sheet204.xml"/><Relationship Id="rId220" Type="http://schemas.openxmlformats.org/officeDocument/2006/relationships/worksheet" Target="worksheets/sheet220.xml"/><Relationship Id="rId225" Type="http://schemas.openxmlformats.org/officeDocument/2006/relationships/worksheet" Target="worksheets/sheet225.xml"/><Relationship Id="rId241" Type="http://schemas.openxmlformats.org/officeDocument/2006/relationships/worksheet" Target="worksheets/sheet241.xml"/><Relationship Id="rId246" Type="http://schemas.openxmlformats.org/officeDocument/2006/relationships/worksheet" Target="worksheets/sheet246.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164" Type="http://schemas.openxmlformats.org/officeDocument/2006/relationships/worksheet" Target="worksheets/sheet164.xml"/><Relationship Id="rId169" Type="http://schemas.openxmlformats.org/officeDocument/2006/relationships/worksheet" Target="worksheets/sheet169.xml"/><Relationship Id="rId185" Type="http://schemas.openxmlformats.org/officeDocument/2006/relationships/worksheet" Target="worksheets/sheet185.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worksheet" Target="worksheets/sheet180.xml"/><Relationship Id="rId210" Type="http://schemas.openxmlformats.org/officeDocument/2006/relationships/worksheet" Target="worksheets/sheet210.xml"/><Relationship Id="rId215" Type="http://schemas.openxmlformats.org/officeDocument/2006/relationships/worksheet" Target="worksheets/sheet215.xml"/><Relationship Id="rId236" Type="http://schemas.openxmlformats.org/officeDocument/2006/relationships/worksheet" Target="worksheets/sheet236.xml"/><Relationship Id="rId257" Type="http://schemas.openxmlformats.org/officeDocument/2006/relationships/styles" Target="styles.xml"/><Relationship Id="rId26" Type="http://schemas.openxmlformats.org/officeDocument/2006/relationships/worksheet" Target="worksheets/sheet26.xml"/><Relationship Id="rId231" Type="http://schemas.openxmlformats.org/officeDocument/2006/relationships/worksheet" Target="worksheets/sheet231.xml"/><Relationship Id="rId252" Type="http://schemas.openxmlformats.org/officeDocument/2006/relationships/worksheet" Target="worksheets/sheet252.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75" Type="http://schemas.openxmlformats.org/officeDocument/2006/relationships/worksheet" Target="worksheets/sheet175.xml"/><Relationship Id="rId196" Type="http://schemas.openxmlformats.org/officeDocument/2006/relationships/worksheet" Target="worksheets/sheet196.xml"/><Relationship Id="rId200" Type="http://schemas.openxmlformats.org/officeDocument/2006/relationships/worksheet" Target="worksheets/sheet200.xml"/><Relationship Id="rId16" Type="http://schemas.openxmlformats.org/officeDocument/2006/relationships/worksheet" Target="worksheets/sheet16.xml"/><Relationship Id="rId221" Type="http://schemas.openxmlformats.org/officeDocument/2006/relationships/worksheet" Target="worksheets/sheet221.xml"/><Relationship Id="rId242" Type="http://schemas.openxmlformats.org/officeDocument/2006/relationships/worksheet" Target="worksheets/sheet242.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165" Type="http://schemas.openxmlformats.org/officeDocument/2006/relationships/worksheet" Target="worksheets/sheet165.xml"/><Relationship Id="rId186" Type="http://schemas.openxmlformats.org/officeDocument/2006/relationships/worksheet" Target="worksheets/sheet186.xml"/><Relationship Id="rId211" Type="http://schemas.openxmlformats.org/officeDocument/2006/relationships/worksheet" Target="worksheets/sheet211.xml"/><Relationship Id="rId232" Type="http://schemas.openxmlformats.org/officeDocument/2006/relationships/worksheet" Target="worksheets/sheet232.xml"/><Relationship Id="rId253" Type="http://schemas.openxmlformats.org/officeDocument/2006/relationships/worksheet" Target="worksheets/sheet253.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worksheet" Target="worksheets/sheet155.xml"/><Relationship Id="rId176" Type="http://schemas.openxmlformats.org/officeDocument/2006/relationships/worksheet" Target="worksheets/sheet176.xml"/><Relationship Id="rId197" Type="http://schemas.openxmlformats.org/officeDocument/2006/relationships/worksheet" Target="worksheets/sheet197.xml"/><Relationship Id="rId201" Type="http://schemas.openxmlformats.org/officeDocument/2006/relationships/worksheet" Target="worksheets/sheet201.xml"/><Relationship Id="rId222" Type="http://schemas.openxmlformats.org/officeDocument/2006/relationships/worksheet" Target="worksheets/sheet222.xml"/><Relationship Id="rId243" Type="http://schemas.openxmlformats.org/officeDocument/2006/relationships/worksheet" Target="worksheets/sheet243.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24" Type="http://schemas.openxmlformats.org/officeDocument/2006/relationships/worksheet" Target="worksheets/sheet124.xml"/><Relationship Id="rId70" Type="http://schemas.openxmlformats.org/officeDocument/2006/relationships/worksheet" Target="worksheets/sheet70.xml"/><Relationship Id="rId91" Type="http://schemas.openxmlformats.org/officeDocument/2006/relationships/worksheet" Target="worksheets/sheet91.xml"/><Relationship Id="rId145" Type="http://schemas.openxmlformats.org/officeDocument/2006/relationships/worksheet" Target="worksheets/sheet145.xml"/><Relationship Id="rId166" Type="http://schemas.openxmlformats.org/officeDocument/2006/relationships/worksheet" Target="worksheets/sheet166.xml"/><Relationship Id="rId187" Type="http://schemas.openxmlformats.org/officeDocument/2006/relationships/worksheet" Target="worksheets/sheet187.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694055</xdr:colOff>
      <xdr:row>6</xdr:row>
      <xdr:rowOff>47624</xdr:rowOff>
    </xdr:to>
    <xdr:pic>
      <xdr:nvPicPr>
        <xdr:cNvPr id="4" name="صورة 22" descr="Description: Description: Description: Description: Untitled-2"/>
        <xdr:cNvPicPr/>
      </xdr:nvPicPr>
      <xdr:blipFill>
        <a:blip xmlns:r="http://schemas.openxmlformats.org/officeDocument/2006/relationships" r:embed="rId1" cstate="print">
          <a:clrChange>
            <a:clrFrom>
              <a:srgbClr val="FFFFFE"/>
            </a:clrFrom>
            <a:clrTo>
              <a:srgbClr val="FFFFFE">
                <a:alpha val="0"/>
              </a:srgbClr>
            </a:clrTo>
          </a:clrChange>
          <a:extLst>
            <a:ext uri="{28A0092B-C50C-407E-A947-70E740481C1C}">
              <a14:useLocalDpi xmlns:a14="http://schemas.microsoft.com/office/drawing/2010/main" val="0"/>
            </a:ext>
          </a:extLst>
        </a:blip>
        <a:srcRect/>
        <a:stretch>
          <a:fillRect/>
        </a:stretch>
      </xdr:blipFill>
      <xdr:spPr bwMode="auto">
        <a:xfrm>
          <a:off x="16854164920" y="0"/>
          <a:ext cx="1208405" cy="1190624"/>
        </a:xfrm>
        <a:prstGeom prst="rect">
          <a:avLst/>
        </a:prstGeom>
        <a:noFill/>
        <a:ln>
          <a:noFill/>
        </a:ln>
      </xdr:spPr>
    </xdr:pic>
    <xdr:clientData/>
  </xdr:twoCellAnchor>
  <xdr:twoCellAnchor editAs="oneCell">
    <xdr:from>
      <xdr:col>5</xdr:col>
      <xdr:colOff>332105</xdr:colOff>
      <xdr:row>0</xdr:row>
      <xdr:rowOff>9525</xdr:rowOff>
    </xdr:from>
    <xdr:to>
      <xdr:col>6</xdr:col>
      <xdr:colOff>860425</xdr:colOff>
      <xdr:row>6</xdr:row>
      <xdr:rowOff>34925</xdr:rowOff>
    </xdr:to>
    <xdr:pic>
      <xdr:nvPicPr>
        <xdr:cNvPr id="5" name="صورة 25" descr="Description: Description: Description: Description: شعار الدائرة"/>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847188175" y="9525"/>
          <a:ext cx="1071245" cy="11684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1009650</xdr:colOff>
      <xdr:row>5</xdr:row>
      <xdr:rowOff>36195</xdr:rowOff>
    </xdr:to>
    <xdr:pic>
      <xdr:nvPicPr>
        <xdr:cNvPr id="4" name="صورة 9" descr="Description: Description: Description: Description: dos-e"/>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09650" cy="988695"/>
        </a:xfrm>
        <a:prstGeom prst="rect">
          <a:avLst/>
        </a:prstGeom>
        <a:noFill/>
        <a:ln>
          <a:noFill/>
        </a:ln>
      </xdr:spPr>
    </xdr:pic>
    <xdr:clientData/>
  </xdr:twoCellAnchor>
  <xdr:twoCellAnchor editAs="oneCell">
    <xdr:from>
      <xdr:col>3</xdr:col>
      <xdr:colOff>2270125</xdr:colOff>
      <xdr:row>0</xdr:row>
      <xdr:rowOff>0</xdr:rowOff>
    </xdr:from>
    <xdr:to>
      <xdr:col>3</xdr:col>
      <xdr:colOff>3875405</xdr:colOff>
      <xdr:row>4</xdr:row>
      <xdr:rowOff>88265</xdr:rowOff>
    </xdr:to>
    <xdr:pic>
      <xdr:nvPicPr>
        <xdr:cNvPr id="6" name="صورة 6" descr="Description: Description: Description: Description: Untitled-3"/>
        <xdr:cNvPicPr/>
      </xdr:nvPicPr>
      <xdr:blipFill>
        <a:blip xmlns:r="http://schemas.openxmlformats.org/officeDocument/2006/relationships" r:embed="rId2" cstate="print">
          <a:clrChange>
            <a:clrFrom>
              <a:srgbClr val="FFFFFE"/>
            </a:clrFrom>
            <a:clrTo>
              <a:srgbClr val="FFFFFE">
                <a:alpha val="0"/>
              </a:srgbClr>
            </a:clrTo>
          </a:clrChange>
          <a:extLst>
            <a:ext uri="{28A0092B-C50C-407E-A947-70E740481C1C}">
              <a14:useLocalDpi xmlns:a14="http://schemas.microsoft.com/office/drawing/2010/main" val="0"/>
            </a:ext>
          </a:extLst>
        </a:blip>
        <a:srcRect/>
        <a:stretch>
          <a:fillRect/>
        </a:stretch>
      </xdr:blipFill>
      <xdr:spPr bwMode="auto">
        <a:xfrm>
          <a:off x="11953875" y="0"/>
          <a:ext cx="1605280" cy="85026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125.xml.rels><?xml version="1.0" encoding="UTF-8" standalone="yes"?>
<Relationships xmlns="http://schemas.openxmlformats.org/package/2006/relationships"><Relationship Id="rId1" Type="http://schemas.openxmlformats.org/officeDocument/2006/relationships/printerSettings" Target="../printerSettings/printerSettings125.bin"/></Relationships>
</file>

<file path=xl/worksheets/_rels/sheet126.xml.rels><?xml version="1.0" encoding="UTF-8" standalone="yes"?>
<Relationships xmlns="http://schemas.openxmlformats.org/package/2006/relationships"><Relationship Id="rId1" Type="http://schemas.openxmlformats.org/officeDocument/2006/relationships/printerSettings" Target="../printerSettings/printerSettings126.bin"/></Relationships>
</file>

<file path=xl/worksheets/_rels/sheet127.xml.rels><?xml version="1.0" encoding="UTF-8" standalone="yes"?>
<Relationships xmlns="http://schemas.openxmlformats.org/package/2006/relationships"><Relationship Id="rId1" Type="http://schemas.openxmlformats.org/officeDocument/2006/relationships/printerSettings" Target="../printerSettings/printerSettings127.bin"/></Relationships>
</file>

<file path=xl/worksheets/_rels/sheet128.xml.rels><?xml version="1.0" encoding="UTF-8" standalone="yes"?>
<Relationships xmlns="http://schemas.openxmlformats.org/package/2006/relationships"><Relationship Id="rId1" Type="http://schemas.openxmlformats.org/officeDocument/2006/relationships/printerSettings" Target="../printerSettings/printerSettings128.bin"/></Relationships>
</file>

<file path=xl/worksheets/_rels/sheet129.xml.rels><?xml version="1.0" encoding="UTF-8" standalone="yes"?>
<Relationships xmlns="http://schemas.openxmlformats.org/package/2006/relationships"><Relationship Id="rId1" Type="http://schemas.openxmlformats.org/officeDocument/2006/relationships/printerSettings" Target="../printerSettings/printerSettings12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0.xml.rels><?xml version="1.0" encoding="UTF-8" standalone="yes"?>
<Relationships xmlns="http://schemas.openxmlformats.org/package/2006/relationships"><Relationship Id="rId1" Type="http://schemas.openxmlformats.org/officeDocument/2006/relationships/printerSettings" Target="../printerSettings/printerSettings130.bin"/></Relationships>
</file>

<file path=xl/worksheets/_rels/sheet131.xml.rels><?xml version="1.0" encoding="UTF-8" standalone="yes"?>
<Relationships xmlns="http://schemas.openxmlformats.org/package/2006/relationships"><Relationship Id="rId1" Type="http://schemas.openxmlformats.org/officeDocument/2006/relationships/printerSettings" Target="../printerSettings/printerSettings131.bin"/></Relationships>
</file>

<file path=xl/worksheets/_rels/sheet132.xml.rels><?xml version="1.0" encoding="UTF-8" standalone="yes"?>
<Relationships xmlns="http://schemas.openxmlformats.org/package/2006/relationships"><Relationship Id="rId1" Type="http://schemas.openxmlformats.org/officeDocument/2006/relationships/printerSettings" Target="../printerSettings/printerSettings132.bin"/></Relationships>
</file>

<file path=xl/worksheets/_rels/sheet133.xml.rels><?xml version="1.0" encoding="UTF-8" standalone="yes"?>
<Relationships xmlns="http://schemas.openxmlformats.org/package/2006/relationships"><Relationship Id="rId1" Type="http://schemas.openxmlformats.org/officeDocument/2006/relationships/printerSettings" Target="../printerSettings/printerSettings133.bin"/></Relationships>
</file>

<file path=xl/worksheets/_rels/sheet134.xml.rels><?xml version="1.0" encoding="UTF-8" standalone="yes"?>
<Relationships xmlns="http://schemas.openxmlformats.org/package/2006/relationships"><Relationship Id="rId1" Type="http://schemas.openxmlformats.org/officeDocument/2006/relationships/printerSettings" Target="../printerSettings/printerSettings134.bin"/></Relationships>
</file>

<file path=xl/worksheets/_rels/sheet135.xml.rels><?xml version="1.0" encoding="UTF-8" standalone="yes"?>
<Relationships xmlns="http://schemas.openxmlformats.org/package/2006/relationships"><Relationship Id="rId1" Type="http://schemas.openxmlformats.org/officeDocument/2006/relationships/printerSettings" Target="../printerSettings/printerSettings135.bin"/></Relationships>
</file>

<file path=xl/worksheets/_rels/sheet136.xml.rels><?xml version="1.0" encoding="UTF-8" standalone="yes"?>
<Relationships xmlns="http://schemas.openxmlformats.org/package/2006/relationships"><Relationship Id="rId1" Type="http://schemas.openxmlformats.org/officeDocument/2006/relationships/printerSettings" Target="../printerSettings/printerSettings136.bin"/></Relationships>
</file>

<file path=xl/worksheets/_rels/sheet137.xml.rels><?xml version="1.0" encoding="UTF-8" standalone="yes"?>
<Relationships xmlns="http://schemas.openxmlformats.org/package/2006/relationships"><Relationship Id="rId1" Type="http://schemas.openxmlformats.org/officeDocument/2006/relationships/printerSettings" Target="../printerSettings/printerSettings137.bin"/></Relationships>
</file>

<file path=xl/worksheets/_rels/sheet138.xml.rels><?xml version="1.0" encoding="UTF-8" standalone="yes"?>
<Relationships xmlns="http://schemas.openxmlformats.org/package/2006/relationships"><Relationship Id="rId1" Type="http://schemas.openxmlformats.org/officeDocument/2006/relationships/printerSettings" Target="../printerSettings/printerSettings138.bin"/></Relationships>
</file>

<file path=xl/worksheets/_rels/sheet139.xml.rels><?xml version="1.0" encoding="UTF-8" standalone="yes"?>
<Relationships xmlns="http://schemas.openxmlformats.org/package/2006/relationships"><Relationship Id="rId1" Type="http://schemas.openxmlformats.org/officeDocument/2006/relationships/printerSettings" Target="../printerSettings/printerSettings13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40.xml.rels><?xml version="1.0" encoding="UTF-8" standalone="yes"?>
<Relationships xmlns="http://schemas.openxmlformats.org/package/2006/relationships"><Relationship Id="rId1" Type="http://schemas.openxmlformats.org/officeDocument/2006/relationships/printerSettings" Target="../printerSettings/printerSettings140.bin"/></Relationships>
</file>

<file path=xl/worksheets/_rels/sheet141.xml.rels><?xml version="1.0" encoding="UTF-8" standalone="yes"?>
<Relationships xmlns="http://schemas.openxmlformats.org/package/2006/relationships"><Relationship Id="rId1" Type="http://schemas.openxmlformats.org/officeDocument/2006/relationships/printerSettings" Target="../printerSettings/printerSettings141.bin"/></Relationships>
</file>

<file path=xl/worksheets/_rels/sheet142.xml.rels><?xml version="1.0" encoding="UTF-8" standalone="yes"?>
<Relationships xmlns="http://schemas.openxmlformats.org/package/2006/relationships"><Relationship Id="rId1" Type="http://schemas.openxmlformats.org/officeDocument/2006/relationships/printerSettings" Target="../printerSettings/printerSettings142.bin"/></Relationships>
</file>

<file path=xl/worksheets/_rels/sheet143.xml.rels><?xml version="1.0" encoding="UTF-8" standalone="yes"?>
<Relationships xmlns="http://schemas.openxmlformats.org/package/2006/relationships"><Relationship Id="rId1" Type="http://schemas.openxmlformats.org/officeDocument/2006/relationships/printerSettings" Target="../printerSettings/printerSettings143.bin"/></Relationships>
</file>

<file path=xl/worksheets/_rels/sheet144.xml.rels><?xml version="1.0" encoding="UTF-8" standalone="yes"?>
<Relationships xmlns="http://schemas.openxmlformats.org/package/2006/relationships"><Relationship Id="rId1" Type="http://schemas.openxmlformats.org/officeDocument/2006/relationships/printerSettings" Target="../printerSettings/printerSettings144.bin"/></Relationships>
</file>

<file path=xl/worksheets/_rels/sheet145.xml.rels><?xml version="1.0" encoding="UTF-8" standalone="yes"?>
<Relationships xmlns="http://schemas.openxmlformats.org/package/2006/relationships"><Relationship Id="rId1" Type="http://schemas.openxmlformats.org/officeDocument/2006/relationships/printerSettings" Target="../printerSettings/printerSettings145.bin"/></Relationships>
</file>

<file path=xl/worksheets/_rels/sheet146.xml.rels><?xml version="1.0" encoding="UTF-8" standalone="yes"?>
<Relationships xmlns="http://schemas.openxmlformats.org/package/2006/relationships"><Relationship Id="rId1" Type="http://schemas.openxmlformats.org/officeDocument/2006/relationships/printerSettings" Target="../printerSettings/printerSettings146.bin"/></Relationships>
</file>

<file path=xl/worksheets/_rels/sheet147.xml.rels><?xml version="1.0" encoding="UTF-8" standalone="yes"?>
<Relationships xmlns="http://schemas.openxmlformats.org/package/2006/relationships"><Relationship Id="rId1" Type="http://schemas.openxmlformats.org/officeDocument/2006/relationships/printerSettings" Target="../printerSettings/printerSettings147.bin"/></Relationships>
</file>

<file path=xl/worksheets/_rels/sheet148.xml.rels><?xml version="1.0" encoding="UTF-8" standalone="yes"?>
<Relationships xmlns="http://schemas.openxmlformats.org/package/2006/relationships"><Relationship Id="rId1" Type="http://schemas.openxmlformats.org/officeDocument/2006/relationships/printerSettings" Target="../printerSettings/printerSettings148.bin"/></Relationships>
</file>

<file path=xl/worksheets/_rels/sheet149.xml.rels><?xml version="1.0" encoding="UTF-8" standalone="yes"?>
<Relationships xmlns="http://schemas.openxmlformats.org/package/2006/relationships"><Relationship Id="rId1" Type="http://schemas.openxmlformats.org/officeDocument/2006/relationships/printerSettings" Target="../printerSettings/printerSettings14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50.xml.rels><?xml version="1.0" encoding="UTF-8" standalone="yes"?>
<Relationships xmlns="http://schemas.openxmlformats.org/package/2006/relationships"><Relationship Id="rId1" Type="http://schemas.openxmlformats.org/officeDocument/2006/relationships/printerSettings" Target="../printerSettings/printerSettings150.bin"/></Relationships>
</file>

<file path=xl/worksheets/_rels/sheet151.xml.rels><?xml version="1.0" encoding="UTF-8" standalone="yes"?>
<Relationships xmlns="http://schemas.openxmlformats.org/package/2006/relationships"><Relationship Id="rId1" Type="http://schemas.openxmlformats.org/officeDocument/2006/relationships/printerSettings" Target="../printerSettings/printerSettings151.bin"/></Relationships>
</file>

<file path=xl/worksheets/_rels/sheet152.xml.rels><?xml version="1.0" encoding="UTF-8" standalone="yes"?>
<Relationships xmlns="http://schemas.openxmlformats.org/package/2006/relationships"><Relationship Id="rId1" Type="http://schemas.openxmlformats.org/officeDocument/2006/relationships/printerSettings" Target="../printerSettings/printerSettings152.bin"/></Relationships>
</file>

<file path=xl/worksheets/_rels/sheet153.xml.rels><?xml version="1.0" encoding="UTF-8" standalone="yes"?>
<Relationships xmlns="http://schemas.openxmlformats.org/package/2006/relationships"><Relationship Id="rId1" Type="http://schemas.openxmlformats.org/officeDocument/2006/relationships/printerSettings" Target="../printerSettings/printerSettings153.bin"/></Relationships>
</file>

<file path=xl/worksheets/_rels/sheet154.xml.rels><?xml version="1.0" encoding="UTF-8" standalone="yes"?>
<Relationships xmlns="http://schemas.openxmlformats.org/package/2006/relationships"><Relationship Id="rId1" Type="http://schemas.openxmlformats.org/officeDocument/2006/relationships/printerSettings" Target="../printerSettings/printerSettings154.bin"/></Relationships>
</file>

<file path=xl/worksheets/_rels/sheet155.xml.rels><?xml version="1.0" encoding="UTF-8" standalone="yes"?>
<Relationships xmlns="http://schemas.openxmlformats.org/package/2006/relationships"><Relationship Id="rId1" Type="http://schemas.openxmlformats.org/officeDocument/2006/relationships/printerSettings" Target="../printerSettings/printerSettings155.bin"/></Relationships>
</file>

<file path=xl/worksheets/_rels/sheet156.xml.rels><?xml version="1.0" encoding="UTF-8" standalone="yes"?>
<Relationships xmlns="http://schemas.openxmlformats.org/package/2006/relationships"><Relationship Id="rId1" Type="http://schemas.openxmlformats.org/officeDocument/2006/relationships/printerSettings" Target="../printerSettings/printerSettings156.bin"/></Relationships>
</file>

<file path=xl/worksheets/_rels/sheet157.xml.rels><?xml version="1.0" encoding="UTF-8" standalone="yes"?>
<Relationships xmlns="http://schemas.openxmlformats.org/package/2006/relationships"><Relationship Id="rId1" Type="http://schemas.openxmlformats.org/officeDocument/2006/relationships/printerSettings" Target="../printerSettings/printerSettings157.bin"/></Relationships>
</file>

<file path=xl/worksheets/_rels/sheet158.xml.rels><?xml version="1.0" encoding="UTF-8" standalone="yes"?>
<Relationships xmlns="http://schemas.openxmlformats.org/package/2006/relationships"><Relationship Id="rId1" Type="http://schemas.openxmlformats.org/officeDocument/2006/relationships/printerSettings" Target="../printerSettings/printerSettings158.bin"/></Relationships>
</file>

<file path=xl/worksheets/_rels/sheet159.xml.rels><?xml version="1.0" encoding="UTF-8" standalone="yes"?>
<Relationships xmlns="http://schemas.openxmlformats.org/package/2006/relationships"><Relationship Id="rId1" Type="http://schemas.openxmlformats.org/officeDocument/2006/relationships/printerSettings" Target="../printerSettings/printerSettings15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60.xml.rels><?xml version="1.0" encoding="UTF-8" standalone="yes"?>
<Relationships xmlns="http://schemas.openxmlformats.org/package/2006/relationships"><Relationship Id="rId1" Type="http://schemas.openxmlformats.org/officeDocument/2006/relationships/printerSettings" Target="../printerSettings/printerSettings160.bin"/></Relationships>
</file>

<file path=xl/worksheets/_rels/sheet161.xml.rels><?xml version="1.0" encoding="UTF-8" standalone="yes"?>
<Relationships xmlns="http://schemas.openxmlformats.org/package/2006/relationships"><Relationship Id="rId1" Type="http://schemas.openxmlformats.org/officeDocument/2006/relationships/printerSettings" Target="../printerSettings/printerSettings161.bin"/></Relationships>
</file>

<file path=xl/worksheets/_rels/sheet162.xml.rels><?xml version="1.0" encoding="UTF-8" standalone="yes"?>
<Relationships xmlns="http://schemas.openxmlformats.org/package/2006/relationships"><Relationship Id="rId1" Type="http://schemas.openxmlformats.org/officeDocument/2006/relationships/printerSettings" Target="../printerSettings/printerSettings162.bin"/></Relationships>
</file>

<file path=xl/worksheets/_rels/sheet163.xml.rels><?xml version="1.0" encoding="UTF-8" standalone="yes"?>
<Relationships xmlns="http://schemas.openxmlformats.org/package/2006/relationships"><Relationship Id="rId1" Type="http://schemas.openxmlformats.org/officeDocument/2006/relationships/printerSettings" Target="../printerSettings/printerSettings163.bin"/></Relationships>
</file>

<file path=xl/worksheets/_rels/sheet164.xml.rels><?xml version="1.0" encoding="UTF-8" standalone="yes"?>
<Relationships xmlns="http://schemas.openxmlformats.org/package/2006/relationships"><Relationship Id="rId1" Type="http://schemas.openxmlformats.org/officeDocument/2006/relationships/printerSettings" Target="../printerSettings/printerSettings164.bin"/></Relationships>
</file>

<file path=xl/worksheets/_rels/sheet165.xml.rels><?xml version="1.0" encoding="UTF-8" standalone="yes"?>
<Relationships xmlns="http://schemas.openxmlformats.org/package/2006/relationships"><Relationship Id="rId1" Type="http://schemas.openxmlformats.org/officeDocument/2006/relationships/printerSettings" Target="../printerSettings/printerSettings165.bin"/></Relationships>
</file>

<file path=xl/worksheets/_rels/sheet166.xml.rels><?xml version="1.0" encoding="UTF-8" standalone="yes"?>
<Relationships xmlns="http://schemas.openxmlformats.org/package/2006/relationships"><Relationship Id="rId1" Type="http://schemas.openxmlformats.org/officeDocument/2006/relationships/printerSettings" Target="../printerSettings/printerSettings166.bin"/></Relationships>
</file>

<file path=xl/worksheets/_rels/sheet167.xml.rels><?xml version="1.0" encoding="UTF-8" standalone="yes"?>
<Relationships xmlns="http://schemas.openxmlformats.org/package/2006/relationships"><Relationship Id="rId1" Type="http://schemas.openxmlformats.org/officeDocument/2006/relationships/printerSettings" Target="../printerSettings/printerSettings167.bin"/></Relationships>
</file>

<file path=xl/worksheets/_rels/sheet168.xml.rels><?xml version="1.0" encoding="UTF-8" standalone="yes"?>
<Relationships xmlns="http://schemas.openxmlformats.org/package/2006/relationships"><Relationship Id="rId1" Type="http://schemas.openxmlformats.org/officeDocument/2006/relationships/printerSettings" Target="../printerSettings/printerSettings168.bin"/></Relationships>
</file>

<file path=xl/worksheets/_rels/sheet169.xml.rels><?xml version="1.0" encoding="UTF-8" standalone="yes"?>
<Relationships xmlns="http://schemas.openxmlformats.org/package/2006/relationships"><Relationship Id="rId1" Type="http://schemas.openxmlformats.org/officeDocument/2006/relationships/printerSettings" Target="../printerSettings/printerSettings16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70.xml.rels><?xml version="1.0" encoding="UTF-8" standalone="yes"?>
<Relationships xmlns="http://schemas.openxmlformats.org/package/2006/relationships"><Relationship Id="rId1" Type="http://schemas.openxmlformats.org/officeDocument/2006/relationships/printerSettings" Target="../printerSettings/printerSettings170.bin"/></Relationships>
</file>

<file path=xl/worksheets/_rels/sheet171.xml.rels><?xml version="1.0" encoding="UTF-8" standalone="yes"?>
<Relationships xmlns="http://schemas.openxmlformats.org/package/2006/relationships"><Relationship Id="rId1" Type="http://schemas.openxmlformats.org/officeDocument/2006/relationships/printerSettings" Target="../printerSettings/printerSettings171.bin"/></Relationships>
</file>

<file path=xl/worksheets/_rels/sheet172.xml.rels><?xml version="1.0" encoding="UTF-8" standalone="yes"?>
<Relationships xmlns="http://schemas.openxmlformats.org/package/2006/relationships"><Relationship Id="rId1" Type="http://schemas.openxmlformats.org/officeDocument/2006/relationships/printerSettings" Target="../printerSettings/printerSettings172.bin"/></Relationships>
</file>

<file path=xl/worksheets/_rels/sheet173.xml.rels><?xml version="1.0" encoding="UTF-8" standalone="yes"?>
<Relationships xmlns="http://schemas.openxmlformats.org/package/2006/relationships"><Relationship Id="rId1" Type="http://schemas.openxmlformats.org/officeDocument/2006/relationships/printerSettings" Target="../printerSettings/printerSettings173.bin"/></Relationships>
</file>

<file path=xl/worksheets/_rels/sheet174.xml.rels><?xml version="1.0" encoding="UTF-8" standalone="yes"?>
<Relationships xmlns="http://schemas.openxmlformats.org/package/2006/relationships"><Relationship Id="rId1" Type="http://schemas.openxmlformats.org/officeDocument/2006/relationships/printerSettings" Target="../printerSettings/printerSettings174.bin"/></Relationships>
</file>

<file path=xl/worksheets/_rels/sheet175.xml.rels><?xml version="1.0" encoding="UTF-8" standalone="yes"?>
<Relationships xmlns="http://schemas.openxmlformats.org/package/2006/relationships"><Relationship Id="rId1" Type="http://schemas.openxmlformats.org/officeDocument/2006/relationships/printerSettings" Target="../printerSettings/printerSettings175.bin"/></Relationships>
</file>

<file path=xl/worksheets/_rels/sheet176.xml.rels><?xml version="1.0" encoding="UTF-8" standalone="yes"?>
<Relationships xmlns="http://schemas.openxmlformats.org/package/2006/relationships"><Relationship Id="rId1" Type="http://schemas.openxmlformats.org/officeDocument/2006/relationships/printerSettings" Target="../printerSettings/printerSettings176.bin"/></Relationships>
</file>

<file path=xl/worksheets/_rels/sheet177.xml.rels><?xml version="1.0" encoding="UTF-8" standalone="yes"?>
<Relationships xmlns="http://schemas.openxmlformats.org/package/2006/relationships"><Relationship Id="rId1" Type="http://schemas.openxmlformats.org/officeDocument/2006/relationships/printerSettings" Target="../printerSettings/printerSettings177.bin"/></Relationships>
</file>

<file path=xl/worksheets/_rels/sheet178.xml.rels><?xml version="1.0" encoding="UTF-8" standalone="yes"?>
<Relationships xmlns="http://schemas.openxmlformats.org/package/2006/relationships"><Relationship Id="rId1" Type="http://schemas.openxmlformats.org/officeDocument/2006/relationships/printerSettings" Target="../printerSettings/printerSettings178.bin"/></Relationships>
</file>

<file path=xl/worksheets/_rels/sheet179.xml.rels><?xml version="1.0" encoding="UTF-8" standalone="yes"?>
<Relationships xmlns="http://schemas.openxmlformats.org/package/2006/relationships"><Relationship Id="rId1" Type="http://schemas.openxmlformats.org/officeDocument/2006/relationships/printerSettings" Target="../printerSettings/printerSettings17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80.xml.rels><?xml version="1.0" encoding="UTF-8" standalone="yes"?>
<Relationships xmlns="http://schemas.openxmlformats.org/package/2006/relationships"><Relationship Id="rId1" Type="http://schemas.openxmlformats.org/officeDocument/2006/relationships/printerSettings" Target="../printerSettings/printerSettings180.bin"/></Relationships>
</file>

<file path=xl/worksheets/_rels/sheet181.xml.rels><?xml version="1.0" encoding="UTF-8" standalone="yes"?>
<Relationships xmlns="http://schemas.openxmlformats.org/package/2006/relationships"><Relationship Id="rId1" Type="http://schemas.openxmlformats.org/officeDocument/2006/relationships/printerSettings" Target="../printerSettings/printerSettings181.bin"/></Relationships>
</file>

<file path=xl/worksheets/_rels/sheet182.xml.rels><?xml version="1.0" encoding="UTF-8" standalone="yes"?>
<Relationships xmlns="http://schemas.openxmlformats.org/package/2006/relationships"><Relationship Id="rId1" Type="http://schemas.openxmlformats.org/officeDocument/2006/relationships/printerSettings" Target="../printerSettings/printerSettings182.bin"/></Relationships>
</file>

<file path=xl/worksheets/_rels/sheet183.xml.rels><?xml version="1.0" encoding="UTF-8" standalone="yes"?>
<Relationships xmlns="http://schemas.openxmlformats.org/package/2006/relationships"><Relationship Id="rId1" Type="http://schemas.openxmlformats.org/officeDocument/2006/relationships/printerSettings" Target="../printerSettings/printerSettings183.bin"/></Relationships>
</file>

<file path=xl/worksheets/_rels/sheet184.xml.rels><?xml version="1.0" encoding="UTF-8" standalone="yes"?>
<Relationships xmlns="http://schemas.openxmlformats.org/package/2006/relationships"><Relationship Id="rId1" Type="http://schemas.openxmlformats.org/officeDocument/2006/relationships/printerSettings" Target="../printerSettings/printerSettings184.bin"/></Relationships>
</file>

<file path=xl/worksheets/_rels/sheet185.xml.rels><?xml version="1.0" encoding="UTF-8" standalone="yes"?>
<Relationships xmlns="http://schemas.openxmlformats.org/package/2006/relationships"><Relationship Id="rId1" Type="http://schemas.openxmlformats.org/officeDocument/2006/relationships/printerSettings" Target="../printerSettings/printerSettings185.bin"/></Relationships>
</file>

<file path=xl/worksheets/_rels/sheet186.xml.rels><?xml version="1.0" encoding="UTF-8" standalone="yes"?>
<Relationships xmlns="http://schemas.openxmlformats.org/package/2006/relationships"><Relationship Id="rId1" Type="http://schemas.openxmlformats.org/officeDocument/2006/relationships/printerSettings" Target="../printerSettings/printerSettings186.bin"/></Relationships>
</file>

<file path=xl/worksheets/_rels/sheet187.xml.rels><?xml version="1.0" encoding="UTF-8" standalone="yes"?>
<Relationships xmlns="http://schemas.openxmlformats.org/package/2006/relationships"><Relationship Id="rId1" Type="http://schemas.openxmlformats.org/officeDocument/2006/relationships/printerSettings" Target="../printerSettings/printerSettings187.bin"/></Relationships>
</file>

<file path=xl/worksheets/_rels/sheet188.xml.rels><?xml version="1.0" encoding="UTF-8" standalone="yes"?>
<Relationships xmlns="http://schemas.openxmlformats.org/package/2006/relationships"><Relationship Id="rId1" Type="http://schemas.openxmlformats.org/officeDocument/2006/relationships/printerSettings" Target="../printerSettings/printerSettings188.bin"/></Relationships>
</file>

<file path=xl/worksheets/_rels/sheet189.xml.rels><?xml version="1.0" encoding="UTF-8" standalone="yes"?>
<Relationships xmlns="http://schemas.openxmlformats.org/package/2006/relationships"><Relationship Id="rId1" Type="http://schemas.openxmlformats.org/officeDocument/2006/relationships/printerSettings" Target="../printerSettings/printerSettings18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90.xml.rels><?xml version="1.0" encoding="UTF-8" standalone="yes"?>
<Relationships xmlns="http://schemas.openxmlformats.org/package/2006/relationships"><Relationship Id="rId1" Type="http://schemas.openxmlformats.org/officeDocument/2006/relationships/printerSettings" Target="../printerSettings/printerSettings190.bin"/></Relationships>
</file>

<file path=xl/worksheets/_rels/sheet191.xml.rels><?xml version="1.0" encoding="UTF-8" standalone="yes"?>
<Relationships xmlns="http://schemas.openxmlformats.org/package/2006/relationships"><Relationship Id="rId1" Type="http://schemas.openxmlformats.org/officeDocument/2006/relationships/printerSettings" Target="../printerSettings/printerSettings191.bin"/></Relationships>
</file>

<file path=xl/worksheets/_rels/sheet192.xml.rels><?xml version="1.0" encoding="UTF-8" standalone="yes"?>
<Relationships xmlns="http://schemas.openxmlformats.org/package/2006/relationships"><Relationship Id="rId1" Type="http://schemas.openxmlformats.org/officeDocument/2006/relationships/printerSettings" Target="../printerSettings/printerSettings192.bin"/></Relationships>
</file>

<file path=xl/worksheets/_rels/sheet193.xml.rels><?xml version="1.0" encoding="UTF-8" standalone="yes"?>
<Relationships xmlns="http://schemas.openxmlformats.org/package/2006/relationships"><Relationship Id="rId1" Type="http://schemas.openxmlformats.org/officeDocument/2006/relationships/printerSettings" Target="../printerSettings/printerSettings193.bin"/></Relationships>
</file>

<file path=xl/worksheets/_rels/sheet194.xml.rels><?xml version="1.0" encoding="UTF-8" standalone="yes"?>
<Relationships xmlns="http://schemas.openxmlformats.org/package/2006/relationships"><Relationship Id="rId1" Type="http://schemas.openxmlformats.org/officeDocument/2006/relationships/printerSettings" Target="../printerSettings/printerSettings194.bin"/></Relationships>
</file>

<file path=xl/worksheets/_rels/sheet195.xml.rels><?xml version="1.0" encoding="UTF-8" standalone="yes"?>
<Relationships xmlns="http://schemas.openxmlformats.org/package/2006/relationships"><Relationship Id="rId1" Type="http://schemas.openxmlformats.org/officeDocument/2006/relationships/printerSettings" Target="../printerSettings/printerSettings195.bin"/></Relationships>
</file>

<file path=xl/worksheets/_rels/sheet196.xml.rels><?xml version="1.0" encoding="UTF-8" standalone="yes"?>
<Relationships xmlns="http://schemas.openxmlformats.org/package/2006/relationships"><Relationship Id="rId1" Type="http://schemas.openxmlformats.org/officeDocument/2006/relationships/printerSettings" Target="../printerSettings/printerSettings196.bin"/></Relationships>
</file>

<file path=xl/worksheets/_rels/sheet197.xml.rels><?xml version="1.0" encoding="UTF-8" standalone="yes"?>
<Relationships xmlns="http://schemas.openxmlformats.org/package/2006/relationships"><Relationship Id="rId1" Type="http://schemas.openxmlformats.org/officeDocument/2006/relationships/printerSettings" Target="../printerSettings/printerSettings197.bin"/></Relationships>
</file>

<file path=xl/worksheets/_rels/sheet198.xml.rels><?xml version="1.0" encoding="UTF-8" standalone="yes"?>
<Relationships xmlns="http://schemas.openxmlformats.org/package/2006/relationships"><Relationship Id="rId1" Type="http://schemas.openxmlformats.org/officeDocument/2006/relationships/printerSettings" Target="../printerSettings/printerSettings198.bin"/></Relationships>
</file>

<file path=xl/worksheets/_rels/sheet199.xml.rels><?xml version="1.0" encoding="UTF-8" standalone="yes"?>
<Relationships xmlns="http://schemas.openxmlformats.org/package/2006/relationships"><Relationship Id="rId1" Type="http://schemas.openxmlformats.org/officeDocument/2006/relationships/printerSettings" Target="../printerSettings/printerSettings19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00.xml.rels><?xml version="1.0" encoding="UTF-8" standalone="yes"?>
<Relationships xmlns="http://schemas.openxmlformats.org/package/2006/relationships"><Relationship Id="rId1" Type="http://schemas.openxmlformats.org/officeDocument/2006/relationships/printerSettings" Target="../printerSettings/printerSettings200.bin"/></Relationships>
</file>

<file path=xl/worksheets/_rels/sheet201.xml.rels><?xml version="1.0" encoding="UTF-8" standalone="yes"?>
<Relationships xmlns="http://schemas.openxmlformats.org/package/2006/relationships"><Relationship Id="rId1" Type="http://schemas.openxmlformats.org/officeDocument/2006/relationships/printerSettings" Target="../printerSettings/printerSettings201.bin"/></Relationships>
</file>

<file path=xl/worksheets/_rels/sheet202.xml.rels><?xml version="1.0" encoding="UTF-8" standalone="yes"?>
<Relationships xmlns="http://schemas.openxmlformats.org/package/2006/relationships"><Relationship Id="rId1" Type="http://schemas.openxmlformats.org/officeDocument/2006/relationships/printerSettings" Target="../printerSettings/printerSettings202.bin"/></Relationships>
</file>

<file path=xl/worksheets/_rels/sheet203.xml.rels><?xml version="1.0" encoding="UTF-8" standalone="yes"?>
<Relationships xmlns="http://schemas.openxmlformats.org/package/2006/relationships"><Relationship Id="rId1" Type="http://schemas.openxmlformats.org/officeDocument/2006/relationships/printerSettings" Target="../printerSettings/printerSettings203.bin"/></Relationships>
</file>

<file path=xl/worksheets/_rels/sheet204.xml.rels><?xml version="1.0" encoding="UTF-8" standalone="yes"?>
<Relationships xmlns="http://schemas.openxmlformats.org/package/2006/relationships"><Relationship Id="rId1" Type="http://schemas.openxmlformats.org/officeDocument/2006/relationships/printerSettings" Target="../printerSettings/printerSettings204.bin"/></Relationships>
</file>

<file path=xl/worksheets/_rels/sheet205.xml.rels><?xml version="1.0" encoding="UTF-8" standalone="yes"?>
<Relationships xmlns="http://schemas.openxmlformats.org/package/2006/relationships"><Relationship Id="rId1" Type="http://schemas.openxmlformats.org/officeDocument/2006/relationships/printerSettings" Target="../printerSettings/printerSettings205.bin"/></Relationships>
</file>

<file path=xl/worksheets/_rels/sheet206.xml.rels><?xml version="1.0" encoding="UTF-8" standalone="yes"?>
<Relationships xmlns="http://schemas.openxmlformats.org/package/2006/relationships"><Relationship Id="rId1" Type="http://schemas.openxmlformats.org/officeDocument/2006/relationships/printerSettings" Target="../printerSettings/printerSettings206.bin"/></Relationships>
</file>

<file path=xl/worksheets/_rels/sheet207.xml.rels><?xml version="1.0" encoding="UTF-8" standalone="yes"?>
<Relationships xmlns="http://schemas.openxmlformats.org/package/2006/relationships"><Relationship Id="rId1" Type="http://schemas.openxmlformats.org/officeDocument/2006/relationships/printerSettings" Target="../printerSettings/printerSettings207.bin"/></Relationships>
</file>

<file path=xl/worksheets/_rels/sheet208.xml.rels><?xml version="1.0" encoding="UTF-8" standalone="yes"?>
<Relationships xmlns="http://schemas.openxmlformats.org/package/2006/relationships"><Relationship Id="rId1" Type="http://schemas.openxmlformats.org/officeDocument/2006/relationships/printerSettings" Target="../printerSettings/printerSettings208.bin"/></Relationships>
</file>

<file path=xl/worksheets/_rels/sheet209.xml.rels><?xml version="1.0" encoding="UTF-8" standalone="yes"?>
<Relationships xmlns="http://schemas.openxmlformats.org/package/2006/relationships"><Relationship Id="rId1" Type="http://schemas.openxmlformats.org/officeDocument/2006/relationships/printerSettings" Target="../printerSettings/printerSettings20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10.xml.rels><?xml version="1.0" encoding="UTF-8" standalone="yes"?>
<Relationships xmlns="http://schemas.openxmlformats.org/package/2006/relationships"><Relationship Id="rId1" Type="http://schemas.openxmlformats.org/officeDocument/2006/relationships/printerSettings" Target="../printerSettings/printerSettings210.bin"/></Relationships>
</file>

<file path=xl/worksheets/_rels/sheet211.xml.rels><?xml version="1.0" encoding="UTF-8" standalone="yes"?>
<Relationships xmlns="http://schemas.openxmlformats.org/package/2006/relationships"><Relationship Id="rId1" Type="http://schemas.openxmlformats.org/officeDocument/2006/relationships/printerSettings" Target="../printerSettings/printerSettings211.bin"/></Relationships>
</file>

<file path=xl/worksheets/_rels/sheet212.xml.rels><?xml version="1.0" encoding="UTF-8" standalone="yes"?>
<Relationships xmlns="http://schemas.openxmlformats.org/package/2006/relationships"><Relationship Id="rId1" Type="http://schemas.openxmlformats.org/officeDocument/2006/relationships/printerSettings" Target="../printerSettings/printerSettings212.bin"/></Relationships>
</file>

<file path=xl/worksheets/_rels/sheet213.xml.rels><?xml version="1.0" encoding="UTF-8" standalone="yes"?>
<Relationships xmlns="http://schemas.openxmlformats.org/package/2006/relationships"><Relationship Id="rId1" Type="http://schemas.openxmlformats.org/officeDocument/2006/relationships/printerSettings" Target="../printerSettings/printerSettings213.bin"/></Relationships>
</file>

<file path=xl/worksheets/_rels/sheet214.xml.rels><?xml version="1.0" encoding="UTF-8" standalone="yes"?>
<Relationships xmlns="http://schemas.openxmlformats.org/package/2006/relationships"><Relationship Id="rId1" Type="http://schemas.openxmlformats.org/officeDocument/2006/relationships/printerSettings" Target="../printerSettings/printerSettings214.bin"/></Relationships>
</file>

<file path=xl/worksheets/_rels/sheet215.xml.rels><?xml version="1.0" encoding="UTF-8" standalone="yes"?>
<Relationships xmlns="http://schemas.openxmlformats.org/package/2006/relationships"><Relationship Id="rId1" Type="http://schemas.openxmlformats.org/officeDocument/2006/relationships/printerSettings" Target="../printerSettings/printerSettings215.bin"/></Relationships>
</file>

<file path=xl/worksheets/_rels/sheet216.xml.rels><?xml version="1.0" encoding="UTF-8" standalone="yes"?>
<Relationships xmlns="http://schemas.openxmlformats.org/package/2006/relationships"><Relationship Id="rId1" Type="http://schemas.openxmlformats.org/officeDocument/2006/relationships/printerSettings" Target="../printerSettings/printerSettings216.bin"/></Relationships>
</file>

<file path=xl/worksheets/_rels/sheet217.xml.rels><?xml version="1.0" encoding="UTF-8" standalone="yes"?>
<Relationships xmlns="http://schemas.openxmlformats.org/package/2006/relationships"><Relationship Id="rId1" Type="http://schemas.openxmlformats.org/officeDocument/2006/relationships/printerSettings" Target="../printerSettings/printerSettings217.bin"/></Relationships>
</file>

<file path=xl/worksheets/_rels/sheet218.xml.rels><?xml version="1.0" encoding="UTF-8" standalone="yes"?>
<Relationships xmlns="http://schemas.openxmlformats.org/package/2006/relationships"><Relationship Id="rId1" Type="http://schemas.openxmlformats.org/officeDocument/2006/relationships/printerSettings" Target="../printerSettings/printerSettings218.bin"/></Relationships>
</file>

<file path=xl/worksheets/_rels/sheet219.xml.rels><?xml version="1.0" encoding="UTF-8" standalone="yes"?>
<Relationships xmlns="http://schemas.openxmlformats.org/package/2006/relationships"><Relationship Id="rId1" Type="http://schemas.openxmlformats.org/officeDocument/2006/relationships/printerSettings" Target="../printerSettings/printerSettings2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20.xml.rels><?xml version="1.0" encoding="UTF-8" standalone="yes"?>
<Relationships xmlns="http://schemas.openxmlformats.org/package/2006/relationships"><Relationship Id="rId1" Type="http://schemas.openxmlformats.org/officeDocument/2006/relationships/printerSettings" Target="../printerSettings/printerSettings220.bin"/></Relationships>
</file>

<file path=xl/worksheets/_rels/sheet221.xml.rels><?xml version="1.0" encoding="UTF-8" standalone="yes"?>
<Relationships xmlns="http://schemas.openxmlformats.org/package/2006/relationships"><Relationship Id="rId1" Type="http://schemas.openxmlformats.org/officeDocument/2006/relationships/printerSettings" Target="../printerSettings/printerSettings221.bin"/></Relationships>
</file>

<file path=xl/worksheets/_rels/sheet222.xml.rels><?xml version="1.0" encoding="UTF-8" standalone="yes"?>
<Relationships xmlns="http://schemas.openxmlformats.org/package/2006/relationships"><Relationship Id="rId1" Type="http://schemas.openxmlformats.org/officeDocument/2006/relationships/printerSettings" Target="../printerSettings/printerSettings222.bin"/></Relationships>
</file>

<file path=xl/worksheets/_rels/sheet223.xml.rels><?xml version="1.0" encoding="UTF-8" standalone="yes"?>
<Relationships xmlns="http://schemas.openxmlformats.org/package/2006/relationships"><Relationship Id="rId1" Type="http://schemas.openxmlformats.org/officeDocument/2006/relationships/printerSettings" Target="../printerSettings/printerSettings223.bin"/></Relationships>
</file>

<file path=xl/worksheets/_rels/sheet224.xml.rels><?xml version="1.0" encoding="UTF-8" standalone="yes"?>
<Relationships xmlns="http://schemas.openxmlformats.org/package/2006/relationships"><Relationship Id="rId1" Type="http://schemas.openxmlformats.org/officeDocument/2006/relationships/printerSettings" Target="../printerSettings/printerSettings224.bin"/></Relationships>
</file>

<file path=xl/worksheets/_rels/sheet225.xml.rels><?xml version="1.0" encoding="UTF-8" standalone="yes"?>
<Relationships xmlns="http://schemas.openxmlformats.org/package/2006/relationships"><Relationship Id="rId1" Type="http://schemas.openxmlformats.org/officeDocument/2006/relationships/printerSettings" Target="../printerSettings/printerSettings225.bin"/></Relationships>
</file>

<file path=xl/worksheets/_rels/sheet226.xml.rels><?xml version="1.0" encoding="UTF-8" standalone="yes"?>
<Relationships xmlns="http://schemas.openxmlformats.org/package/2006/relationships"><Relationship Id="rId1" Type="http://schemas.openxmlformats.org/officeDocument/2006/relationships/printerSettings" Target="../printerSettings/printerSettings226.bin"/></Relationships>
</file>

<file path=xl/worksheets/_rels/sheet227.xml.rels><?xml version="1.0" encoding="UTF-8" standalone="yes"?>
<Relationships xmlns="http://schemas.openxmlformats.org/package/2006/relationships"><Relationship Id="rId1" Type="http://schemas.openxmlformats.org/officeDocument/2006/relationships/printerSettings" Target="../printerSettings/printerSettings227.bin"/></Relationships>
</file>

<file path=xl/worksheets/_rels/sheet228.xml.rels><?xml version="1.0" encoding="UTF-8" standalone="yes"?>
<Relationships xmlns="http://schemas.openxmlformats.org/package/2006/relationships"><Relationship Id="rId1" Type="http://schemas.openxmlformats.org/officeDocument/2006/relationships/printerSettings" Target="../printerSettings/printerSettings228.bin"/></Relationships>
</file>

<file path=xl/worksheets/_rels/sheet229.xml.rels><?xml version="1.0" encoding="UTF-8" standalone="yes"?>
<Relationships xmlns="http://schemas.openxmlformats.org/package/2006/relationships"><Relationship Id="rId1" Type="http://schemas.openxmlformats.org/officeDocument/2006/relationships/printerSettings" Target="../printerSettings/printerSettings22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30.xml.rels><?xml version="1.0" encoding="UTF-8" standalone="yes"?>
<Relationships xmlns="http://schemas.openxmlformats.org/package/2006/relationships"><Relationship Id="rId1" Type="http://schemas.openxmlformats.org/officeDocument/2006/relationships/printerSettings" Target="../printerSettings/printerSettings230.bin"/></Relationships>
</file>

<file path=xl/worksheets/_rels/sheet231.xml.rels><?xml version="1.0" encoding="UTF-8" standalone="yes"?>
<Relationships xmlns="http://schemas.openxmlformats.org/package/2006/relationships"><Relationship Id="rId1" Type="http://schemas.openxmlformats.org/officeDocument/2006/relationships/printerSettings" Target="../printerSettings/printerSettings231.bin"/></Relationships>
</file>

<file path=xl/worksheets/_rels/sheet232.xml.rels><?xml version="1.0" encoding="UTF-8" standalone="yes"?>
<Relationships xmlns="http://schemas.openxmlformats.org/package/2006/relationships"><Relationship Id="rId1" Type="http://schemas.openxmlformats.org/officeDocument/2006/relationships/printerSettings" Target="../printerSettings/printerSettings232.bin"/></Relationships>
</file>

<file path=xl/worksheets/_rels/sheet233.xml.rels><?xml version="1.0" encoding="UTF-8" standalone="yes"?>
<Relationships xmlns="http://schemas.openxmlformats.org/package/2006/relationships"><Relationship Id="rId1" Type="http://schemas.openxmlformats.org/officeDocument/2006/relationships/printerSettings" Target="../printerSettings/printerSettings233.bin"/></Relationships>
</file>

<file path=xl/worksheets/_rels/sheet234.xml.rels><?xml version="1.0" encoding="UTF-8" standalone="yes"?>
<Relationships xmlns="http://schemas.openxmlformats.org/package/2006/relationships"><Relationship Id="rId1" Type="http://schemas.openxmlformats.org/officeDocument/2006/relationships/printerSettings" Target="../printerSettings/printerSettings234.bin"/></Relationships>
</file>

<file path=xl/worksheets/_rels/sheet235.xml.rels><?xml version="1.0" encoding="UTF-8" standalone="yes"?>
<Relationships xmlns="http://schemas.openxmlformats.org/package/2006/relationships"><Relationship Id="rId1" Type="http://schemas.openxmlformats.org/officeDocument/2006/relationships/printerSettings" Target="../printerSettings/printerSettings235.bin"/></Relationships>
</file>

<file path=xl/worksheets/_rels/sheet236.xml.rels><?xml version="1.0" encoding="UTF-8" standalone="yes"?>
<Relationships xmlns="http://schemas.openxmlformats.org/package/2006/relationships"><Relationship Id="rId1" Type="http://schemas.openxmlformats.org/officeDocument/2006/relationships/printerSettings" Target="../printerSettings/printerSettings236.bin"/></Relationships>
</file>

<file path=xl/worksheets/_rels/sheet237.xml.rels><?xml version="1.0" encoding="UTF-8" standalone="yes"?>
<Relationships xmlns="http://schemas.openxmlformats.org/package/2006/relationships"><Relationship Id="rId1" Type="http://schemas.openxmlformats.org/officeDocument/2006/relationships/printerSettings" Target="../printerSettings/printerSettings237.bin"/></Relationships>
</file>

<file path=xl/worksheets/_rels/sheet238.xml.rels><?xml version="1.0" encoding="UTF-8" standalone="yes"?>
<Relationships xmlns="http://schemas.openxmlformats.org/package/2006/relationships"><Relationship Id="rId1" Type="http://schemas.openxmlformats.org/officeDocument/2006/relationships/printerSettings" Target="../printerSettings/printerSettings238.bin"/></Relationships>
</file>

<file path=xl/worksheets/_rels/sheet239.xml.rels><?xml version="1.0" encoding="UTF-8" standalone="yes"?>
<Relationships xmlns="http://schemas.openxmlformats.org/package/2006/relationships"><Relationship Id="rId1" Type="http://schemas.openxmlformats.org/officeDocument/2006/relationships/printerSettings" Target="../printerSettings/printerSettings23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40.xml.rels><?xml version="1.0" encoding="UTF-8" standalone="yes"?>
<Relationships xmlns="http://schemas.openxmlformats.org/package/2006/relationships"><Relationship Id="rId1" Type="http://schemas.openxmlformats.org/officeDocument/2006/relationships/printerSettings" Target="../printerSettings/printerSettings240.bin"/></Relationships>
</file>

<file path=xl/worksheets/_rels/sheet241.xml.rels><?xml version="1.0" encoding="UTF-8" standalone="yes"?>
<Relationships xmlns="http://schemas.openxmlformats.org/package/2006/relationships"><Relationship Id="rId1" Type="http://schemas.openxmlformats.org/officeDocument/2006/relationships/printerSettings" Target="../printerSettings/printerSettings241.bin"/></Relationships>
</file>

<file path=xl/worksheets/_rels/sheet242.xml.rels><?xml version="1.0" encoding="UTF-8" standalone="yes"?>
<Relationships xmlns="http://schemas.openxmlformats.org/package/2006/relationships"><Relationship Id="rId1" Type="http://schemas.openxmlformats.org/officeDocument/2006/relationships/printerSettings" Target="../printerSettings/printerSettings242.bin"/></Relationships>
</file>

<file path=xl/worksheets/_rels/sheet243.xml.rels><?xml version="1.0" encoding="UTF-8" standalone="yes"?>
<Relationships xmlns="http://schemas.openxmlformats.org/package/2006/relationships"><Relationship Id="rId1" Type="http://schemas.openxmlformats.org/officeDocument/2006/relationships/printerSettings" Target="../printerSettings/printerSettings243.bin"/></Relationships>
</file>

<file path=xl/worksheets/_rels/sheet244.xml.rels><?xml version="1.0" encoding="UTF-8" standalone="yes"?>
<Relationships xmlns="http://schemas.openxmlformats.org/package/2006/relationships"><Relationship Id="rId1" Type="http://schemas.openxmlformats.org/officeDocument/2006/relationships/printerSettings" Target="../printerSettings/printerSettings244.bin"/></Relationships>
</file>

<file path=xl/worksheets/_rels/sheet245.xml.rels><?xml version="1.0" encoding="UTF-8" standalone="yes"?>
<Relationships xmlns="http://schemas.openxmlformats.org/package/2006/relationships"><Relationship Id="rId1" Type="http://schemas.openxmlformats.org/officeDocument/2006/relationships/printerSettings" Target="../printerSettings/printerSettings245.bin"/></Relationships>
</file>

<file path=xl/worksheets/_rels/sheet246.xml.rels><?xml version="1.0" encoding="UTF-8" standalone="yes"?>
<Relationships xmlns="http://schemas.openxmlformats.org/package/2006/relationships"><Relationship Id="rId1" Type="http://schemas.openxmlformats.org/officeDocument/2006/relationships/printerSettings" Target="../printerSettings/printerSettings246.bin"/></Relationships>
</file>

<file path=xl/worksheets/_rels/sheet247.xml.rels><?xml version="1.0" encoding="UTF-8" standalone="yes"?>
<Relationships xmlns="http://schemas.openxmlformats.org/package/2006/relationships"><Relationship Id="rId1" Type="http://schemas.openxmlformats.org/officeDocument/2006/relationships/printerSettings" Target="../printerSettings/printerSettings247.bin"/></Relationships>
</file>

<file path=xl/worksheets/_rels/sheet248.xml.rels><?xml version="1.0" encoding="UTF-8" standalone="yes"?>
<Relationships xmlns="http://schemas.openxmlformats.org/package/2006/relationships"><Relationship Id="rId1" Type="http://schemas.openxmlformats.org/officeDocument/2006/relationships/printerSettings" Target="../printerSettings/printerSettings248.bin"/></Relationships>
</file>

<file path=xl/worksheets/_rels/sheet249.xml.rels><?xml version="1.0" encoding="UTF-8" standalone="yes"?>
<Relationships xmlns="http://schemas.openxmlformats.org/package/2006/relationships"><Relationship Id="rId1" Type="http://schemas.openxmlformats.org/officeDocument/2006/relationships/printerSettings" Target="../printerSettings/printerSettings24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50.xml.rels><?xml version="1.0" encoding="UTF-8" standalone="yes"?>
<Relationships xmlns="http://schemas.openxmlformats.org/package/2006/relationships"><Relationship Id="rId1" Type="http://schemas.openxmlformats.org/officeDocument/2006/relationships/printerSettings" Target="../printerSettings/printerSettings250.bin"/></Relationships>
</file>

<file path=xl/worksheets/_rels/sheet251.xml.rels><?xml version="1.0" encoding="UTF-8" standalone="yes"?>
<Relationships xmlns="http://schemas.openxmlformats.org/package/2006/relationships"><Relationship Id="rId1" Type="http://schemas.openxmlformats.org/officeDocument/2006/relationships/printerSettings" Target="../printerSettings/printerSettings251.bin"/></Relationships>
</file>

<file path=xl/worksheets/_rels/sheet252.xml.rels><?xml version="1.0" encoding="UTF-8" standalone="yes"?>
<Relationships xmlns="http://schemas.openxmlformats.org/package/2006/relationships"><Relationship Id="rId1" Type="http://schemas.openxmlformats.org/officeDocument/2006/relationships/printerSettings" Target="../printerSettings/printerSettings252.bin"/></Relationships>
</file>

<file path=xl/worksheets/_rels/sheet253.xml.rels><?xml version="1.0" encoding="UTF-8" standalone="yes"?>
<Relationships xmlns="http://schemas.openxmlformats.org/package/2006/relationships"><Relationship Id="rId1" Type="http://schemas.openxmlformats.org/officeDocument/2006/relationships/printerSettings" Target="../printerSettings/printerSettings253.bin"/></Relationships>
</file>

<file path=xl/worksheets/_rels/sheet254.xml.rels><?xml version="1.0" encoding="UTF-8" standalone="yes"?>
<Relationships xmlns="http://schemas.openxmlformats.org/package/2006/relationships"><Relationship Id="rId1" Type="http://schemas.openxmlformats.org/officeDocument/2006/relationships/printerSettings" Target="../printerSettings/printerSettings254.bin"/></Relationships>
</file>

<file path=xl/worksheets/_rels/sheet25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5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31"/>
  <sheetViews>
    <sheetView rightToLeft="1" tabSelected="1" view="pageBreakPreview" topLeftCell="A4" zoomScaleNormal="100" zoomScaleSheetLayoutView="100" workbookViewId="0">
      <selection activeCell="E9" sqref="E9"/>
    </sheetView>
  </sheetViews>
  <sheetFormatPr defaultColWidth="15.42578125" defaultRowHeight="15" x14ac:dyDescent="0.25"/>
  <cols>
    <col min="1" max="1" width="8.5703125" style="114" customWidth="1"/>
    <col min="2" max="2" width="20" style="114" customWidth="1"/>
    <col min="3" max="3" width="10.42578125" style="114" customWidth="1"/>
    <col min="4" max="5" width="15.42578125" style="114"/>
    <col min="6" max="6" width="8.140625" style="114" customWidth="1"/>
    <col min="7" max="16384" width="15.42578125" style="114"/>
  </cols>
  <sheetData>
    <row r="3" spans="1:14" x14ac:dyDescent="0.25">
      <c r="L3" s="659"/>
      <c r="M3" s="659"/>
      <c r="N3" s="659"/>
    </row>
    <row r="4" spans="1:14" x14ac:dyDescent="0.25">
      <c r="L4" s="659"/>
      <c r="M4" s="659"/>
      <c r="N4" s="659"/>
    </row>
    <row r="5" spans="1:14" x14ac:dyDescent="0.25">
      <c r="L5" s="659"/>
      <c r="M5" s="659"/>
      <c r="N5" s="659"/>
    </row>
    <row r="6" spans="1:14" x14ac:dyDescent="0.25">
      <c r="L6" s="659"/>
      <c r="M6" s="659"/>
      <c r="N6" s="659"/>
    </row>
    <row r="7" spans="1:14" x14ac:dyDescent="0.25">
      <c r="L7" s="659"/>
      <c r="M7" s="659"/>
      <c r="N7" s="659"/>
    </row>
    <row r="8" spans="1:14" x14ac:dyDescent="0.25">
      <c r="L8" s="659"/>
      <c r="M8" s="659"/>
      <c r="N8" s="659"/>
    </row>
    <row r="9" spans="1:14" x14ac:dyDescent="0.25">
      <c r="L9" s="659"/>
      <c r="M9" s="659"/>
      <c r="N9" s="659"/>
    </row>
    <row r="10" spans="1:14" x14ac:dyDescent="0.25">
      <c r="L10" s="659"/>
      <c r="M10" s="659"/>
      <c r="N10" s="659"/>
    </row>
    <row r="11" spans="1:14" x14ac:dyDescent="0.25">
      <c r="L11" s="659"/>
      <c r="M11" s="659"/>
      <c r="N11" s="659"/>
    </row>
    <row r="12" spans="1:14" x14ac:dyDescent="0.25">
      <c r="L12" s="659"/>
      <c r="M12" s="659"/>
      <c r="N12" s="659"/>
    </row>
    <row r="13" spans="1:14" x14ac:dyDescent="0.25">
      <c r="L13" s="659"/>
      <c r="M13" s="659"/>
      <c r="N13" s="659"/>
    </row>
    <row r="14" spans="1:14" ht="46.5" customHeight="1" x14ac:dyDescent="1.3">
      <c r="A14" s="1256" t="s">
        <v>0</v>
      </c>
      <c r="B14" s="1256"/>
      <c r="C14" s="1256"/>
      <c r="D14" s="1256"/>
      <c r="E14" s="1256"/>
      <c r="F14" s="1256"/>
      <c r="L14" s="659"/>
      <c r="M14" s="659"/>
      <c r="N14" s="659"/>
    </row>
    <row r="15" spans="1:14" ht="45" customHeight="1" x14ac:dyDescent="0.25">
      <c r="D15" s="1"/>
      <c r="L15" s="659"/>
      <c r="M15" s="659"/>
      <c r="N15" s="659"/>
    </row>
    <row r="16" spans="1:14" ht="56.25" x14ac:dyDescent="0.25">
      <c r="D16" s="1"/>
      <c r="L16" s="659"/>
      <c r="M16" s="659"/>
      <c r="N16" s="659"/>
    </row>
    <row r="17" spans="2:14" ht="28.5" customHeight="1" x14ac:dyDescent="0.25">
      <c r="B17" s="1255">
        <v>2021</v>
      </c>
      <c r="C17" s="1255"/>
      <c r="D17" s="1255"/>
      <c r="E17" s="1255"/>
      <c r="L17" s="659"/>
      <c r="M17" s="659"/>
      <c r="N17" s="659"/>
    </row>
    <row r="18" spans="2:14" ht="30.75" customHeight="1" x14ac:dyDescent="0.25">
      <c r="D18" s="2"/>
      <c r="L18" s="659"/>
      <c r="M18" s="659"/>
      <c r="N18" s="659"/>
    </row>
    <row r="19" spans="2:14" ht="30.75" x14ac:dyDescent="0.25">
      <c r="D19" s="2"/>
      <c r="L19" s="659"/>
      <c r="M19" s="659"/>
      <c r="N19" s="659"/>
    </row>
    <row r="20" spans="2:14" ht="20.25" customHeight="1" x14ac:dyDescent="0.25">
      <c r="D20" s="3"/>
      <c r="L20" s="659"/>
      <c r="M20" s="659"/>
      <c r="N20" s="659"/>
    </row>
    <row r="21" spans="2:14" ht="20.25" customHeight="1" x14ac:dyDescent="0.25">
      <c r="B21" s="1243" t="s">
        <v>5889</v>
      </c>
      <c r="D21" s="767"/>
      <c r="E21" s="767"/>
      <c r="G21" s="1239" t="s">
        <v>1</v>
      </c>
      <c r="L21" s="659"/>
      <c r="M21" s="659"/>
      <c r="N21" s="659"/>
    </row>
    <row r="22" spans="2:14" x14ac:dyDescent="0.25">
      <c r="L22" s="659"/>
      <c r="M22" s="659"/>
      <c r="N22" s="659"/>
    </row>
    <row r="23" spans="2:14" x14ac:dyDescent="0.25">
      <c r="L23" s="659"/>
      <c r="M23" s="659"/>
      <c r="N23" s="659"/>
    </row>
    <row r="24" spans="2:14" x14ac:dyDescent="0.25">
      <c r="L24" s="659"/>
      <c r="M24" s="659"/>
      <c r="N24" s="659"/>
    </row>
    <row r="25" spans="2:14" x14ac:dyDescent="0.25">
      <c r="L25" s="659"/>
      <c r="M25" s="659"/>
      <c r="N25" s="659"/>
    </row>
    <row r="26" spans="2:14" x14ac:dyDescent="0.25">
      <c r="L26" s="659"/>
      <c r="M26" s="659"/>
      <c r="N26" s="659"/>
    </row>
    <row r="27" spans="2:14" x14ac:dyDescent="0.25">
      <c r="L27" s="659"/>
      <c r="M27" s="659"/>
      <c r="N27" s="659"/>
    </row>
    <row r="28" spans="2:14" x14ac:dyDescent="0.25">
      <c r="L28" s="659"/>
      <c r="M28" s="659"/>
      <c r="N28" s="659"/>
    </row>
    <row r="29" spans="2:14" x14ac:dyDescent="0.25">
      <c r="L29" s="659"/>
      <c r="M29" s="659"/>
      <c r="N29" s="659"/>
    </row>
    <row r="30" spans="2:14" x14ac:dyDescent="0.25">
      <c r="L30" s="659"/>
      <c r="M30" s="659"/>
      <c r="N30" s="659"/>
    </row>
    <row r="31" spans="2:14" x14ac:dyDescent="0.25">
      <c r="L31" s="659"/>
      <c r="M31" s="659"/>
      <c r="N31" s="659"/>
    </row>
  </sheetData>
  <mergeCells count="2">
    <mergeCell ref="B17:E17"/>
    <mergeCell ref="A14:F14"/>
  </mergeCells>
  <pageMargins left="0.7" right="0.7" top="0.75" bottom="0.75" header="0.3" footer="0.3"/>
  <pageSetup scale="9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1"/>
  <sheetViews>
    <sheetView rightToLeft="1" view="pageBreakPreview" topLeftCell="A22" zoomScale="110" zoomScaleNormal="100" zoomScaleSheetLayoutView="110" workbookViewId="0">
      <selection activeCell="D39" sqref="D39"/>
    </sheetView>
  </sheetViews>
  <sheetFormatPr defaultRowHeight="15" customHeight="1" x14ac:dyDescent="0.25"/>
  <cols>
    <col min="1" max="1" width="22.5703125" style="18" customWidth="1"/>
    <col min="2" max="2" width="6.28515625" style="18" customWidth="1"/>
    <col min="3" max="3" width="3.7109375" style="18" hidden="1" customWidth="1"/>
    <col min="4" max="4" width="14.28515625" style="18" customWidth="1"/>
    <col min="5" max="6" width="9.140625" style="18"/>
    <col min="7" max="7" width="15.42578125" style="18" customWidth="1"/>
    <col min="8" max="12" width="9.140625" style="18"/>
    <col min="13" max="13" width="20.85546875" style="18" customWidth="1"/>
    <col min="14" max="16384" width="9.140625" style="18"/>
  </cols>
  <sheetData>
    <row r="1" spans="1:9" s="17" customFormat="1" ht="13.5" customHeight="1" x14ac:dyDescent="0.2">
      <c r="A1" s="1276" t="s">
        <v>6983</v>
      </c>
      <c r="B1" s="1276"/>
      <c r="C1" s="1276"/>
      <c r="D1" s="1276"/>
      <c r="E1" s="1276"/>
      <c r="F1" s="1276"/>
      <c r="G1" s="1276"/>
    </row>
    <row r="2" spans="1:9" s="17" customFormat="1" ht="13.5" customHeight="1" thickBot="1" x14ac:dyDescent="0.3">
      <c r="A2" s="1285" t="s">
        <v>6982</v>
      </c>
      <c r="B2" s="1285"/>
      <c r="C2" s="1285"/>
      <c r="D2" s="1285"/>
      <c r="E2" s="1285"/>
      <c r="F2" s="1285"/>
      <c r="G2" s="1285"/>
    </row>
    <row r="3" spans="1:9" s="17" customFormat="1" ht="13.5" customHeight="1" x14ac:dyDescent="0.2">
      <c r="A3" s="1298" t="s">
        <v>178</v>
      </c>
      <c r="B3" s="1299"/>
      <c r="C3" s="1300"/>
      <c r="D3" s="162" t="s">
        <v>179</v>
      </c>
      <c r="E3" s="1298" t="s">
        <v>180</v>
      </c>
      <c r="F3" s="1299"/>
      <c r="G3" s="1300"/>
    </row>
    <row r="4" spans="1:9" s="17" customFormat="1" ht="13.5" customHeight="1" thickBot="1" x14ac:dyDescent="0.25">
      <c r="A4" s="1301"/>
      <c r="B4" s="1302"/>
      <c r="C4" s="1303"/>
      <c r="D4" s="159" t="s">
        <v>181</v>
      </c>
      <c r="E4" s="1301"/>
      <c r="F4" s="1302"/>
      <c r="G4" s="1303"/>
    </row>
    <row r="5" spans="1:9" ht="15" customHeight="1" x14ac:dyDescent="0.25">
      <c r="A5" s="1304" t="s">
        <v>182</v>
      </c>
      <c r="B5" s="1305"/>
      <c r="C5" s="1306"/>
      <c r="D5" s="180">
        <v>4642000</v>
      </c>
      <c r="E5" s="1307" t="s">
        <v>6459</v>
      </c>
      <c r="F5" s="1308"/>
      <c r="G5" s="1309"/>
      <c r="I5" s="19"/>
    </row>
    <row r="6" spans="1:9" ht="15" customHeight="1" x14ac:dyDescent="0.25">
      <c r="A6" s="1310" t="s">
        <v>183</v>
      </c>
      <c r="B6" s="1311"/>
      <c r="C6" s="1312"/>
      <c r="D6" s="181">
        <v>991470</v>
      </c>
      <c r="E6" s="1313" t="s">
        <v>184</v>
      </c>
      <c r="F6" s="1314"/>
      <c r="G6" s="1315"/>
      <c r="I6" s="19"/>
    </row>
    <row r="7" spans="1:9" ht="15" customHeight="1" x14ac:dyDescent="0.25">
      <c r="A7" s="1316" t="s">
        <v>185</v>
      </c>
      <c r="B7" s="1317"/>
      <c r="C7" s="1318"/>
      <c r="D7" s="182">
        <v>1107470</v>
      </c>
      <c r="E7" s="1319" t="s">
        <v>6447</v>
      </c>
      <c r="F7" s="1320"/>
      <c r="G7" s="1321"/>
      <c r="I7" s="19"/>
    </row>
    <row r="8" spans="1:9" ht="15" customHeight="1" x14ac:dyDescent="0.25">
      <c r="A8" s="1316" t="s">
        <v>186</v>
      </c>
      <c r="B8" s="1322"/>
      <c r="C8" s="1323"/>
      <c r="D8" s="182">
        <v>674910</v>
      </c>
      <c r="E8" s="1324" t="s">
        <v>6448</v>
      </c>
      <c r="F8" s="1325"/>
      <c r="G8" s="1326"/>
      <c r="I8" s="19"/>
    </row>
    <row r="9" spans="1:9" ht="15" customHeight="1" x14ac:dyDescent="0.25">
      <c r="A9" s="1316" t="s">
        <v>187</v>
      </c>
      <c r="B9" s="1322"/>
      <c r="C9" s="1323"/>
      <c r="D9" s="182">
        <v>861770</v>
      </c>
      <c r="E9" s="1324" t="s">
        <v>6449</v>
      </c>
      <c r="F9" s="1325"/>
      <c r="G9" s="1326"/>
      <c r="I9" s="19"/>
    </row>
    <row r="10" spans="1:9" ht="15" customHeight="1" x14ac:dyDescent="0.25">
      <c r="A10" s="1316" t="s">
        <v>188</v>
      </c>
      <c r="B10" s="1317"/>
      <c r="C10" s="1318"/>
      <c r="D10" s="181">
        <v>425530</v>
      </c>
      <c r="E10" s="1324" t="s">
        <v>6450</v>
      </c>
      <c r="F10" s="1325"/>
      <c r="G10" s="1326"/>
      <c r="I10" s="19"/>
    </row>
    <row r="11" spans="1:9" ht="15" customHeight="1" x14ac:dyDescent="0.25">
      <c r="A11" s="1316" t="s">
        <v>189</v>
      </c>
      <c r="B11" s="1317"/>
      <c r="C11" s="1318"/>
      <c r="D11" s="183">
        <v>196260</v>
      </c>
      <c r="E11" s="1324" t="s">
        <v>6451</v>
      </c>
      <c r="F11" s="1325"/>
      <c r="G11" s="1326"/>
      <c r="I11" s="19"/>
    </row>
    <row r="12" spans="1:9" ht="15" customHeight="1" x14ac:dyDescent="0.25">
      <c r="A12" s="1316" t="s">
        <v>190</v>
      </c>
      <c r="B12" s="1317"/>
      <c r="C12" s="1318"/>
      <c r="D12" s="181">
        <v>136690</v>
      </c>
      <c r="E12" s="1324" t="s">
        <v>6452</v>
      </c>
      <c r="F12" s="1325"/>
      <c r="G12" s="1326"/>
      <c r="I12" s="19"/>
    </row>
    <row r="13" spans="1:9" ht="15" customHeight="1" x14ac:dyDescent="0.25">
      <c r="A13" s="1316" t="s">
        <v>191</v>
      </c>
      <c r="B13" s="1317"/>
      <c r="C13" s="1318"/>
      <c r="D13" s="184">
        <v>120660</v>
      </c>
      <c r="E13" s="1324" t="s">
        <v>6453</v>
      </c>
      <c r="F13" s="1325"/>
      <c r="G13" s="1326"/>
      <c r="I13" s="19"/>
    </row>
    <row r="14" spans="1:9" ht="15" customHeight="1" x14ac:dyDescent="0.25">
      <c r="A14" s="1316" t="s">
        <v>192</v>
      </c>
      <c r="B14" s="1317"/>
      <c r="C14" s="1318"/>
      <c r="D14" s="184">
        <v>16030</v>
      </c>
      <c r="E14" s="1324" t="s">
        <v>6454</v>
      </c>
      <c r="F14" s="1325"/>
      <c r="G14" s="1326"/>
      <c r="I14" s="19"/>
    </row>
    <row r="15" spans="1:9" ht="15" customHeight="1" x14ac:dyDescent="0.25">
      <c r="A15" s="1316" t="s">
        <v>193</v>
      </c>
      <c r="B15" s="1317"/>
      <c r="C15" s="1318"/>
      <c r="D15" s="181">
        <v>97730</v>
      </c>
      <c r="E15" s="1324" t="s">
        <v>6446</v>
      </c>
      <c r="F15" s="1325"/>
      <c r="G15" s="1326"/>
      <c r="I15" s="19"/>
    </row>
    <row r="16" spans="1:9" ht="15" customHeight="1" x14ac:dyDescent="0.25">
      <c r="A16" s="1316" t="s">
        <v>194</v>
      </c>
      <c r="B16" s="1317"/>
      <c r="C16" s="1318"/>
      <c r="D16" s="184">
        <v>55320</v>
      </c>
      <c r="E16" s="1324" t="s">
        <v>6445</v>
      </c>
      <c r="F16" s="1325"/>
      <c r="G16" s="1326"/>
      <c r="I16" s="19"/>
    </row>
    <row r="17" spans="1:13" ht="15" customHeight="1" x14ac:dyDescent="0.25">
      <c r="A17" s="1316" t="s">
        <v>195</v>
      </c>
      <c r="B17" s="1317"/>
      <c r="C17" s="1318"/>
      <c r="D17" s="184">
        <v>42410</v>
      </c>
      <c r="E17" s="1324" t="s">
        <v>6444</v>
      </c>
      <c r="F17" s="1325"/>
      <c r="G17" s="1326"/>
      <c r="I17" s="19"/>
    </row>
    <row r="18" spans="1:13" ht="15" customHeight="1" x14ac:dyDescent="0.25">
      <c r="A18" s="1316" t="s">
        <v>196</v>
      </c>
      <c r="B18" s="1317"/>
      <c r="C18" s="1318"/>
      <c r="D18" s="181">
        <v>150170</v>
      </c>
      <c r="E18" s="1324" t="s">
        <v>197</v>
      </c>
      <c r="F18" s="1325"/>
      <c r="G18" s="1326"/>
      <c r="I18" s="19"/>
    </row>
    <row r="19" spans="1:13" ht="15" customHeight="1" x14ac:dyDescent="0.25">
      <c r="A19" s="1316" t="s">
        <v>198</v>
      </c>
      <c r="B19" s="1317"/>
      <c r="C19" s="1318"/>
      <c r="D19" s="184">
        <v>91500</v>
      </c>
      <c r="E19" s="1324" t="s">
        <v>6440</v>
      </c>
      <c r="F19" s="1325"/>
      <c r="G19" s="1326"/>
      <c r="I19" s="19"/>
    </row>
    <row r="20" spans="1:13" ht="15" customHeight="1" x14ac:dyDescent="0.25">
      <c r="A20" s="1316" t="s">
        <v>199</v>
      </c>
      <c r="B20" s="1317"/>
      <c r="C20" s="1318"/>
      <c r="D20" s="184">
        <v>22600</v>
      </c>
      <c r="E20" s="1324" t="s">
        <v>6438</v>
      </c>
      <c r="F20" s="1325"/>
      <c r="G20" s="1326"/>
      <c r="I20" s="19"/>
    </row>
    <row r="21" spans="1:13" ht="15" customHeight="1" x14ac:dyDescent="0.25">
      <c r="A21" s="1316" t="s">
        <v>200</v>
      </c>
      <c r="B21" s="1317"/>
      <c r="C21" s="1318"/>
      <c r="D21" s="184">
        <v>36070</v>
      </c>
      <c r="E21" s="1324" t="s">
        <v>6439</v>
      </c>
      <c r="F21" s="1325"/>
      <c r="G21" s="1326"/>
      <c r="I21" s="19"/>
    </row>
    <row r="22" spans="1:13" ht="15" customHeight="1" x14ac:dyDescent="0.25">
      <c r="A22" s="1304" t="s">
        <v>201</v>
      </c>
      <c r="B22" s="1305"/>
      <c r="C22" s="1306"/>
      <c r="D22" s="185">
        <v>569500</v>
      </c>
      <c r="E22" s="1327" t="s">
        <v>202</v>
      </c>
      <c r="F22" s="1328"/>
      <c r="G22" s="1329"/>
      <c r="I22" s="19"/>
    </row>
    <row r="23" spans="1:13" ht="15" customHeight="1" x14ac:dyDescent="0.25">
      <c r="A23" s="1316" t="s">
        <v>203</v>
      </c>
      <c r="B23" s="1317"/>
      <c r="C23" s="1318"/>
      <c r="D23" s="181">
        <v>176190</v>
      </c>
      <c r="E23" s="1319" t="s">
        <v>204</v>
      </c>
      <c r="F23" s="1320"/>
      <c r="G23" s="1321"/>
      <c r="I23" s="19"/>
    </row>
    <row r="24" spans="1:13" ht="15" customHeight="1" x14ac:dyDescent="0.25">
      <c r="A24" s="1330" t="s">
        <v>205</v>
      </c>
      <c r="B24" s="1331"/>
      <c r="C24" s="1332"/>
      <c r="D24" s="184">
        <v>122640</v>
      </c>
      <c r="E24" s="1319" t="s">
        <v>6441</v>
      </c>
      <c r="F24" s="1320"/>
      <c r="G24" s="1321"/>
      <c r="I24" s="19"/>
    </row>
    <row r="25" spans="1:13" ht="15" customHeight="1" x14ac:dyDescent="0.25">
      <c r="A25" s="1330" t="s">
        <v>206</v>
      </c>
      <c r="B25" s="1331"/>
      <c r="C25" s="1332"/>
      <c r="D25" s="186">
        <v>18120</v>
      </c>
      <c r="E25" s="1319" t="s">
        <v>6442</v>
      </c>
      <c r="F25" s="1320"/>
      <c r="G25" s="1321"/>
      <c r="I25" s="19"/>
    </row>
    <row r="26" spans="1:13" ht="15" customHeight="1" x14ac:dyDescent="0.25">
      <c r="A26" s="1330" t="s">
        <v>207</v>
      </c>
      <c r="B26" s="1331"/>
      <c r="C26" s="1332"/>
      <c r="D26" s="184">
        <v>22530</v>
      </c>
      <c r="E26" s="1319" t="s">
        <v>6443</v>
      </c>
      <c r="F26" s="1320"/>
      <c r="G26" s="1321"/>
      <c r="I26" s="19"/>
    </row>
    <row r="27" spans="1:13" ht="15" customHeight="1" x14ac:dyDescent="0.25">
      <c r="A27" s="1330" t="s">
        <v>208</v>
      </c>
      <c r="B27" s="1331"/>
      <c r="C27" s="1332"/>
      <c r="D27" s="184">
        <v>12900</v>
      </c>
      <c r="E27" s="1319" t="s">
        <v>6437</v>
      </c>
      <c r="F27" s="1320"/>
      <c r="G27" s="1321"/>
      <c r="I27" s="19"/>
      <c r="M27" s="19"/>
    </row>
    <row r="28" spans="1:13" ht="15" customHeight="1" x14ac:dyDescent="0.25">
      <c r="A28" s="1316" t="s">
        <v>209</v>
      </c>
      <c r="B28" s="1317"/>
      <c r="C28" s="1318"/>
      <c r="D28" s="181">
        <v>61050</v>
      </c>
      <c r="E28" s="1319" t="s">
        <v>210</v>
      </c>
      <c r="F28" s="1320"/>
      <c r="G28" s="1321"/>
      <c r="I28" s="19"/>
      <c r="M28" s="19"/>
    </row>
    <row r="29" spans="1:13" ht="15" customHeight="1" x14ac:dyDescent="0.25">
      <c r="A29" s="1316" t="s">
        <v>211</v>
      </c>
      <c r="B29" s="1317"/>
      <c r="C29" s="1318"/>
      <c r="D29" s="183">
        <v>85100</v>
      </c>
      <c r="E29" s="1319" t="s">
        <v>212</v>
      </c>
      <c r="F29" s="1320"/>
      <c r="G29" s="1321"/>
      <c r="I29" s="19"/>
      <c r="M29" s="19"/>
    </row>
    <row r="30" spans="1:13" ht="15" customHeight="1" x14ac:dyDescent="0.25">
      <c r="A30" s="1316" t="s">
        <v>213</v>
      </c>
      <c r="B30" s="1317"/>
      <c r="C30" s="1318"/>
      <c r="D30" s="181">
        <v>204690</v>
      </c>
      <c r="E30" s="1319" t="s">
        <v>214</v>
      </c>
      <c r="F30" s="1320"/>
      <c r="G30" s="1321"/>
      <c r="I30" s="19"/>
      <c r="M30" s="19"/>
    </row>
    <row r="31" spans="1:13" ht="15" customHeight="1" x14ac:dyDescent="0.25">
      <c r="A31" s="1330" t="s">
        <v>215</v>
      </c>
      <c r="B31" s="1331"/>
      <c r="C31" s="1332"/>
      <c r="D31" s="181">
        <v>42470</v>
      </c>
      <c r="E31" s="1319" t="s">
        <v>216</v>
      </c>
      <c r="F31" s="1320"/>
      <c r="G31" s="1321"/>
      <c r="I31" s="19"/>
      <c r="M31" s="19"/>
    </row>
    <row r="32" spans="1:13" ht="15" customHeight="1" x14ac:dyDescent="0.25">
      <c r="A32" s="1304" t="s">
        <v>217</v>
      </c>
      <c r="B32" s="1305"/>
      <c r="C32" s="1306"/>
      <c r="D32" s="185">
        <v>1581000</v>
      </c>
      <c r="E32" s="1333" t="s">
        <v>218</v>
      </c>
      <c r="F32" s="1334"/>
      <c r="G32" s="1335"/>
      <c r="I32" s="19"/>
      <c r="M32" s="19"/>
    </row>
    <row r="33" spans="1:13" ht="15" customHeight="1" x14ac:dyDescent="0.25">
      <c r="A33" s="1316" t="s">
        <v>219</v>
      </c>
      <c r="B33" s="1317"/>
      <c r="C33" s="1318"/>
      <c r="D33" s="181">
        <v>929300</v>
      </c>
      <c r="E33" s="1319" t="s">
        <v>220</v>
      </c>
      <c r="F33" s="1320"/>
      <c r="G33" s="1321"/>
      <c r="I33" s="19"/>
      <c r="M33" s="19"/>
    </row>
    <row r="34" spans="1:13" ht="15" customHeight="1" x14ac:dyDescent="0.25">
      <c r="A34" s="1316" t="s">
        <v>221</v>
      </c>
      <c r="B34" s="1317"/>
      <c r="C34" s="1318"/>
      <c r="D34" s="184">
        <v>751640</v>
      </c>
      <c r="E34" s="1319" t="s">
        <v>6455</v>
      </c>
      <c r="F34" s="1320"/>
      <c r="G34" s="1321"/>
      <c r="I34" s="19"/>
      <c r="M34" s="19"/>
    </row>
    <row r="35" spans="1:13" ht="14.25" customHeight="1" x14ac:dyDescent="0.25">
      <c r="A35" s="1336" t="s">
        <v>222</v>
      </c>
      <c r="B35" s="1317"/>
      <c r="C35" s="1318"/>
      <c r="D35" s="184">
        <v>28580</v>
      </c>
      <c r="E35" s="1319" t="s">
        <v>6456</v>
      </c>
      <c r="F35" s="1320"/>
      <c r="G35" s="1321"/>
      <c r="I35" s="19"/>
      <c r="M35" s="19"/>
    </row>
    <row r="36" spans="1:13" ht="15" customHeight="1" x14ac:dyDescent="0.25">
      <c r="A36" s="1316" t="s">
        <v>223</v>
      </c>
      <c r="B36" s="1317"/>
      <c r="C36" s="1318"/>
      <c r="D36" s="184">
        <v>88850</v>
      </c>
      <c r="E36" s="1319" t="s">
        <v>6457</v>
      </c>
      <c r="F36" s="1320"/>
      <c r="G36" s="1321"/>
      <c r="I36" s="19"/>
      <c r="M36" s="19"/>
    </row>
    <row r="37" spans="1:13" ht="15" customHeight="1" x14ac:dyDescent="0.25">
      <c r="A37" s="1316" t="s">
        <v>224</v>
      </c>
      <c r="B37" s="1317"/>
      <c r="C37" s="1318"/>
      <c r="D37" s="184">
        <v>60230</v>
      </c>
      <c r="E37" s="1319" t="s">
        <v>6458</v>
      </c>
      <c r="F37" s="1320"/>
      <c r="G37" s="1321"/>
      <c r="I37" s="19"/>
      <c r="M37" s="19"/>
    </row>
    <row r="38" spans="1:13" ht="15" customHeight="1" x14ac:dyDescent="0.25">
      <c r="A38" s="1316" t="s">
        <v>225</v>
      </c>
      <c r="B38" s="1317"/>
      <c r="C38" s="1318"/>
      <c r="D38" s="181">
        <v>558210</v>
      </c>
      <c r="E38" s="1319" t="s">
        <v>226</v>
      </c>
      <c r="F38" s="1320"/>
      <c r="G38" s="1321"/>
      <c r="I38" s="19"/>
      <c r="M38" s="19"/>
    </row>
    <row r="39" spans="1:13" ht="15" customHeight="1" thickBot="1" x14ac:dyDescent="0.3">
      <c r="A39" s="1337" t="s">
        <v>227</v>
      </c>
      <c r="B39" s="1338"/>
      <c r="C39" s="1339"/>
      <c r="D39" s="187">
        <v>93490</v>
      </c>
      <c r="E39" s="1340" t="s">
        <v>228</v>
      </c>
      <c r="F39" s="1341"/>
      <c r="G39" s="1342"/>
      <c r="I39" s="19"/>
      <c r="M39" s="19"/>
    </row>
    <row r="40" spans="1:13" ht="15" customHeight="1" x14ac:dyDescent="0.25">
      <c r="A40" s="1343" t="s">
        <v>229</v>
      </c>
      <c r="B40" s="1343"/>
      <c r="C40" s="1343"/>
      <c r="D40" s="1345" t="s">
        <v>230</v>
      </c>
      <c r="E40" s="1345"/>
      <c r="F40" s="1345"/>
      <c r="G40" s="1345"/>
      <c r="I40" s="19"/>
      <c r="M40" s="19"/>
    </row>
    <row r="41" spans="1:13" ht="15" customHeight="1" x14ac:dyDescent="0.25">
      <c r="A41" s="1343" t="s">
        <v>231</v>
      </c>
      <c r="B41" s="1343"/>
      <c r="C41" s="1343"/>
      <c r="D41" s="156"/>
      <c r="E41" s="1344" t="s">
        <v>232</v>
      </c>
      <c r="F41" s="1344"/>
      <c r="G41" s="1344"/>
      <c r="I41" s="19"/>
      <c r="M41" s="19"/>
    </row>
    <row r="42" spans="1:13" ht="15" customHeight="1" x14ac:dyDescent="0.25">
      <c r="A42" s="28"/>
      <c r="D42" s="19"/>
      <c r="M42" s="19"/>
    </row>
    <row r="43" spans="1:13" ht="15" customHeight="1" x14ac:dyDescent="0.25">
      <c r="A43" s="28"/>
      <c r="M43" s="19"/>
    </row>
    <row r="44" spans="1:13" ht="15" customHeight="1" x14ac:dyDescent="0.25">
      <c r="A44" s="28"/>
      <c r="M44" s="19"/>
    </row>
    <row r="45" spans="1:13" ht="15" customHeight="1" x14ac:dyDescent="0.25">
      <c r="A45" s="28"/>
      <c r="M45" s="19"/>
    </row>
    <row r="46" spans="1:13" ht="15" customHeight="1" x14ac:dyDescent="0.25">
      <c r="A46" s="28"/>
      <c r="M46" s="19"/>
    </row>
    <row r="47" spans="1:13" ht="15" customHeight="1" x14ac:dyDescent="0.25">
      <c r="A47" s="28"/>
      <c r="M47" s="19"/>
    </row>
    <row r="48" spans="1:13" ht="15" customHeight="1" x14ac:dyDescent="0.25">
      <c r="A48" s="28"/>
      <c r="M48" s="19"/>
    </row>
    <row r="49" spans="1:13" ht="15" customHeight="1" x14ac:dyDescent="0.25">
      <c r="A49" s="28"/>
      <c r="M49" s="19"/>
    </row>
    <row r="50" spans="1:13" ht="15" customHeight="1" x14ac:dyDescent="0.25">
      <c r="A50" s="28"/>
      <c r="M50" s="19"/>
    </row>
    <row r="51" spans="1:13" ht="15" customHeight="1" x14ac:dyDescent="0.25">
      <c r="A51" s="28"/>
      <c r="M51" s="19"/>
    </row>
    <row r="52" spans="1:13" ht="15" customHeight="1" x14ac:dyDescent="0.25">
      <c r="A52" s="30"/>
      <c r="B52" s="31"/>
      <c r="M52" s="19"/>
    </row>
    <row r="53" spans="1:13" ht="15" customHeight="1" x14ac:dyDescent="0.25">
      <c r="A53" s="28"/>
      <c r="M53" s="19"/>
    </row>
    <row r="54" spans="1:13" ht="15" customHeight="1" x14ac:dyDescent="0.25">
      <c r="M54" s="19"/>
    </row>
    <row r="55" spans="1:13" ht="22.5" customHeight="1" x14ac:dyDescent="0.25">
      <c r="M55" s="19"/>
    </row>
    <row r="56" spans="1:13" ht="21.75" customHeight="1" x14ac:dyDescent="0.25">
      <c r="M56" s="19"/>
    </row>
    <row r="57" spans="1:13" ht="15" customHeight="1" x14ac:dyDescent="0.25">
      <c r="M57" s="19"/>
    </row>
    <row r="58" spans="1:13" ht="15" customHeight="1" x14ac:dyDescent="0.25">
      <c r="M58" s="19"/>
    </row>
    <row r="59" spans="1:13" ht="15" customHeight="1" x14ac:dyDescent="0.25">
      <c r="M59" s="19"/>
    </row>
    <row r="60" spans="1:13" ht="15" customHeight="1" x14ac:dyDescent="0.25">
      <c r="M60" s="19"/>
    </row>
    <row r="61" spans="1:13" ht="15" customHeight="1" x14ac:dyDescent="0.25">
      <c r="M61" s="19"/>
    </row>
  </sheetData>
  <mergeCells count="78">
    <mergeCell ref="A39:C39"/>
    <mergeCell ref="E39:G39"/>
    <mergeCell ref="A40:C40"/>
    <mergeCell ref="A41:C41"/>
    <mergeCell ref="E41:G41"/>
    <mergeCell ref="D40:G40"/>
    <mergeCell ref="A36:C36"/>
    <mergeCell ref="E36:G36"/>
    <mergeCell ref="A37:C37"/>
    <mergeCell ref="E37:G37"/>
    <mergeCell ref="A38:C38"/>
    <mergeCell ref="E38:G38"/>
    <mergeCell ref="A33:C33"/>
    <mergeCell ref="E33:G33"/>
    <mergeCell ref="A34:C34"/>
    <mergeCell ref="E34:G34"/>
    <mergeCell ref="A35:C35"/>
    <mergeCell ref="E35:G35"/>
    <mergeCell ref="A30:C30"/>
    <mergeCell ref="E30:G30"/>
    <mergeCell ref="A31:C31"/>
    <mergeCell ref="E31:G31"/>
    <mergeCell ref="A32:C32"/>
    <mergeCell ref="E32:G32"/>
    <mergeCell ref="A27:C27"/>
    <mergeCell ref="E27:G27"/>
    <mergeCell ref="A28:C28"/>
    <mergeCell ref="E28:G28"/>
    <mergeCell ref="A29:C29"/>
    <mergeCell ref="E29:G29"/>
    <mergeCell ref="A24:C24"/>
    <mergeCell ref="E24:G24"/>
    <mergeCell ref="A25:C25"/>
    <mergeCell ref="E25:G25"/>
    <mergeCell ref="A26:C26"/>
    <mergeCell ref="E26:G26"/>
    <mergeCell ref="A21:C21"/>
    <mergeCell ref="E21:G21"/>
    <mergeCell ref="A22:C22"/>
    <mergeCell ref="E22:G22"/>
    <mergeCell ref="A23:C23"/>
    <mergeCell ref="E23:G23"/>
    <mergeCell ref="A18:C18"/>
    <mergeCell ref="E18:G18"/>
    <mergeCell ref="A19:C19"/>
    <mergeCell ref="E19:G19"/>
    <mergeCell ref="A20:C20"/>
    <mergeCell ref="E20:G20"/>
    <mergeCell ref="A15:C15"/>
    <mergeCell ref="E15:G15"/>
    <mergeCell ref="A16:C16"/>
    <mergeCell ref="E16:G16"/>
    <mergeCell ref="A17:C17"/>
    <mergeCell ref="E17:G17"/>
    <mergeCell ref="A12:C12"/>
    <mergeCell ref="E12:G12"/>
    <mergeCell ref="A13:C13"/>
    <mergeCell ref="E13:G13"/>
    <mergeCell ref="A14:C14"/>
    <mergeCell ref="E14:G14"/>
    <mergeCell ref="A9:C9"/>
    <mergeCell ref="E9:G9"/>
    <mergeCell ref="A10:C10"/>
    <mergeCell ref="E10:G10"/>
    <mergeCell ref="A11:C11"/>
    <mergeCell ref="E11:G11"/>
    <mergeCell ref="A6:C6"/>
    <mergeCell ref="E6:G6"/>
    <mergeCell ref="A7:C7"/>
    <mergeCell ref="E7:G7"/>
    <mergeCell ref="A8:C8"/>
    <mergeCell ref="E8:G8"/>
    <mergeCell ref="A1:G1"/>
    <mergeCell ref="A2:G2"/>
    <mergeCell ref="A3:C4"/>
    <mergeCell ref="E3:G4"/>
    <mergeCell ref="A5:C5"/>
    <mergeCell ref="E5:G5"/>
  </mergeCells>
  <printOptions horizontalCentered="1"/>
  <pageMargins left="0.70866141732283505" right="0.70866141732283505" top="0.74803149606299202" bottom="0.74803149606299202" header="0.31496062992126" footer="0.31496062992126"/>
  <pageSetup paperSize="9" scale="85" orientation="portrait" r:id="rId1"/>
  <headerFooter>
    <oddFooter>&amp;L&amp;9Department Of Statistics,Statistical YearBook Of Jordan &amp;8 2021&amp;C&amp;P&amp;Rد&amp;10ائرة الاحصاءات العامة، الكتاب الاحصائي السنوي الاردني&amp;12 &amp;10 2021</oddFooter>
  </headerFooter>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rightToLeft="1" view="pageBreakPreview" zoomScaleNormal="100" zoomScaleSheetLayoutView="100" workbookViewId="0">
      <selection activeCell="B20" sqref="B20"/>
    </sheetView>
  </sheetViews>
  <sheetFormatPr defaultRowHeight="15" x14ac:dyDescent="0.25"/>
  <cols>
    <col min="1" max="1" width="10.28515625" customWidth="1"/>
    <col min="2" max="2" width="61.85546875" customWidth="1"/>
    <col min="3" max="3" width="11.85546875" customWidth="1"/>
    <col min="4" max="4" width="12.7109375" customWidth="1"/>
    <col min="7" max="7" width="10.5703125" customWidth="1"/>
    <col min="8" max="8" width="13.140625" customWidth="1"/>
    <col min="9" max="9" width="76" customWidth="1"/>
  </cols>
  <sheetData>
    <row r="1" spans="1:9" x14ac:dyDescent="0.25">
      <c r="A1" s="1446" t="s">
        <v>6319</v>
      </c>
      <c r="B1" s="1446"/>
      <c r="C1" s="1446"/>
      <c r="D1" s="1446"/>
      <c r="E1" s="1446"/>
      <c r="F1" s="1446"/>
      <c r="G1" s="1446"/>
      <c r="H1" s="1446"/>
      <c r="I1" s="1446"/>
    </row>
    <row r="2" spans="1:9" ht="15.75" thickBot="1" x14ac:dyDescent="0.3">
      <c r="A2" s="1490" t="s">
        <v>6320</v>
      </c>
      <c r="B2" s="1490"/>
      <c r="C2" s="1490"/>
      <c r="D2" s="1490"/>
      <c r="E2" s="1490"/>
      <c r="F2" s="1490"/>
      <c r="G2" s="1490"/>
      <c r="H2" s="1490"/>
      <c r="I2" s="1490"/>
    </row>
    <row r="3" spans="1:9" x14ac:dyDescent="0.25">
      <c r="A3" s="332" t="s">
        <v>1683</v>
      </c>
      <c r="B3" s="1431" t="s">
        <v>991</v>
      </c>
      <c r="C3" s="335" t="s">
        <v>1886</v>
      </c>
      <c r="D3" s="236" t="s">
        <v>1887</v>
      </c>
      <c r="E3" s="335" t="s">
        <v>1888</v>
      </c>
      <c r="F3" s="236" t="s">
        <v>2027</v>
      </c>
      <c r="G3" s="335" t="s">
        <v>2029</v>
      </c>
      <c r="H3" s="236" t="s">
        <v>2033</v>
      </c>
      <c r="I3" s="1431" t="s">
        <v>1326</v>
      </c>
    </row>
    <row r="4" spans="1:9" x14ac:dyDescent="0.25">
      <c r="A4" s="331" t="s">
        <v>1684</v>
      </c>
      <c r="B4" s="1432"/>
      <c r="C4" s="345" t="s">
        <v>1891</v>
      </c>
      <c r="D4" s="200" t="s">
        <v>1892</v>
      </c>
      <c r="E4" s="345" t="s">
        <v>1890</v>
      </c>
      <c r="F4" s="200" t="s">
        <v>1886</v>
      </c>
      <c r="G4" s="345" t="s">
        <v>2030</v>
      </c>
      <c r="H4" s="200" t="s">
        <v>2034</v>
      </c>
      <c r="I4" s="1432"/>
    </row>
    <row r="5" spans="1:9" x14ac:dyDescent="0.25">
      <c r="A5" s="331" t="s">
        <v>2022</v>
      </c>
      <c r="B5" s="1432"/>
      <c r="C5" s="345" t="s">
        <v>1895</v>
      </c>
      <c r="D5" s="200" t="s">
        <v>2023</v>
      </c>
      <c r="E5" s="345" t="s">
        <v>2025</v>
      </c>
      <c r="F5" s="200" t="s">
        <v>2028</v>
      </c>
      <c r="G5" s="345" t="s">
        <v>2031</v>
      </c>
      <c r="H5" s="200" t="s">
        <v>1906</v>
      </c>
      <c r="I5" s="1432"/>
    </row>
    <row r="6" spans="1:9" x14ac:dyDescent="0.25">
      <c r="A6" s="331"/>
      <c r="B6" s="1432"/>
      <c r="C6" s="345" t="s">
        <v>1896</v>
      </c>
      <c r="D6" s="200" t="s">
        <v>2024</v>
      </c>
      <c r="E6" s="345" t="s">
        <v>2026</v>
      </c>
      <c r="F6" s="200" t="s">
        <v>1751</v>
      </c>
      <c r="G6" s="345" t="s">
        <v>2032</v>
      </c>
      <c r="H6" s="200" t="s">
        <v>2035</v>
      </c>
      <c r="I6" s="1432"/>
    </row>
    <row r="7" spans="1:9" x14ac:dyDescent="0.25">
      <c r="A7" s="331"/>
      <c r="B7" s="1432"/>
      <c r="C7" s="345"/>
      <c r="D7" s="200" t="s">
        <v>1897</v>
      </c>
      <c r="E7" s="345" t="s">
        <v>636</v>
      </c>
      <c r="F7" s="200"/>
      <c r="G7" s="345" t="s">
        <v>1002</v>
      </c>
      <c r="H7" s="200" t="s">
        <v>2036</v>
      </c>
      <c r="I7" s="1432"/>
    </row>
    <row r="8" spans="1:9" ht="15.75" thickBot="1" x14ac:dyDescent="0.3">
      <c r="A8" s="330"/>
      <c r="B8" s="1433"/>
      <c r="C8" s="337"/>
      <c r="D8" s="238"/>
      <c r="E8" s="337"/>
      <c r="F8" s="238"/>
      <c r="G8" s="337"/>
      <c r="H8" s="238" t="s">
        <v>1898</v>
      </c>
      <c r="I8" s="1433"/>
    </row>
    <row r="9" spans="1:9" x14ac:dyDescent="0.25">
      <c r="A9" s="338">
        <v>4663</v>
      </c>
      <c r="B9" s="230" t="s">
        <v>2054</v>
      </c>
      <c r="C9" s="1098">
        <v>111309</v>
      </c>
      <c r="D9" s="1094">
        <v>21998</v>
      </c>
      <c r="E9" s="1099">
        <v>22982</v>
      </c>
      <c r="F9" s="1094">
        <v>45349</v>
      </c>
      <c r="G9" s="1099">
        <v>4385</v>
      </c>
      <c r="H9" s="1094">
        <v>1398</v>
      </c>
      <c r="I9" s="289" t="s">
        <v>2055</v>
      </c>
    </row>
    <row r="10" spans="1:9" x14ac:dyDescent="0.25">
      <c r="A10" s="247">
        <v>4669</v>
      </c>
      <c r="B10" s="231" t="s">
        <v>2056</v>
      </c>
      <c r="C10" s="1101">
        <v>54909</v>
      </c>
      <c r="D10" s="521">
        <v>13825</v>
      </c>
      <c r="E10" s="522">
        <v>14051</v>
      </c>
      <c r="F10" s="521">
        <v>14518</v>
      </c>
      <c r="G10" s="522">
        <v>2133</v>
      </c>
      <c r="H10" s="521">
        <v>1012</v>
      </c>
      <c r="I10" s="239" t="s">
        <v>2057</v>
      </c>
    </row>
    <row r="11" spans="1:9" x14ac:dyDescent="0.25">
      <c r="A11" s="247">
        <v>4690</v>
      </c>
      <c r="B11" s="231" t="s">
        <v>2058</v>
      </c>
      <c r="C11" s="1101">
        <v>28887</v>
      </c>
      <c r="D11" s="521">
        <v>5602</v>
      </c>
      <c r="E11" s="522">
        <v>8838</v>
      </c>
      <c r="F11" s="521">
        <v>12584</v>
      </c>
      <c r="G11" s="1061">
        <v>4237</v>
      </c>
      <c r="H11" s="222">
        <v>578</v>
      </c>
      <c r="I11" s="239" t="s">
        <v>2059</v>
      </c>
    </row>
    <row r="12" spans="1:9" x14ac:dyDescent="0.25">
      <c r="A12" s="247">
        <v>4711</v>
      </c>
      <c r="B12" s="231" t="s">
        <v>2060</v>
      </c>
      <c r="C12" s="1101">
        <v>276613</v>
      </c>
      <c r="D12" s="521">
        <v>76728</v>
      </c>
      <c r="E12" s="522">
        <v>26015</v>
      </c>
      <c r="F12" s="521">
        <v>16906</v>
      </c>
      <c r="G12" s="1061">
        <v>6290</v>
      </c>
      <c r="H12" s="222">
        <v>620</v>
      </c>
      <c r="I12" s="239" t="s">
        <v>2061</v>
      </c>
    </row>
    <row r="13" spans="1:9" x14ac:dyDescent="0.25">
      <c r="A13" s="247">
        <v>4719</v>
      </c>
      <c r="B13" s="231" t="s">
        <v>2062</v>
      </c>
      <c r="C13" s="1101">
        <v>102888</v>
      </c>
      <c r="D13" s="521">
        <v>25749</v>
      </c>
      <c r="E13" s="522">
        <v>37806</v>
      </c>
      <c r="F13" s="521">
        <v>20304</v>
      </c>
      <c r="G13" s="522">
        <v>5384</v>
      </c>
      <c r="H13" s="521">
        <v>3143</v>
      </c>
      <c r="I13" s="239" t="s">
        <v>2063</v>
      </c>
    </row>
    <row r="14" spans="1:9" x14ac:dyDescent="0.25">
      <c r="A14" s="247">
        <v>4721</v>
      </c>
      <c r="B14" s="231" t="s">
        <v>2064</v>
      </c>
      <c r="C14" s="1101">
        <v>173305</v>
      </c>
      <c r="D14" s="521">
        <v>54085</v>
      </c>
      <c r="E14" s="522">
        <v>35727</v>
      </c>
      <c r="F14" s="521">
        <v>9694</v>
      </c>
      <c r="G14" s="1061">
        <v>5934</v>
      </c>
      <c r="H14" s="222">
        <v>574</v>
      </c>
      <c r="I14" s="239" t="s">
        <v>2065</v>
      </c>
    </row>
    <row r="15" spans="1:9" x14ac:dyDescent="0.25">
      <c r="A15" s="247">
        <v>4722</v>
      </c>
      <c r="B15" s="231" t="s">
        <v>2066</v>
      </c>
      <c r="C15" s="1101">
        <v>40000</v>
      </c>
      <c r="D15" s="521">
        <v>16811</v>
      </c>
      <c r="E15" s="1061">
        <v>8863</v>
      </c>
      <c r="F15" s="521">
        <v>791</v>
      </c>
      <c r="G15" s="1061">
        <v>5282</v>
      </c>
      <c r="H15" s="222">
        <v>-21</v>
      </c>
      <c r="I15" s="239" t="s">
        <v>2067</v>
      </c>
    </row>
    <row r="16" spans="1:9" x14ac:dyDescent="0.25">
      <c r="A16" s="247">
        <v>4723</v>
      </c>
      <c r="B16" s="231" t="s">
        <v>2068</v>
      </c>
      <c r="C16" s="1101">
        <v>16738</v>
      </c>
      <c r="D16" s="521">
        <v>5497</v>
      </c>
      <c r="E16" s="1061">
        <v>1606</v>
      </c>
      <c r="F16" s="222">
        <v>807</v>
      </c>
      <c r="G16" s="1061">
        <v>251</v>
      </c>
      <c r="H16" s="222">
        <v>140</v>
      </c>
      <c r="I16" s="239" t="s">
        <v>2069</v>
      </c>
    </row>
    <row r="17" spans="1:9" x14ac:dyDescent="0.25">
      <c r="A17" s="247">
        <v>4730</v>
      </c>
      <c r="B17" s="231" t="s">
        <v>2070</v>
      </c>
      <c r="C17" s="1101">
        <v>52233</v>
      </c>
      <c r="D17" s="521">
        <v>5691</v>
      </c>
      <c r="E17" s="522">
        <v>9278</v>
      </c>
      <c r="F17" s="521">
        <v>14115</v>
      </c>
      <c r="G17" s="522">
        <v>2771</v>
      </c>
      <c r="H17" s="521">
        <v>2783</v>
      </c>
      <c r="I17" s="239" t="s">
        <v>2071</v>
      </c>
    </row>
    <row r="18" spans="1:9" ht="15.75" thickBot="1" x14ac:dyDescent="0.3">
      <c r="A18" s="334">
        <v>4741</v>
      </c>
      <c r="B18" s="232" t="s">
        <v>2072</v>
      </c>
      <c r="C18" s="1102">
        <v>99764</v>
      </c>
      <c r="D18" s="1104">
        <v>23136</v>
      </c>
      <c r="E18" s="1103">
        <v>23242</v>
      </c>
      <c r="F18" s="1104">
        <v>5198</v>
      </c>
      <c r="G18" s="1070">
        <v>2089</v>
      </c>
      <c r="H18" s="300">
        <v>195</v>
      </c>
      <c r="I18" s="290" t="s">
        <v>7193</v>
      </c>
    </row>
    <row r="19" spans="1:9" x14ac:dyDescent="0.25">
      <c r="A19" s="377" t="s">
        <v>231</v>
      </c>
      <c r="B19" s="276"/>
      <c r="C19" s="276"/>
      <c r="D19" s="276"/>
      <c r="E19" s="276"/>
      <c r="F19" s="276"/>
      <c r="G19" s="276"/>
      <c r="H19" s="229"/>
      <c r="I19" s="280" t="s">
        <v>624</v>
      </c>
    </row>
  </sheetData>
  <mergeCells count="4">
    <mergeCell ref="A1:I1"/>
    <mergeCell ref="A2:I2"/>
    <mergeCell ref="I3:I8"/>
    <mergeCell ref="B3:B8"/>
  </mergeCells>
  <pageMargins left="0.7" right="0.7" top="0.75" bottom="0.75" header="0.3" footer="0.3"/>
  <pageSetup scale="42" orientation="portrait" r:id="rId1"/>
  <colBreaks count="1" manualBreakCount="1">
    <brk id="9" max="31" man="1"/>
  </colBreaks>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rightToLeft="1" view="pageBreakPreview" zoomScaleNormal="100" zoomScaleSheetLayoutView="100" workbookViewId="0">
      <selection activeCell="B20" sqref="B20"/>
    </sheetView>
  </sheetViews>
  <sheetFormatPr defaultRowHeight="15" x14ac:dyDescent="0.25"/>
  <cols>
    <col min="1" max="1" width="9.140625" customWidth="1"/>
    <col min="2" max="2" width="68.85546875" customWidth="1"/>
    <col min="3" max="3" width="10.7109375" customWidth="1"/>
    <col min="4" max="4" width="11.7109375" customWidth="1"/>
    <col min="5" max="5" width="11" customWidth="1"/>
    <col min="6" max="6" width="10.85546875" customWidth="1"/>
    <col min="7" max="7" width="10.7109375" customWidth="1"/>
    <col min="8" max="8" width="11.7109375" customWidth="1"/>
    <col min="9" max="9" width="86.28515625" customWidth="1"/>
  </cols>
  <sheetData>
    <row r="1" spans="1:9" x14ac:dyDescent="0.25">
      <c r="A1" s="1446" t="s">
        <v>6319</v>
      </c>
      <c r="B1" s="1446"/>
      <c r="C1" s="1446"/>
      <c r="D1" s="1446"/>
      <c r="E1" s="1446"/>
      <c r="F1" s="1446"/>
      <c r="G1" s="1446"/>
      <c r="H1" s="1446"/>
      <c r="I1" s="1446"/>
    </row>
    <row r="2" spans="1:9" ht="15.75" thickBot="1" x14ac:dyDescent="0.3">
      <c r="A2" s="1447" t="s">
        <v>2073</v>
      </c>
      <c r="B2" s="1447"/>
      <c r="C2" s="1447"/>
      <c r="D2" s="1447"/>
      <c r="E2" s="1447"/>
      <c r="F2" s="1447"/>
      <c r="G2" s="1447"/>
      <c r="H2" s="1447"/>
      <c r="I2" s="1447"/>
    </row>
    <row r="3" spans="1:9" x14ac:dyDescent="0.25">
      <c r="A3" s="236" t="s">
        <v>1683</v>
      </c>
      <c r="B3" s="1431" t="s">
        <v>991</v>
      </c>
      <c r="C3" s="335" t="s">
        <v>1886</v>
      </c>
      <c r="D3" s="236" t="s">
        <v>1887</v>
      </c>
      <c r="E3" s="335" t="s">
        <v>1888</v>
      </c>
      <c r="F3" s="236" t="s">
        <v>2027</v>
      </c>
      <c r="G3" s="335" t="s">
        <v>2029</v>
      </c>
      <c r="H3" s="236" t="s">
        <v>2033</v>
      </c>
      <c r="I3" s="1431" t="s">
        <v>1326</v>
      </c>
    </row>
    <row r="4" spans="1:9" x14ac:dyDescent="0.25">
      <c r="A4" s="200" t="s">
        <v>1684</v>
      </c>
      <c r="B4" s="1432"/>
      <c r="C4" s="345" t="s">
        <v>1891</v>
      </c>
      <c r="D4" s="200" t="s">
        <v>1892</v>
      </c>
      <c r="E4" s="345" t="s">
        <v>1890</v>
      </c>
      <c r="F4" s="200" t="s">
        <v>1886</v>
      </c>
      <c r="G4" s="345" t="s">
        <v>2030</v>
      </c>
      <c r="H4" s="200" t="s">
        <v>2034</v>
      </c>
      <c r="I4" s="1432"/>
    </row>
    <row r="5" spans="1:9" x14ac:dyDescent="0.25">
      <c r="A5" s="200" t="s">
        <v>2022</v>
      </c>
      <c r="B5" s="1432"/>
      <c r="C5" s="345" t="s">
        <v>1895</v>
      </c>
      <c r="D5" s="200" t="s">
        <v>2023</v>
      </c>
      <c r="E5" s="345" t="s">
        <v>2025</v>
      </c>
      <c r="F5" s="200" t="s">
        <v>2028</v>
      </c>
      <c r="G5" s="345" t="s">
        <v>2031</v>
      </c>
      <c r="H5" s="200" t="s">
        <v>1906</v>
      </c>
      <c r="I5" s="1432"/>
    </row>
    <row r="6" spans="1:9" x14ac:dyDescent="0.25">
      <c r="A6" s="200"/>
      <c r="B6" s="1432"/>
      <c r="C6" s="345" t="s">
        <v>1896</v>
      </c>
      <c r="D6" s="200" t="s">
        <v>2024</v>
      </c>
      <c r="E6" s="345" t="s">
        <v>2026</v>
      </c>
      <c r="F6" s="200" t="s">
        <v>1751</v>
      </c>
      <c r="G6" s="345" t="s">
        <v>2032</v>
      </c>
      <c r="H6" s="200" t="s">
        <v>2035</v>
      </c>
      <c r="I6" s="1432"/>
    </row>
    <row r="7" spans="1:9" x14ac:dyDescent="0.25">
      <c r="A7" s="200"/>
      <c r="B7" s="1432"/>
      <c r="C7" s="345"/>
      <c r="D7" s="200" t="s">
        <v>1897</v>
      </c>
      <c r="E7" s="345" t="s">
        <v>636</v>
      </c>
      <c r="F7" s="200"/>
      <c r="G7" s="345" t="s">
        <v>1002</v>
      </c>
      <c r="H7" s="200" t="s">
        <v>2036</v>
      </c>
      <c r="I7" s="1432"/>
    </row>
    <row r="8" spans="1:9" ht="15.75" thickBot="1" x14ac:dyDescent="0.3">
      <c r="A8" s="238"/>
      <c r="B8" s="1433"/>
      <c r="C8" s="337"/>
      <c r="D8" s="238"/>
      <c r="E8" s="337"/>
      <c r="F8" s="238"/>
      <c r="G8" s="337"/>
      <c r="H8" s="238" t="s">
        <v>1898</v>
      </c>
      <c r="I8" s="1433"/>
    </row>
    <row r="9" spans="1:9" x14ac:dyDescent="0.25">
      <c r="A9" s="231">
        <v>4742</v>
      </c>
      <c r="B9" s="247" t="s">
        <v>2074</v>
      </c>
      <c r="C9" s="1094">
        <v>2643</v>
      </c>
      <c r="D9" s="310">
        <v>1241</v>
      </c>
      <c r="E9" s="310">
        <v>307</v>
      </c>
      <c r="F9" s="310">
        <v>37</v>
      </c>
      <c r="G9" s="310">
        <v>62</v>
      </c>
      <c r="H9" s="310">
        <v>0</v>
      </c>
      <c r="I9" s="239" t="s">
        <v>2075</v>
      </c>
    </row>
    <row r="10" spans="1:9" x14ac:dyDescent="0.25">
      <c r="A10" s="231">
        <v>4751</v>
      </c>
      <c r="B10" s="247" t="s">
        <v>2076</v>
      </c>
      <c r="C10" s="521">
        <v>10429</v>
      </c>
      <c r="D10" s="521">
        <v>5535</v>
      </c>
      <c r="E10" s="521">
        <v>1731</v>
      </c>
      <c r="F10" s="521">
        <v>1951</v>
      </c>
      <c r="G10" s="222">
        <v>775</v>
      </c>
      <c r="H10" s="222">
        <v>19</v>
      </c>
      <c r="I10" s="239" t="s">
        <v>2077</v>
      </c>
    </row>
    <row r="11" spans="1:9" x14ac:dyDescent="0.25">
      <c r="A11" s="231">
        <v>4752</v>
      </c>
      <c r="B11" s="247" t="s">
        <v>2078</v>
      </c>
      <c r="C11" s="521">
        <v>115047</v>
      </c>
      <c r="D11" s="521">
        <v>23737</v>
      </c>
      <c r="E11" s="521">
        <v>20300</v>
      </c>
      <c r="F11" s="521">
        <v>8747</v>
      </c>
      <c r="G11" s="521">
        <v>4109</v>
      </c>
      <c r="H11" s="222">
        <v>102</v>
      </c>
      <c r="I11" s="239" t="s">
        <v>2079</v>
      </c>
    </row>
    <row r="12" spans="1:9" x14ac:dyDescent="0.25">
      <c r="A12" s="231">
        <v>4753</v>
      </c>
      <c r="B12" s="247" t="s">
        <v>2080</v>
      </c>
      <c r="C12" s="521">
        <v>11276</v>
      </c>
      <c r="D12" s="521">
        <v>5193</v>
      </c>
      <c r="E12" s="521">
        <v>2837</v>
      </c>
      <c r="F12" s="222">
        <v>216</v>
      </c>
      <c r="G12" s="222">
        <v>298</v>
      </c>
      <c r="H12" s="222">
        <v>124</v>
      </c>
      <c r="I12" s="239" t="s">
        <v>2081</v>
      </c>
    </row>
    <row r="13" spans="1:9" x14ac:dyDescent="0.25">
      <c r="A13" s="231">
        <v>4759</v>
      </c>
      <c r="B13" s="247" t="s">
        <v>7194</v>
      </c>
      <c r="C13" s="521">
        <v>166857</v>
      </c>
      <c r="D13" s="521">
        <v>57832</v>
      </c>
      <c r="E13" s="521">
        <v>35723</v>
      </c>
      <c r="F13" s="521">
        <v>26873</v>
      </c>
      <c r="G13" s="521">
        <v>13740</v>
      </c>
      <c r="H13" s="521">
        <v>8395</v>
      </c>
      <c r="I13" s="239" t="s">
        <v>7195</v>
      </c>
    </row>
    <row r="14" spans="1:9" x14ac:dyDescent="0.25">
      <c r="A14" s="231">
        <v>4761</v>
      </c>
      <c r="B14" s="247" t="s">
        <v>2082</v>
      </c>
      <c r="C14" s="521">
        <v>37427</v>
      </c>
      <c r="D14" s="521">
        <v>13851</v>
      </c>
      <c r="E14" s="521">
        <v>6154</v>
      </c>
      <c r="F14" s="521">
        <v>9063</v>
      </c>
      <c r="G14" s="521">
        <v>1877</v>
      </c>
      <c r="H14" s="222">
        <v>779</v>
      </c>
      <c r="I14" s="239" t="s">
        <v>2083</v>
      </c>
    </row>
    <row r="15" spans="1:9" x14ac:dyDescent="0.25">
      <c r="A15" s="231">
        <v>4762</v>
      </c>
      <c r="B15" s="247" t="s">
        <v>2084</v>
      </c>
      <c r="C15" s="222">
        <v>677</v>
      </c>
      <c r="D15" s="222">
        <v>452</v>
      </c>
      <c r="E15" s="222">
        <v>111</v>
      </c>
      <c r="F15" s="222">
        <v>7</v>
      </c>
      <c r="G15" s="222">
        <v>15</v>
      </c>
      <c r="H15" s="222">
        <v>-2</v>
      </c>
      <c r="I15" s="239" t="s">
        <v>2085</v>
      </c>
    </row>
    <row r="16" spans="1:9" x14ac:dyDescent="0.25">
      <c r="A16" s="231">
        <v>4763</v>
      </c>
      <c r="B16" s="247" t="s">
        <v>2086</v>
      </c>
      <c r="C16" s="521">
        <v>5389</v>
      </c>
      <c r="D16" s="521">
        <v>2787</v>
      </c>
      <c r="E16" s="521">
        <v>1184</v>
      </c>
      <c r="F16" s="222">
        <v>202</v>
      </c>
      <c r="G16" s="222">
        <v>230</v>
      </c>
      <c r="H16" s="222">
        <v>105</v>
      </c>
      <c r="I16" s="239" t="s">
        <v>2087</v>
      </c>
    </row>
    <row r="17" spans="1:9" ht="15.75" thickBot="1" x14ac:dyDescent="0.3">
      <c r="A17" s="232">
        <v>4764</v>
      </c>
      <c r="B17" s="334" t="s">
        <v>2088</v>
      </c>
      <c r="C17" s="1104">
        <v>7761</v>
      </c>
      <c r="D17" s="1104">
        <v>4902</v>
      </c>
      <c r="E17" s="1104">
        <v>1076</v>
      </c>
      <c r="F17" s="1104">
        <v>3582</v>
      </c>
      <c r="G17" s="1104">
        <v>1721</v>
      </c>
      <c r="H17" s="300">
        <v>74</v>
      </c>
      <c r="I17" s="290" t="s">
        <v>2089</v>
      </c>
    </row>
    <row r="18" spans="1:9" s="85" customFormat="1" ht="11.25" x14ac:dyDescent="0.2">
      <c r="A18" s="280" t="s">
        <v>231</v>
      </c>
      <c r="B18" s="280"/>
      <c r="C18" s="280"/>
      <c r="D18" s="280"/>
      <c r="E18" s="280"/>
      <c r="F18" s="280"/>
      <c r="G18" s="280"/>
      <c r="H18" s="280"/>
      <c r="I18" s="280" t="s">
        <v>624</v>
      </c>
    </row>
  </sheetData>
  <mergeCells count="4">
    <mergeCell ref="I3:I8"/>
    <mergeCell ref="B3:B8"/>
    <mergeCell ref="A1:I1"/>
    <mergeCell ref="A2:I2"/>
  </mergeCells>
  <pageMargins left="0.7" right="0.7" top="0.75" bottom="0.75" header="0.3" footer="0.3"/>
  <pageSetup scale="39" orientation="portrait" r:id="rId1"/>
  <colBreaks count="1" manualBreakCount="1">
    <brk id="9" max="1048575" man="1"/>
  </colBreaks>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rightToLeft="1" view="pageBreakPreview" zoomScaleNormal="100" zoomScaleSheetLayoutView="100" workbookViewId="0">
      <selection activeCell="B20" sqref="B20"/>
    </sheetView>
  </sheetViews>
  <sheetFormatPr defaultRowHeight="15" x14ac:dyDescent="0.25"/>
  <cols>
    <col min="2" max="2" width="60.140625" customWidth="1"/>
    <col min="3" max="3" width="11.5703125" customWidth="1"/>
    <col min="4" max="4" width="12.5703125" customWidth="1"/>
    <col min="5" max="5" width="10.85546875" customWidth="1"/>
    <col min="6" max="6" width="11.5703125" customWidth="1"/>
    <col min="7" max="7" width="10.85546875" customWidth="1"/>
    <col min="8" max="8" width="11" customWidth="1"/>
    <col min="9" max="9" width="67.5703125" customWidth="1"/>
  </cols>
  <sheetData>
    <row r="1" spans="1:9" x14ac:dyDescent="0.25">
      <c r="A1" s="1446" t="s">
        <v>6319</v>
      </c>
      <c r="B1" s="1446"/>
      <c r="C1" s="1446"/>
      <c r="D1" s="1446"/>
      <c r="E1" s="1446"/>
      <c r="F1" s="1446"/>
      <c r="G1" s="1446"/>
      <c r="H1" s="1446"/>
      <c r="I1" s="1446"/>
    </row>
    <row r="2" spans="1:9" ht="15.75" thickBot="1" x14ac:dyDescent="0.3">
      <c r="A2" s="1447" t="s">
        <v>2073</v>
      </c>
      <c r="B2" s="1447"/>
      <c r="C2" s="1447"/>
      <c r="D2" s="1447"/>
      <c r="E2" s="1447"/>
      <c r="F2" s="1447"/>
      <c r="G2" s="1447"/>
      <c r="H2" s="1447"/>
      <c r="I2" s="1447"/>
    </row>
    <row r="3" spans="1:9" x14ac:dyDescent="0.25">
      <c r="A3" s="236" t="s">
        <v>6321</v>
      </c>
      <c r="B3" s="1431" t="s">
        <v>991</v>
      </c>
      <c r="C3" s="236" t="s">
        <v>1886</v>
      </c>
      <c r="D3" s="335" t="s">
        <v>1887</v>
      </c>
      <c r="E3" s="236" t="s">
        <v>1888</v>
      </c>
      <c r="F3" s="335" t="s">
        <v>2027</v>
      </c>
      <c r="G3" s="236" t="s">
        <v>2029</v>
      </c>
      <c r="H3" s="236" t="s">
        <v>2033</v>
      </c>
      <c r="I3" s="1431" t="s">
        <v>1326</v>
      </c>
    </row>
    <row r="4" spans="1:9" x14ac:dyDescent="0.25">
      <c r="A4" s="200" t="s">
        <v>6322</v>
      </c>
      <c r="B4" s="1432"/>
      <c r="C4" s="200" t="s">
        <v>1891</v>
      </c>
      <c r="D4" s="345" t="s">
        <v>1892</v>
      </c>
      <c r="E4" s="200" t="s">
        <v>1890</v>
      </c>
      <c r="F4" s="345" t="s">
        <v>1886</v>
      </c>
      <c r="G4" s="200" t="s">
        <v>2030</v>
      </c>
      <c r="H4" s="200" t="s">
        <v>2034</v>
      </c>
      <c r="I4" s="1432"/>
    </row>
    <row r="5" spans="1:9" x14ac:dyDescent="0.25">
      <c r="A5" s="200" t="s">
        <v>1684</v>
      </c>
      <c r="B5" s="1432"/>
      <c r="C5" s="200" t="s">
        <v>1895</v>
      </c>
      <c r="D5" s="345" t="s">
        <v>2023</v>
      </c>
      <c r="E5" s="200" t="s">
        <v>2025</v>
      </c>
      <c r="F5" s="345" t="s">
        <v>2028</v>
      </c>
      <c r="G5" s="200" t="s">
        <v>2031</v>
      </c>
      <c r="H5" s="200" t="s">
        <v>1906</v>
      </c>
      <c r="I5" s="1432"/>
    </row>
    <row r="6" spans="1:9" x14ac:dyDescent="0.25">
      <c r="A6" s="200" t="s">
        <v>2022</v>
      </c>
      <c r="B6" s="1432"/>
      <c r="C6" s="200" t="s">
        <v>1896</v>
      </c>
      <c r="D6" s="345" t="s">
        <v>2024</v>
      </c>
      <c r="E6" s="200" t="s">
        <v>2026</v>
      </c>
      <c r="F6" s="345" t="s">
        <v>1751</v>
      </c>
      <c r="G6" s="200" t="s">
        <v>2032</v>
      </c>
      <c r="H6" s="200" t="s">
        <v>2035</v>
      </c>
      <c r="I6" s="1432"/>
    </row>
    <row r="7" spans="1:9" x14ac:dyDescent="0.25">
      <c r="A7" s="216"/>
      <c r="B7" s="1432"/>
      <c r="C7" s="200"/>
      <c r="D7" s="345" t="s">
        <v>1897</v>
      </c>
      <c r="E7" s="200" t="s">
        <v>636</v>
      </c>
      <c r="F7" s="345"/>
      <c r="G7" s="200" t="s">
        <v>1002</v>
      </c>
      <c r="H7" s="200" t="s">
        <v>2036</v>
      </c>
      <c r="I7" s="1432"/>
    </row>
    <row r="8" spans="1:9" ht="15.75" thickBot="1" x14ac:dyDescent="0.3">
      <c r="A8" s="238"/>
      <c r="B8" s="1433"/>
      <c r="C8" s="238"/>
      <c r="D8" s="337"/>
      <c r="E8" s="238"/>
      <c r="F8" s="337"/>
      <c r="G8" s="238"/>
      <c r="H8" s="238" t="s">
        <v>1898</v>
      </c>
      <c r="I8" s="1433"/>
    </row>
    <row r="9" spans="1:9" x14ac:dyDescent="0.25">
      <c r="A9" s="231">
        <v>4771</v>
      </c>
      <c r="B9" s="245" t="s">
        <v>2090</v>
      </c>
      <c r="C9" s="521">
        <v>176175</v>
      </c>
      <c r="D9" s="522">
        <v>71097</v>
      </c>
      <c r="E9" s="521">
        <v>40585</v>
      </c>
      <c r="F9" s="522">
        <v>28069</v>
      </c>
      <c r="G9" s="521">
        <v>7995</v>
      </c>
      <c r="H9" s="222">
        <v>557</v>
      </c>
      <c r="I9" s="239" t="s">
        <v>2091</v>
      </c>
    </row>
    <row r="10" spans="1:9" x14ac:dyDescent="0.25">
      <c r="A10" s="231">
        <v>4772</v>
      </c>
      <c r="B10" s="245" t="s">
        <v>7196</v>
      </c>
      <c r="C10" s="521">
        <v>116963</v>
      </c>
      <c r="D10" s="522">
        <v>31500</v>
      </c>
      <c r="E10" s="521">
        <v>33962</v>
      </c>
      <c r="F10" s="522">
        <v>24127</v>
      </c>
      <c r="G10" s="521">
        <v>2484</v>
      </c>
      <c r="H10" s="222">
        <v>560</v>
      </c>
      <c r="I10" s="239" t="s">
        <v>7197</v>
      </c>
    </row>
    <row r="11" spans="1:9" x14ac:dyDescent="0.25">
      <c r="A11" s="231">
        <v>4773</v>
      </c>
      <c r="B11" s="245" t="s">
        <v>2092</v>
      </c>
      <c r="C11" s="521">
        <v>212867</v>
      </c>
      <c r="D11" s="522">
        <v>54595</v>
      </c>
      <c r="E11" s="521">
        <v>34098</v>
      </c>
      <c r="F11" s="522">
        <v>11491</v>
      </c>
      <c r="G11" s="521">
        <v>10706</v>
      </c>
      <c r="H11" s="222">
        <v>136</v>
      </c>
      <c r="I11" s="239" t="s">
        <v>2093</v>
      </c>
    </row>
    <row r="12" spans="1:9" x14ac:dyDescent="0.25">
      <c r="A12" s="231">
        <v>4774</v>
      </c>
      <c r="B12" s="245" t="s">
        <v>2094</v>
      </c>
      <c r="C12" s="521">
        <v>20845</v>
      </c>
      <c r="D12" s="522">
        <v>9045</v>
      </c>
      <c r="E12" s="521">
        <v>3963</v>
      </c>
      <c r="F12" s="1061">
        <v>978</v>
      </c>
      <c r="G12" s="222">
        <v>448</v>
      </c>
      <c r="H12" s="222">
        <v>-99</v>
      </c>
      <c r="I12" s="239" t="s">
        <v>2095</v>
      </c>
    </row>
    <row r="13" spans="1:9" x14ac:dyDescent="0.25">
      <c r="A13" s="231">
        <v>4781</v>
      </c>
      <c r="B13" s="245" t="s">
        <v>2096</v>
      </c>
      <c r="C13" s="222">
        <v>260</v>
      </c>
      <c r="D13" s="1061">
        <v>78</v>
      </c>
      <c r="E13" s="222">
        <v>50</v>
      </c>
      <c r="F13" s="1061">
        <v>8</v>
      </c>
      <c r="G13" s="222">
        <v>4</v>
      </c>
      <c r="H13" s="222">
        <v>0</v>
      </c>
      <c r="I13" s="239" t="s">
        <v>2097</v>
      </c>
    </row>
    <row r="14" spans="1:9" x14ac:dyDescent="0.25">
      <c r="A14" s="231">
        <v>4782</v>
      </c>
      <c r="B14" s="245" t="s">
        <v>2098</v>
      </c>
      <c r="C14" s="222">
        <v>6</v>
      </c>
      <c r="D14" s="1061">
        <v>2</v>
      </c>
      <c r="E14" s="222">
        <v>0</v>
      </c>
      <c r="F14" s="1061">
        <v>0</v>
      </c>
      <c r="G14" s="222">
        <v>0</v>
      </c>
      <c r="H14" s="222">
        <v>0</v>
      </c>
      <c r="I14" s="239" t="s">
        <v>2099</v>
      </c>
    </row>
    <row r="15" spans="1:9" x14ac:dyDescent="0.25">
      <c r="A15" s="231">
        <v>4789</v>
      </c>
      <c r="B15" s="245" t="s">
        <v>2100</v>
      </c>
      <c r="C15" s="222">
        <v>18</v>
      </c>
      <c r="D15" s="1061">
        <v>6</v>
      </c>
      <c r="E15" s="222">
        <v>4</v>
      </c>
      <c r="F15" s="1061">
        <v>0</v>
      </c>
      <c r="G15" s="222">
        <v>0</v>
      </c>
      <c r="H15" s="222">
        <v>0</v>
      </c>
      <c r="I15" s="239" t="s">
        <v>2101</v>
      </c>
    </row>
    <row r="16" spans="1:9" x14ac:dyDescent="0.25">
      <c r="A16" s="231">
        <v>4791</v>
      </c>
      <c r="B16" s="245" t="s">
        <v>2102</v>
      </c>
      <c r="C16" s="521">
        <v>1191</v>
      </c>
      <c r="D16" s="1061">
        <v>329</v>
      </c>
      <c r="E16" s="222">
        <v>366</v>
      </c>
      <c r="F16" s="1061">
        <v>130</v>
      </c>
      <c r="G16" s="222">
        <v>18</v>
      </c>
      <c r="H16" s="222">
        <v>0</v>
      </c>
      <c r="I16" s="239" t="s">
        <v>2103</v>
      </c>
    </row>
    <row r="17" spans="1:9" ht="15.75" thickBot="1" x14ac:dyDescent="0.3">
      <c r="A17" s="231">
        <v>4799</v>
      </c>
      <c r="B17" s="245" t="s">
        <v>2104</v>
      </c>
      <c r="C17" s="222">
        <v>0</v>
      </c>
      <c r="D17" s="1061">
        <v>0</v>
      </c>
      <c r="E17" s="222">
        <v>0</v>
      </c>
      <c r="F17" s="1061">
        <v>0</v>
      </c>
      <c r="G17" s="222">
        <v>0</v>
      </c>
      <c r="H17" s="222">
        <v>0</v>
      </c>
      <c r="I17" s="239" t="s">
        <v>2105</v>
      </c>
    </row>
    <row r="18" spans="1:9" ht="15.75" thickBot="1" x14ac:dyDescent="0.3">
      <c r="A18" s="1456" t="s">
        <v>141</v>
      </c>
      <c r="B18" s="1541"/>
      <c r="C18" s="524">
        <v>3764958</v>
      </c>
      <c r="D18" s="523">
        <v>868445</v>
      </c>
      <c r="E18" s="524">
        <v>719656</v>
      </c>
      <c r="F18" s="523">
        <v>769030</v>
      </c>
      <c r="G18" s="524">
        <v>191765</v>
      </c>
      <c r="H18" s="524">
        <v>99600</v>
      </c>
      <c r="I18" s="297" t="s">
        <v>144</v>
      </c>
    </row>
    <row r="19" spans="1:9" x14ac:dyDescent="0.25">
      <c r="A19" s="1489" t="s">
        <v>6323</v>
      </c>
      <c r="B19" s="1489"/>
      <c r="C19" s="1489"/>
      <c r="D19" s="1489"/>
      <c r="E19" s="1489"/>
      <c r="F19" s="1471" t="s">
        <v>2106</v>
      </c>
      <c r="G19" s="1471"/>
      <c r="H19" s="1471"/>
      <c r="I19" s="1471"/>
    </row>
  </sheetData>
  <mergeCells count="7">
    <mergeCell ref="B3:B8"/>
    <mergeCell ref="I3:I8"/>
    <mergeCell ref="A19:E19"/>
    <mergeCell ref="F19:I19"/>
    <mergeCell ref="A1:I1"/>
    <mergeCell ref="A2:I2"/>
    <mergeCell ref="A18:B18"/>
  </mergeCells>
  <pageMargins left="0.7" right="0.7" top="0.75" bottom="0.75" header="0.3" footer="0.3"/>
  <pageSetup scale="44" orientation="portrait"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9"/>
  <sheetViews>
    <sheetView rightToLeft="1" view="pageBreakPreview" zoomScaleNormal="100" zoomScaleSheetLayoutView="100" workbookViewId="0">
      <selection activeCell="B20" sqref="B20"/>
    </sheetView>
  </sheetViews>
  <sheetFormatPr defaultRowHeight="15" x14ac:dyDescent="0.25"/>
  <cols>
    <col min="1" max="1" width="78.140625" customWidth="1"/>
  </cols>
  <sheetData>
    <row r="1" spans="1:1" ht="15.75" x14ac:dyDescent="0.25">
      <c r="A1" s="201" t="s">
        <v>6326</v>
      </c>
    </row>
    <row r="2" spans="1:1" ht="15.75" x14ac:dyDescent="0.25">
      <c r="A2" s="742" t="s">
        <v>6327</v>
      </c>
    </row>
    <row r="3" spans="1:1" ht="15.75" x14ac:dyDescent="0.25">
      <c r="A3" s="742" t="s">
        <v>6329</v>
      </c>
    </row>
    <row r="4" spans="1:1" s="378" customFormat="1" ht="15.75" x14ac:dyDescent="0.25">
      <c r="A4" s="742" t="s">
        <v>6328</v>
      </c>
    </row>
    <row r="5" spans="1:1" ht="15.75" x14ac:dyDescent="0.25">
      <c r="A5" s="741"/>
    </row>
    <row r="6" spans="1:1" ht="15.75" x14ac:dyDescent="0.25">
      <c r="A6" s="201" t="s">
        <v>6324</v>
      </c>
    </row>
    <row r="7" spans="1:1" ht="15.75" x14ac:dyDescent="0.25">
      <c r="A7" s="742" t="s">
        <v>6330</v>
      </c>
    </row>
    <row r="8" spans="1:1" ht="15.75" x14ac:dyDescent="0.25">
      <c r="A8" s="742" t="s">
        <v>6331</v>
      </c>
    </row>
    <row r="9" spans="1:1" s="378" customFormat="1" ht="15.75" x14ac:dyDescent="0.25">
      <c r="A9" s="742" t="s">
        <v>6332</v>
      </c>
    </row>
    <row r="10" spans="1:1" s="378" customFormat="1" ht="15.75" x14ac:dyDescent="0.25">
      <c r="A10" s="742"/>
    </row>
    <row r="11" spans="1:1" ht="15.75" x14ac:dyDescent="0.25">
      <c r="A11" s="201" t="s">
        <v>6325</v>
      </c>
    </row>
    <row r="12" spans="1:1" s="378" customFormat="1" ht="15.75" x14ac:dyDescent="0.25">
      <c r="A12" s="742" t="s">
        <v>6333</v>
      </c>
    </row>
    <row r="13" spans="1:1" ht="15.75" x14ac:dyDescent="0.25">
      <c r="A13" s="742" t="s">
        <v>6334</v>
      </c>
    </row>
    <row r="14" spans="1:1" ht="15.75" x14ac:dyDescent="0.25">
      <c r="A14" s="742" t="s">
        <v>6335</v>
      </c>
    </row>
    <row r="15" spans="1:1" ht="15.75" x14ac:dyDescent="0.25">
      <c r="A15" s="742" t="s">
        <v>6336</v>
      </c>
    </row>
    <row r="16" spans="1:1" ht="15.75" x14ac:dyDescent="0.25">
      <c r="A16" s="742"/>
    </row>
    <row r="17" spans="1:1" ht="15.75" x14ac:dyDescent="0.25">
      <c r="A17" s="379" t="s">
        <v>6339</v>
      </c>
    </row>
    <row r="18" spans="1:1" ht="15.75" x14ac:dyDescent="0.25">
      <c r="A18" s="742" t="s">
        <v>6337</v>
      </c>
    </row>
    <row r="19" spans="1:1" ht="15.75" x14ac:dyDescent="0.25">
      <c r="A19" s="741" t="s">
        <v>6338</v>
      </c>
    </row>
    <row r="20" spans="1:1" ht="15.75" x14ac:dyDescent="0.25">
      <c r="A20" s="741"/>
    </row>
    <row r="21" spans="1:1" ht="15.75" x14ac:dyDescent="0.25">
      <c r="A21" s="201" t="s">
        <v>631</v>
      </c>
    </row>
    <row r="22" spans="1:1" ht="15.75" x14ac:dyDescent="0.25">
      <c r="A22" s="198" t="s">
        <v>7198</v>
      </c>
    </row>
    <row r="23" spans="1:1" ht="15.75" x14ac:dyDescent="0.25">
      <c r="A23" s="198" t="s">
        <v>7199</v>
      </c>
    </row>
    <row r="24" spans="1:1" ht="15.75" x14ac:dyDescent="0.25">
      <c r="A24" s="198" t="s">
        <v>7200</v>
      </c>
    </row>
    <row r="25" spans="1:1" ht="15.75" x14ac:dyDescent="0.25">
      <c r="A25" s="378"/>
    </row>
    <row r="26" spans="1:1" ht="15.75" x14ac:dyDescent="0.25">
      <c r="A26" s="378"/>
    </row>
    <row r="27" spans="1:1" ht="15.75" x14ac:dyDescent="0.25">
      <c r="A27" s="378"/>
    </row>
    <row r="28" spans="1:1" ht="15.75" x14ac:dyDescent="0.25">
      <c r="A28" s="378"/>
    </row>
    <row r="29" spans="1:1" ht="15.75" x14ac:dyDescent="0.25">
      <c r="A29" s="378"/>
    </row>
  </sheetData>
  <pageMargins left="0.7" right="0.7" top="0.75" bottom="0.75" header="0.3" footer="0.3"/>
  <pageSetup orientation="portrait"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5"/>
  <sheetViews>
    <sheetView rightToLeft="1" view="pageBreakPreview" zoomScaleNormal="100" zoomScaleSheetLayoutView="100" workbookViewId="0">
      <selection activeCell="B20" sqref="B20"/>
    </sheetView>
  </sheetViews>
  <sheetFormatPr defaultRowHeight="15" x14ac:dyDescent="0.25"/>
  <cols>
    <col min="1" max="1" width="89.28515625" customWidth="1"/>
  </cols>
  <sheetData>
    <row r="1" spans="1:1" ht="18.75" x14ac:dyDescent="0.25">
      <c r="A1" s="5" t="s">
        <v>6340</v>
      </c>
    </row>
    <row r="2" spans="1:1" ht="15.75" x14ac:dyDescent="0.25">
      <c r="A2" s="6" t="s">
        <v>6560</v>
      </c>
    </row>
    <row r="3" spans="1:1" ht="15.75" x14ac:dyDescent="0.25">
      <c r="A3" s="6" t="s">
        <v>6562</v>
      </c>
    </row>
    <row r="4" spans="1:1" ht="15.75" x14ac:dyDescent="0.25">
      <c r="A4" s="6" t="s">
        <v>6561</v>
      </c>
    </row>
    <row r="5" spans="1:1" ht="15.75" x14ac:dyDescent="0.25">
      <c r="A5" s="6"/>
    </row>
    <row r="6" spans="1:1" x14ac:dyDescent="0.25">
      <c r="A6" s="89" t="s">
        <v>6341</v>
      </c>
    </row>
    <row r="7" spans="1:1" ht="23.25" customHeight="1" x14ac:dyDescent="0.25">
      <c r="A7" s="6" t="s">
        <v>6563</v>
      </c>
    </row>
    <row r="8" spans="1:1" ht="15.75" x14ac:dyDescent="0.25">
      <c r="A8" s="6" t="s">
        <v>6565</v>
      </c>
    </row>
    <row r="9" spans="1:1" ht="15.75" x14ac:dyDescent="0.25">
      <c r="A9" s="6" t="s">
        <v>6564</v>
      </c>
    </row>
    <row r="10" spans="1:1" ht="15.75" x14ac:dyDescent="0.25">
      <c r="A10" s="6"/>
    </row>
    <row r="11" spans="1:1" x14ac:dyDescent="0.25">
      <c r="A11" s="89" t="s">
        <v>6342</v>
      </c>
    </row>
    <row r="12" spans="1:1" ht="15.75" x14ac:dyDescent="0.25">
      <c r="A12" s="6" t="s">
        <v>6566</v>
      </c>
    </row>
    <row r="13" spans="1:1" ht="15.75" x14ac:dyDescent="0.25">
      <c r="A13" s="6" t="s">
        <v>6567</v>
      </c>
    </row>
    <row r="14" spans="1:1" ht="15.75" x14ac:dyDescent="0.25">
      <c r="A14" s="6" t="s">
        <v>6568</v>
      </c>
    </row>
    <row r="15" spans="1:1" ht="15" customHeight="1" x14ac:dyDescent="0.25">
      <c r="A15" s="6" t="s">
        <v>6569</v>
      </c>
    </row>
    <row r="16" spans="1:1" ht="15.75" x14ac:dyDescent="0.25">
      <c r="A16" s="6"/>
    </row>
    <row r="17" spans="1:1" ht="15.75" x14ac:dyDescent="0.25">
      <c r="A17" s="6"/>
    </row>
    <row r="18" spans="1:1" x14ac:dyDescent="0.25">
      <c r="A18" s="89" t="s">
        <v>6343</v>
      </c>
    </row>
    <row r="19" spans="1:1" ht="15.75" x14ac:dyDescent="0.25">
      <c r="A19" s="6" t="s">
        <v>6344</v>
      </c>
    </row>
    <row r="20" spans="1:1" ht="15.75" x14ac:dyDescent="0.25">
      <c r="A20" s="6" t="s">
        <v>6345</v>
      </c>
    </row>
    <row r="21" spans="1:1" ht="15.75" x14ac:dyDescent="0.25">
      <c r="A21" s="6"/>
    </row>
    <row r="22" spans="1:1" ht="15.75" x14ac:dyDescent="0.25">
      <c r="A22" s="5" t="s">
        <v>130</v>
      </c>
    </row>
    <row r="23" spans="1:1" ht="15.75" x14ac:dyDescent="0.25">
      <c r="A23" s="1106" t="s">
        <v>7201</v>
      </c>
    </row>
    <row r="24" spans="1:1" ht="15.75" x14ac:dyDescent="0.25">
      <c r="A24" s="1106" t="s">
        <v>7202</v>
      </c>
    </row>
    <row r="25" spans="1:1" ht="15.75" x14ac:dyDescent="0.25">
      <c r="A25" s="1106" t="s">
        <v>7203</v>
      </c>
    </row>
  </sheetData>
  <pageMargins left="0.7" right="0.7" top="0.75" bottom="0.75" header="0.3" footer="0.3"/>
  <pageSetup orientation="portrait"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
  <sheetViews>
    <sheetView rightToLeft="1" view="pageBreakPreview" zoomScaleNormal="100" zoomScaleSheetLayoutView="100" workbookViewId="0">
      <selection activeCell="A20" sqref="A20:B20"/>
    </sheetView>
  </sheetViews>
  <sheetFormatPr defaultRowHeight="15" x14ac:dyDescent="0.25"/>
  <cols>
    <col min="1" max="1" width="13.85546875" customWidth="1"/>
    <col min="2" max="2" width="10.7109375" customWidth="1"/>
    <col min="3" max="3" width="11.7109375" customWidth="1"/>
    <col min="4" max="4" width="11.42578125" customWidth="1"/>
    <col min="5" max="5" width="12.140625" customWidth="1"/>
    <col min="6" max="6" width="12.28515625" customWidth="1"/>
    <col min="7" max="7" width="13.140625" customWidth="1"/>
  </cols>
  <sheetData>
    <row r="1" spans="1:13" x14ac:dyDescent="0.25">
      <c r="A1" s="1446" t="s">
        <v>6346</v>
      </c>
      <c r="B1" s="1446"/>
      <c r="C1" s="1446"/>
      <c r="D1" s="1446"/>
      <c r="E1" s="1446"/>
      <c r="F1" s="1446"/>
      <c r="G1" s="1446"/>
    </row>
    <row r="2" spans="1:13" ht="15.75" thickBot="1" x14ac:dyDescent="0.3">
      <c r="A2" s="1447" t="s">
        <v>2107</v>
      </c>
      <c r="B2" s="1447"/>
      <c r="C2" s="1447"/>
      <c r="D2" s="1447"/>
      <c r="E2" s="1447"/>
      <c r="F2" s="1447"/>
      <c r="G2" s="1447"/>
    </row>
    <row r="3" spans="1:13" x14ac:dyDescent="0.25">
      <c r="A3" s="1477" t="s">
        <v>2108</v>
      </c>
      <c r="B3" s="1479"/>
      <c r="C3" s="236" t="s">
        <v>2109</v>
      </c>
      <c r="D3" s="367" t="s">
        <v>2110</v>
      </c>
      <c r="E3" s="236" t="s">
        <v>2111</v>
      </c>
      <c r="F3" s="1477" t="s">
        <v>2112</v>
      </c>
      <c r="G3" s="1479"/>
    </row>
    <row r="4" spans="1:13" ht="15.75" thickBot="1" x14ac:dyDescent="0.3">
      <c r="A4" s="1491" t="s">
        <v>6</v>
      </c>
      <c r="B4" s="1492"/>
      <c r="C4" s="238" t="s">
        <v>2113</v>
      </c>
      <c r="D4" s="368" t="s">
        <v>2114</v>
      </c>
      <c r="E4" s="238" t="s">
        <v>2115</v>
      </c>
      <c r="F4" s="1491" t="s">
        <v>144</v>
      </c>
      <c r="G4" s="1492"/>
    </row>
    <row r="5" spans="1:13" x14ac:dyDescent="0.25">
      <c r="A5" s="1524">
        <v>2005</v>
      </c>
      <c r="B5" s="1525"/>
      <c r="C5" s="222">
        <v>2389</v>
      </c>
      <c r="D5" s="1061">
        <v>2103</v>
      </c>
      <c r="E5" s="222">
        <v>3109</v>
      </c>
      <c r="F5" s="1524">
        <v>7601</v>
      </c>
      <c r="G5" s="1525"/>
    </row>
    <row r="6" spans="1:13" x14ac:dyDescent="0.25">
      <c r="A6" s="1472">
        <v>2006</v>
      </c>
      <c r="B6" s="1473"/>
      <c r="C6" s="222">
        <v>2395</v>
      </c>
      <c r="D6" s="1061">
        <v>2112</v>
      </c>
      <c r="E6" s="222">
        <v>3187</v>
      </c>
      <c r="F6" s="1472">
        <v>7694</v>
      </c>
      <c r="G6" s="1473"/>
    </row>
    <row r="7" spans="1:13" x14ac:dyDescent="0.25">
      <c r="A7" s="1472">
        <v>2007</v>
      </c>
      <c r="B7" s="1473"/>
      <c r="C7" s="222">
        <v>2435</v>
      </c>
      <c r="D7" s="1061">
        <v>2127</v>
      </c>
      <c r="E7" s="222">
        <v>3206</v>
      </c>
      <c r="F7" s="1472">
        <v>7768</v>
      </c>
      <c r="G7" s="1473"/>
    </row>
    <row r="8" spans="1:13" x14ac:dyDescent="0.25">
      <c r="A8" s="1472">
        <v>2008</v>
      </c>
      <c r="B8" s="1473"/>
      <c r="C8" s="222">
        <v>2446</v>
      </c>
      <c r="D8" s="1061">
        <v>2139</v>
      </c>
      <c r="E8" s="222">
        <v>3231</v>
      </c>
      <c r="F8" s="1472">
        <v>7816</v>
      </c>
      <c r="G8" s="1473"/>
    </row>
    <row r="9" spans="1:13" x14ac:dyDescent="0.25">
      <c r="A9" s="1472">
        <v>2009</v>
      </c>
      <c r="B9" s="1473"/>
      <c r="C9" s="222">
        <v>2468</v>
      </c>
      <c r="D9" s="1061">
        <v>2164</v>
      </c>
      <c r="E9" s="222">
        <v>3246</v>
      </c>
      <c r="F9" s="1472">
        <v>7878</v>
      </c>
      <c r="G9" s="1473"/>
    </row>
    <row r="10" spans="1:13" x14ac:dyDescent="0.25">
      <c r="A10" s="1472">
        <v>2010</v>
      </c>
      <c r="B10" s="1473"/>
      <c r="C10" s="222">
        <v>2489</v>
      </c>
      <c r="D10" s="1061">
        <v>1733</v>
      </c>
      <c r="E10" s="222">
        <v>2878</v>
      </c>
      <c r="F10" s="1472" t="s">
        <v>2116</v>
      </c>
      <c r="G10" s="1473"/>
      <c r="M10" s="142"/>
    </row>
    <row r="11" spans="1:13" x14ac:dyDescent="0.25">
      <c r="A11" s="1472">
        <v>2011</v>
      </c>
      <c r="B11" s="1473"/>
      <c r="C11" s="222">
        <v>2593</v>
      </c>
      <c r="D11" s="1061">
        <v>1733</v>
      </c>
      <c r="E11" s="222">
        <v>2878</v>
      </c>
      <c r="F11" s="1472" t="s">
        <v>2117</v>
      </c>
      <c r="G11" s="1473"/>
      <c r="M11" s="142"/>
    </row>
    <row r="12" spans="1:13" x14ac:dyDescent="0.25">
      <c r="A12" s="1472">
        <v>2012</v>
      </c>
      <c r="B12" s="1473"/>
      <c r="C12" s="222">
        <v>2607</v>
      </c>
      <c r="D12" s="1061">
        <v>1749</v>
      </c>
      <c r="E12" s="222">
        <v>2878</v>
      </c>
      <c r="F12" s="1544" t="s">
        <v>2118</v>
      </c>
      <c r="G12" s="1545"/>
      <c r="M12" s="142"/>
    </row>
    <row r="13" spans="1:13" x14ac:dyDescent="0.25">
      <c r="A13" s="1472">
        <v>2013</v>
      </c>
      <c r="B13" s="1473"/>
      <c r="C13" s="222">
        <v>2651</v>
      </c>
      <c r="D13" s="1061">
        <v>1894</v>
      </c>
      <c r="E13" s="222">
        <v>2754</v>
      </c>
      <c r="F13" s="1544" t="s">
        <v>2119</v>
      </c>
      <c r="G13" s="1545"/>
      <c r="M13" s="142"/>
    </row>
    <row r="14" spans="1:13" x14ac:dyDescent="0.25">
      <c r="A14" s="1472">
        <v>2014</v>
      </c>
      <c r="B14" s="1473"/>
      <c r="C14" s="222">
        <v>2656</v>
      </c>
      <c r="D14" s="1061">
        <v>1929</v>
      </c>
      <c r="E14" s="222">
        <v>2754</v>
      </c>
      <c r="F14" s="1544" t="s">
        <v>2120</v>
      </c>
      <c r="G14" s="1545"/>
      <c r="M14" s="142"/>
    </row>
    <row r="15" spans="1:13" x14ac:dyDescent="0.25">
      <c r="A15" s="1472">
        <v>2015</v>
      </c>
      <c r="B15" s="1473"/>
      <c r="C15" s="222">
        <v>2656</v>
      </c>
      <c r="D15" s="1061">
        <v>1934</v>
      </c>
      <c r="E15" s="222">
        <v>2758</v>
      </c>
      <c r="F15" s="1472" t="s">
        <v>2121</v>
      </c>
      <c r="G15" s="1473"/>
      <c r="M15" s="142"/>
    </row>
    <row r="16" spans="1:13" x14ac:dyDescent="0.25">
      <c r="A16" s="1472">
        <v>2016</v>
      </c>
      <c r="B16" s="1473"/>
      <c r="C16" s="222">
        <v>2665</v>
      </c>
      <c r="D16" s="1061">
        <v>1948</v>
      </c>
      <c r="E16" s="222">
        <v>2764</v>
      </c>
      <c r="F16" s="1472" t="s">
        <v>2122</v>
      </c>
      <c r="G16" s="1473"/>
      <c r="M16" s="142"/>
    </row>
    <row r="17" spans="1:13" x14ac:dyDescent="0.25">
      <c r="A17" s="1472">
        <v>2017</v>
      </c>
      <c r="B17" s="1473"/>
      <c r="C17" s="222">
        <v>2679</v>
      </c>
      <c r="D17" s="1061">
        <v>1999</v>
      </c>
      <c r="E17" s="222">
        <v>2805</v>
      </c>
      <c r="F17" s="1472" t="s">
        <v>2123</v>
      </c>
      <c r="G17" s="1473"/>
      <c r="M17" s="142"/>
    </row>
    <row r="18" spans="1:13" x14ac:dyDescent="0.25">
      <c r="A18" s="1472">
        <v>2018</v>
      </c>
      <c r="B18" s="1473"/>
      <c r="C18" s="222">
        <v>2852</v>
      </c>
      <c r="D18" s="1061">
        <v>2224</v>
      </c>
      <c r="E18" s="222">
        <v>3333.5</v>
      </c>
      <c r="F18" s="1472" t="s">
        <v>7204</v>
      </c>
      <c r="G18" s="1473"/>
      <c r="M18" s="142"/>
    </row>
    <row r="19" spans="1:13" x14ac:dyDescent="0.25">
      <c r="A19" s="1472">
        <v>2019</v>
      </c>
      <c r="B19" s="1473"/>
      <c r="C19" s="222">
        <v>2905</v>
      </c>
      <c r="D19" s="1061">
        <v>2250</v>
      </c>
      <c r="E19" s="222">
        <v>3403</v>
      </c>
      <c r="F19" s="1472" t="s">
        <v>7205</v>
      </c>
      <c r="G19" s="1473"/>
      <c r="M19" s="142"/>
    </row>
    <row r="20" spans="1:13" x14ac:dyDescent="0.25">
      <c r="A20" s="1472">
        <v>2020</v>
      </c>
      <c r="B20" s="1473"/>
      <c r="C20" s="222">
        <v>2976</v>
      </c>
      <c r="D20" s="1061">
        <v>2278</v>
      </c>
      <c r="E20" s="222">
        <v>3403</v>
      </c>
      <c r="F20" s="1472" t="s">
        <v>7206</v>
      </c>
      <c r="G20" s="1473"/>
      <c r="M20" s="142"/>
    </row>
    <row r="21" spans="1:13" ht="15.75" thickBot="1" x14ac:dyDescent="0.3">
      <c r="A21" s="1480">
        <v>2021</v>
      </c>
      <c r="B21" s="1482"/>
      <c r="C21" s="300">
        <v>2908</v>
      </c>
      <c r="D21" s="1070">
        <v>2361</v>
      </c>
      <c r="E21" s="300">
        <v>3403</v>
      </c>
      <c r="F21" s="1480" t="s">
        <v>7207</v>
      </c>
      <c r="G21" s="1482"/>
      <c r="M21" s="142"/>
    </row>
    <row r="22" spans="1:13" x14ac:dyDescent="0.25">
      <c r="A22" s="1489" t="s">
        <v>2124</v>
      </c>
      <c r="B22" s="1489"/>
      <c r="C22" s="1489"/>
      <c r="D22" s="1471" t="s">
        <v>2125</v>
      </c>
      <c r="E22" s="1471"/>
      <c r="F22" s="1471"/>
      <c r="G22" s="1471"/>
    </row>
    <row r="23" spans="1:13" x14ac:dyDescent="0.25">
      <c r="A23" s="1553" t="s">
        <v>2126</v>
      </c>
      <c r="B23" s="1553"/>
      <c r="C23" s="1553"/>
      <c r="D23" s="1495" t="s">
        <v>2127</v>
      </c>
      <c r="E23" s="1495"/>
      <c r="F23" s="1495"/>
      <c r="G23" s="1495"/>
    </row>
    <row r="24" spans="1:13" x14ac:dyDescent="0.25">
      <c r="A24" s="229"/>
      <c r="B24" s="229"/>
      <c r="C24" s="229"/>
      <c r="D24" s="229"/>
      <c r="E24" s="229"/>
      <c r="F24" s="229"/>
      <c r="G24" s="229"/>
    </row>
    <row r="25" spans="1:13" x14ac:dyDescent="0.25">
      <c r="A25" s="1446" t="s">
        <v>6347</v>
      </c>
      <c r="B25" s="1446"/>
      <c r="C25" s="1446"/>
      <c r="D25" s="1446"/>
      <c r="E25" s="1446"/>
      <c r="F25" s="1446"/>
      <c r="G25" s="1446"/>
    </row>
    <row r="26" spans="1:13" ht="15.75" thickBot="1" x14ac:dyDescent="0.3">
      <c r="A26" s="1447" t="s">
        <v>2128</v>
      </c>
      <c r="B26" s="1447"/>
      <c r="C26" s="1447"/>
      <c r="D26" s="1447"/>
      <c r="E26" s="1447"/>
      <c r="F26" s="1447"/>
      <c r="G26" s="1447"/>
    </row>
    <row r="27" spans="1:13" x14ac:dyDescent="0.25">
      <c r="A27" s="1431" t="s">
        <v>154</v>
      </c>
      <c r="B27" s="367" t="s">
        <v>2129</v>
      </c>
      <c r="C27" s="236" t="s">
        <v>2130</v>
      </c>
      <c r="D27" s="367" t="s">
        <v>2111</v>
      </c>
      <c r="E27" s="236" t="s">
        <v>141</v>
      </c>
      <c r="F27" s="236" t="s">
        <v>2131</v>
      </c>
      <c r="G27" s="1431" t="s">
        <v>157</v>
      </c>
    </row>
    <row r="28" spans="1:13" x14ac:dyDescent="0.25">
      <c r="A28" s="1432"/>
      <c r="B28" s="373" t="s">
        <v>2113</v>
      </c>
      <c r="C28" s="200" t="s">
        <v>6348</v>
      </c>
      <c r="D28" s="373" t="s">
        <v>2115</v>
      </c>
      <c r="E28" s="200" t="s">
        <v>144</v>
      </c>
      <c r="F28" s="200" t="s">
        <v>159</v>
      </c>
      <c r="G28" s="1432"/>
    </row>
    <row r="29" spans="1:13" ht="15.75" thickBot="1" x14ac:dyDescent="0.3">
      <c r="A29" s="1433"/>
      <c r="B29" s="368"/>
      <c r="C29" s="238" t="s">
        <v>6349</v>
      </c>
      <c r="D29" s="368"/>
      <c r="E29" s="238"/>
      <c r="F29" s="238"/>
      <c r="G29" s="1433"/>
    </row>
    <row r="30" spans="1:13" x14ac:dyDescent="0.25">
      <c r="A30" s="222" t="s">
        <v>160</v>
      </c>
      <c r="B30" s="1061">
        <v>529</v>
      </c>
      <c r="C30" s="222">
        <v>190</v>
      </c>
      <c r="D30" s="1061">
        <v>306</v>
      </c>
      <c r="E30" s="222">
        <v>1025</v>
      </c>
      <c r="F30" s="222">
        <v>11.8</v>
      </c>
      <c r="G30" s="355" t="s">
        <v>9</v>
      </c>
    </row>
    <row r="31" spans="1:13" x14ac:dyDescent="0.25">
      <c r="A31" s="222" t="s">
        <v>16</v>
      </c>
      <c r="B31" s="1061">
        <v>287</v>
      </c>
      <c r="C31" s="222">
        <v>136</v>
      </c>
      <c r="D31" s="1061">
        <v>227</v>
      </c>
      <c r="E31" s="222">
        <v>650</v>
      </c>
      <c r="F31" s="222">
        <v>7.5</v>
      </c>
      <c r="G31" s="355" t="s">
        <v>161</v>
      </c>
    </row>
    <row r="32" spans="1:13" x14ac:dyDescent="0.25">
      <c r="A32" s="222" t="s">
        <v>27</v>
      </c>
      <c r="B32" s="1061">
        <v>154</v>
      </c>
      <c r="C32" s="222">
        <v>153</v>
      </c>
      <c r="D32" s="1061">
        <v>350</v>
      </c>
      <c r="E32" s="222">
        <v>657</v>
      </c>
      <c r="F32" s="222">
        <v>7.6</v>
      </c>
      <c r="G32" s="355" t="s">
        <v>162</v>
      </c>
    </row>
    <row r="33" spans="1:8" x14ac:dyDescent="0.25">
      <c r="A33" s="222" t="s">
        <v>437</v>
      </c>
      <c r="B33" s="1061">
        <v>188</v>
      </c>
      <c r="C33" s="222">
        <v>120</v>
      </c>
      <c r="D33" s="1061">
        <v>131</v>
      </c>
      <c r="E33" s="222">
        <v>439</v>
      </c>
      <c r="F33" s="222">
        <v>5.0999999999999996</v>
      </c>
      <c r="G33" s="355" t="s">
        <v>164</v>
      </c>
    </row>
    <row r="34" spans="1:8" x14ac:dyDescent="0.25">
      <c r="A34" s="222" t="s">
        <v>35</v>
      </c>
      <c r="B34" s="1061">
        <v>366</v>
      </c>
      <c r="C34" s="222">
        <v>390</v>
      </c>
      <c r="D34" s="1061">
        <v>277</v>
      </c>
      <c r="E34" s="222">
        <v>1033</v>
      </c>
      <c r="F34" s="222">
        <v>11.9</v>
      </c>
      <c r="G34" s="355" t="s">
        <v>32</v>
      </c>
    </row>
    <row r="35" spans="1:8" x14ac:dyDescent="0.25">
      <c r="A35" s="222" t="s">
        <v>45</v>
      </c>
      <c r="B35" s="1061">
        <v>580</v>
      </c>
      <c r="C35" s="222">
        <v>270</v>
      </c>
      <c r="D35" s="1061">
        <v>520</v>
      </c>
      <c r="E35" s="222">
        <v>1370</v>
      </c>
      <c r="F35" s="222">
        <v>15.8</v>
      </c>
      <c r="G35" s="355" t="s">
        <v>44</v>
      </c>
    </row>
    <row r="36" spans="1:8" x14ac:dyDescent="0.25">
      <c r="A36" s="222" t="s">
        <v>166</v>
      </c>
      <c r="B36" s="1061">
        <v>235</v>
      </c>
      <c r="C36" s="222">
        <v>108</v>
      </c>
      <c r="D36" s="1061">
        <v>95</v>
      </c>
      <c r="E36" s="222">
        <v>438</v>
      </c>
      <c r="F36" s="222">
        <v>5.0999999999999996</v>
      </c>
      <c r="G36" s="355" t="s">
        <v>167</v>
      </c>
    </row>
    <row r="37" spans="1:8" x14ac:dyDescent="0.25">
      <c r="A37" s="222" t="s">
        <v>168</v>
      </c>
      <c r="B37" s="1061">
        <v>56</v>
      </c>
      <c r="C37" s="222">
        <v>142</v>
      </c>
      <c r="D37" s="1061">
        <v>50</v>
      </c>
      <c r="E37" s="222">
        <v>248</v>
      </c>
      <c r="F37" s="222">
        <v>2.9</v>
      </c>
      <c r="G37" s="355" t="s">
        <v>51</v>
      </c>
    </row>
    <row r="38" spans="1:8" x14ac:dyDescent="0.25">
      <c r="A38" s="222" t="s">
        <v>170</v>
      </c>
      <c r="B38" s="1061">
        <v>207</v>
      </c>
      <c r="C38" s="222">
        <v>175</v>
      </c>
      <c r="D38" s="1061">
        <v>295</v>
      </c>
      <c r="E38" s="222">
        <v>677</v>
      </c>
      <c r="F38" s="222">
        <v>7.8</v>
      </c>
      <c r="G38" s="355" t="s">
        <v>57</v>
      </c>
    </row>
    <row r="39" spans="1:8" x14ac:dyDescent="0.25">
      <c r="A39" s="222" t="s">
        <v>171</v>
      </c>
      <c r="B39" s="1061">
        <v>165</v>
      </c>
      <c r="C39" s="222">
        <v>166</v>
      </c>
      <c r="D39" s="1061">
        <v>260</v>
      </c>
      <c r="E39" s="222">
        <v>591</v>
      </c>
      <c r="F39" s="222">
        <v>6.8</v>
      </c>
      <c r="G39" s="355" t="s">
        <v>65</v>
      </c>
    </row>
    <row r="40" spans="1:8" x14ac:dyDescent="0.25">
      <c r="A40" s="222" t="s">
        <v>172</v>
      </c>
      <c r="B40" s="1061">
        <v>90</v>
      </c>
      <c r="C40" s="222">
        <v>339</v>
      </c>
      <c r="D40" s="1061">
        <v>571</v>
      </c>
      <c r="E40" s="222">
        <v>1000</v>
      </c>
      <c r="F40" s="222">
        <v>11.5</v>
      </c>
      <c r="G40" s="355" t="s">
        <v>2132</v>
      </c>
    </row>
    <row r="41" spans="1:8" x14ac:dyDescent="0.25">
      <c r="A41" s="222" t="s">
        <v>174</v>
      </c>
      <c r="B41" s="1061">
        <v>51</v>
      </c>
      <c r="C41" s="222">
        <v>172</v>
      </c>
      <c r="D41" s="1061">
        <v>321</v>
      </c>
      <c r="E41" s="222">
        <v>544</v>
      </c>
      <c r="F41" s="222">
        <v>6.3</v>
      </c>
      <c r="G41" s="355" t="s">
        <v>175</v>
      </c>
    </row>
    <row r="42" spans="1:8" x14ac:dyDescent="0.25">
      <c r="A42" s="222" t="s">
        <v>141</v>
      </c>
      <c r="B42" s="1061">
        <v>2908</v>
      </c>
      <c r="C42" s="222">
        <v>2361</v>
      </c>
      <c r="D42" s="1061">
        <v>3403</v>
      </c>
      <c r="E42" s="222">
        <v>8672</v>
      </c>
      <c r="F42" s="1405" t="s">
        <v>7208</v>
      </c>
      <c r="G42" s="355" t="s">
        <v>144</v>
      </c>
    </row>
    <row r="43" spans="1:8" ht="15.75" thickBot="1" x14ac:dyDescent="0.3">
      <c r="A43" s="300" t="s">
        <v>159</v>
      </c>
      <c r="B43" s="1070">
        <v>33.5</v>
      </c>
      <c r="C43" s="300">
        <v>27.2</v>
      </c>
      <c r="D43" s="1070">
        <v>39.200000000000003</v>
      </c>
      <c r="E43" s="300">
        <v>100</v>
      </c>
      <c r="F43" s="1406"/>
      <c r="G43" s="366" t="s">
        <v>159</v>
      </c>
    </row>
    <row r="44" spans="1:8" x14ac:dyDescent="0.25">
      <c r="A44" s="1489" t="s">
        <v>2133</v>
      </c>
      <c r="B44" s="1489"/>
      <c r="C44" s="1489"/>
      <c r="D44" s="1471" t="s">
        <v>2134</v>
      </c>
      <c r="E44" s="1471"/>
      <c r="F44" s="1471"/>
      <c r="G44" s="1471"/>
      <c r="H44" s="119"/>
    </row>
  </sheetData>
  <mergeCells count="51">
    <mergeCell ref="A1:G1"/>
    <mergeCell ref="A2:G2"/>
    <mergeCell ref="A25:G25"/>
    <mergeCell ref="A26:G26"/>
    <mergeCell ref="D22:G22"/>
    <mergeCell ref="D23:G23"/>
    <mergeCell ref="A22:C22"/>
    <mergeCell ref="A23:C23"/>
    <mergeCell ref="A3:B3"/>
    <mergeCell ref="A4:B4"/>
    <mergeCell ref="F3:G3"/>
    <mergeCell ref="F4:G4"/>
    <mergeCell ref="A21:B21"/>
    <mergeCell ref="A20:B20"/>
    <mergeCell ref="A14:B14"/>
    <mergeCell ref="A18:B18"/>
    <mergeCell ref="A44:C44"/>
    <mergeCell ref="D44:G44"/>
    <mergeCell ref="A27:A29"/>
    <mergeCell ref="G27:G29"/>
    <mergeCell ref="A19:B19"/>
    <mergeCell ref="F42:F43"/>
    <mergeCell ref="A17:B17"/>
    <mergeCell ref="A16:B16"/>
    <mergeCell ref="A15:B15"/>
    <mergeCell ref="A7:B7"/>
    <mergeCell ref="A6:B6"/>
    <mergeCell ref="A5:B5"/>
    <mergeCell ref="F21:G21"/>
    <mergeCell ref="F20:G20"/>
    <mergeCell ref="F19:G19"/>
    <mergeCell ref="F18:G18"/>
    <mergeCell ref="F17:G17"/>
    <mergeCell ref="F16:G16"/>
    <mergeCell ref="F15:G15"/>
    <mergeCell ref="A13:B13"/>
    <mergeCell ref="A12:B12"/>
    <mergeCell ref="A11:B11"/>
    <mergeCell ref="A10:B10"/>
    <mergeCell ref="A9:B9"/>
    <mergeCell ref="A8:B8"/>
    <mergeCell ref="F8:G8"/>
    <mergeCell ref="F7:G7"/>
    <mergeCell ref="F6:G6"/>
    <mergeCell ref="F5:G5"/>
    <mergeCell ref="F14:G14"/>
    <mergeCell ref="F13:G13"/>
    <mergeCell ref="F12:G12"/>
    <mergeCell ref="F11:G11"/>
    <mergeCell ref="F10:G10"/>
    <mergeCell ref="F9:G9"/>
  </mergeCells>
  <pageMargins left="0.7" right="0.7" top="0.75" bottom="0.75" header="0.3" footer="0.3"/>
  <pageSetup orientation="portrait"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rightToLeft="1" view="pageBreakPreview" zoomScaleNormal="100" zoomScaleSheetLayoutView="100" workbookViewId="0">
      <selection activeCell="B20" sqref="B20"/>
    </sheetView>
  </sheetViews>
  <sheetFormatPr defaultRowHeight="15" x14ac:dyDescent="0.25"/>
  <cols>
    <col min="1" max="1" width="25.85546875" customWidth="1"/>
    <col min="2" max="2" width="23.7109375" customWidth="1"/>
    <col min="3" max="3" width="27" customWidth="1"/>
  </cols>
  <sheetData>
    <row r="1" spans="1:3" x14ac:dyDescent="0.25">
      <c r="A1" s="1446" t="s">
        <v>6350</v>
      </c>
      <c r="B1" s="1446"/>
      <c r="C1" s="1446"/>
    </row>
    <row r="2" spans="1:3" ht="15.75" thickBot="1" x14ac:dyDescent="0.3">
      <c r="A2" s="1447" t="s">
        <v>2135</v>
      </c>
      <c r="B2" s="1447"/>
      <c r="C2" s="1447"/>
    </row>
    <row r="3" spans="1:3" x14ac:dyDescent="0.25">
      <c r="A3" s="236" t="s">
        <v>5</v>
      </c>
      <c r="B3" s="367" t="s">
        <v>2136</v>
      </c>
      <c r="C3" s="236" t="s">
        <v>1827</v>
      </c>
    </row>
    <row r="4" spans="1:3" x14ac:dyDescent="0.25">
      <c r="A4" s="200" t="s">
        <v>6</v>
      </c>
      <c r="B4" s="373" t="s">
        <v>2137</v>
      </c>
      <c r="C4" s="200" t="s">
        <v>6351</v>
      </c>
    </row>
    <row r="5" spans="1:3" ht="15.75" thickBot="1" x14ac:dyDescent="0.3">
      <c r="A5" s="238"/>
      <c r="B5" s="368"/>
      <c r="C5" s="238"/>
    </row>
    <row r="6" spans="1:3" x14ac:dyDescent="0.25">
      <c r="A6" s="222">
        <v>2010</v>
      </c>
      <c r="B6" s="1061">
        <v>1075453</v>
      </c>
      <c r="C6" s="222">
        <v>8.1</v>
      </c>
    </row>
    <row r="7" spans="1:3" x14ac:dyDescent="0.25">
      <c r="A7" s="222">
        <v>2011</v>
      </c>
      <c r="B7" s="1061">
        <v>1147258</v>
      </c>
      <c r="C7" s="222">
        <v>6.7</v>
      </c>
    </row>
    <row r="8" spans="1:3" x14ac:dyDescent="0.25">
      <c r="A8" s="222">
        <v>2012</v>
      </c>
      <c r="B8" s="1061">
        <v>1213882</v>
      </c>
      <c r="C8" s="222">
        <v>5.8</v>
      </c>
    </row>
    <row r="9" spans="1:3" x14ac:dyDescent="0.25">
      <c r="A9" s="222">
        <v>2013</v>
      </c>
      <c r="B9" s="1061">
        <v>1263754</v>
      </c>
      <c r="C9" s="222">
        <v>4.0999999999999996</v>
      </c>
    </row>
    <row r="10" spans="1:3" x14ac:dyDescent="0.25">
      <c r="A10" s="222">
        <v>2014</v>
      </c>
      <c r="B10" s="1061">
        <v>1329888</v>
      </c>
      <c r="C10" s="222">
        <v>5.2</v>
      </c>
    </row>
    <row r="11" spans="1:3" x14ac:dyDescent="0.25">
      <c r="A11" s="222">
        <v>2015</v>
      </c>
      <c r="B11" s="1061">
        <v>1411666</v>
      </c>
      <c r="C11" s="222">
        <v>6.1</v>
      </c>
    </row>
    <row r="12" spans="1:3" x14ac:dyDescent="0.25">
      <c r="A12" s="222">
        <v>2016</v>
      </c>
      <c r="B12" s="1061">
        <v>1502133</v>
      </c>
      <c r="C12" s="222">
        <v>6.4</v>
      </c>
    </row>
    <row r="13" spans="1:3" x14ac:dyDescent="0.25">
      <c r="A13" s="222">
        <v>2017</v>
      </c>
      <c r="B13" s="1061">
        <v>1583318</v>
      </c>
      <c r="C13" s="222">
        <v>5.4</v>
      </c>
    </row>
    <row r="14" spans="1:3" x14ac:dyDescent="0.25">
      <c r="A14" s="222">
        <v>2018</v>
      </c>
      <c r="B14" s="1061">
        <v>1635222</v>
      </c>
      <c r="C14" s="222">
        <v>3.3</v>
      </c>
    </row>
    <row r="15" spans="1:3" x14ac:dyDescent="0.25">
      <c r="A15" s="222">
        <v>2019</v>
      </c>
      <c r="B15" s="1061">
        <v>1680247</v>
      </c>
      <c r="C15" s="222">
        <v>2.8</v>
      </c>
    </row>
    <row r="16" spans="1:3" x14ac:dyDescent="0.25">
      <c r="A16" s="222">
        <v>2020</v>
      </c>
      <c r="B16" s="1061">
        <v>1728144</v>
      </c>
      <c r="C16" s="222">
        <v>2.9</v>
      </c>
    </row>
    <row r="17" spans="1:3" ht="15.75" thickBot="1" x14ac:dyDescent="0.3">
      <c r="A17" s="300">
        <v>2021</v>
      </c>
      <c r="B17" s="1070">
        <v>1794073</v>
      </c>
      <c r="C17" s="300">
        <v>3.8</v>
      </c>
    </row>
    <row r="18" spans="1:3" x14ac:dyDescent="0.25">
      <c r="A18" s="280" t="s">
        <v>2138</v>
      </c>
      <c r="B18" s="280"/>
      <c r="C18" s="280" t="s">
        <v>2139</v>
      </c>
    </row>
  </sheetData>
  <mergeCells count="2">
    <mergeCell ref="A1:C1"/>
    <mergeCell ref="A2:C2"/>
  </mergeCells>
  <pageMargins left="0.7" right="0.7" top="0.75" bottom="0.75" header="0.3" footer="0.3"/>
  <pageSetup orientation="portrait"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rightToLeft="1" view="pageBreakPreview" topLeftCell="A4" zoomScaleNormal="100" zoomScaleSheetLayoutView="100" workbookViewId="0">
      <selection activeCell="B20" sqref="B20"/>
    </sheetView>
  </sheetViews>
  <sheetFormatPr defaultRowHeight="15" x14ac:dyDescent="0.25"/>
  <cols>
    <col min="1" max="1" width="26.28515625" customWidth="1"/>
    <col min="2" max="2" width="13.7109375" customWidth="1"/>
    <col min="3" max="3" width="14.42578125" customWidth="1"/>
    <col min="4" max="4" width="14.7109375" customWidth="1"/>
    <col min="5" max="5" width="13.7109375" customWidth="1"/>
    <col min="6" max="6" width="14.42578125" customWidth="1"/>
    <col min="7" max="7" width="16.28515625" customWidth="1"/>
    <col min="8" max="8" width="14" customWidth="1"/>
    <col min="9" max="9" width="27.28515625" customWidth="1"/>
  </cols>
  <sheetData>
    <row r="1" spans="1:9" x14ac:dyDescent="0.25">
      <c r="A1" s="1531" t="s">
        <v>2164</v>
      </c>
      <c r="B1" s="1531"/>
      <c r="C1" s="1531"/>
      <c r="D1" s="1531"/>
      <c r="E1" s="1531"/>
      <c r="F1" s="1531"/>
      <c r="G1" s="1531"/>
      <c r="H1" s="1531"/>
      <c r="I1" s="1531"/>
    </row>
    <row r="2" spans="1:9" ht="15.75" thickBot="1" x14ac:dyDescent="0.3">
      <c r="A2" s="1447" t="s">
        <v>2140</v>
      </c>
      <c r="B2" s="1447"/>
      <c r="C2" s="1447"/>
      <c r="D2" s="1447"/>
      <c r="E2" s="1447"/>
      <c r="F2" s="1447"/>
      <c r="G2" s="1447"/>
      <c r="H2" s="1447"/>
      <c r="I2" s="1447"/>
    </row>
    <row r="3" spans="1:9" x14ac:dyDescent="0.25">
      <c r="A3" s="1431" t="s">
        <v>2141</v>
      </c>
      <c r="B3" s="367" t="s">
        <v>2142</v>
      </c>
      <c r="C3" s="236" t="s">
        <v>2144</v>
      </c>
      <c r="D3" s="367" t="s">
        <v>2146</v>
      </c>
      <c r="E3" s="236" t="s">
        <v>2148</v>
      </c>
      <c r="F3" s="367" t="s">
        <v>2150</v>
      </c>
      <c r="G3" s="236" t="s">
        <v>2165</v>
      </c>
      <c r="H3" s="367" t="s">
        <v>141</v>
      </c>
      <c r="I3" s="1431" t="s">
        <v>2152</v>
      </c>
    </row>
    <row r="4" spans="1:9" x14ac:dyDescent="0.25">
      <c r="A4" s="1432"/>
      <c r="B4" s="373" t="s">
        <v>2143</v>
      </c>
      <c r="C4" s="200" t="s">
        <v>2145</v>
      </c>
      <c r="D4" s="373" t="s">
        <v>2147</v>
      </c>
      <c r="E4" s="200" t="s">
        <v>2149</v>
      </c>
      <c r="F4" s="373" t="s">
        <v>2151</v>
      </c>
      <c r="G4" s="200" t="s">
        <v>2166</v>
      </c>
      <c r="H4" s="373" t="s">
        <v>144</v>
      </c>
      <c r="I4" s="1432"/>
    </row>
    <row r="5" spans="1:9" ht="15.75" thickBot="1" x14ac:dyDescent="0.3">
      <c r="A5" s="1433"/>
      <c r="B5" s="368"/>
      <c r="C5" s="238"/>
      <c r="D5" s="368"/>
      <c r="E5" s="238"/>
      <c r="F5" s="368"/>
      <c r="G5" s="238"/>
      <c r="H5" s="368"/>
      <c r="I5" s="1433"/>
    </row>
    <row r="6" spans="1:9" s="115" customFormat="1" x14ac:dyDescent="0.25">
      <c r="A6" s="200" t="s">
        <v>160</v>
      </c>
      <c r="B6" s="373">
        <v>1043154</v>
      </c>
      <c r="C6" s="200">
        <v>17215</v>
      </c>
      <c r="D6" s="373">
        <v>249610</v>
      </c>
      <c r="E6" s="200">
        <v>11914</v>
      </c>
      <c r="F6" s="373">
        <v>46904</v>
      </c>
      <c r="G6" s="200">
        <v>42890</v>
      </c>
      <c r="H6" s="373">
        <v>1411687</v>
      </c>
      <c r="I6" s="200" t="s">
        <v>9</v>
      </c>
    </row>
    <row r="7" spans="1:9" x14ac:dyDescent="0.25">
      <c r="A7" s="222" t="s">
        <v>2153</v>
      </c>
      <c r="B7" s="370">
        <v>1025277</v>
      </c>
      <c r="C7" s="222">
        <v>12666</v>
      </c>
      <c r="D7" s="370">
        <v>236577</v>
      </c>
      <c r="E7" s="222">
        <v>6416</v>
      </c>
      <c r="F7" s="370">
        <v>20671</v>
      </c>
      <c r="G7" s="222">
        <v>41042</v>
      </c>
      <c r="H7" s="370">
        <v>1342649</v>
      </c>
      <c r="I7" s="222" t="s">
        <v>2154</v>
      </c>
    </row>
    <row r="8" spans="1:9" x14ac:dyDescent="0.25">
      <c r="A8" s="222" t="s">
        <v>2155</v>
      </c>
      <c r="B8" s="370">
        <v>17877</v>
      </c>
      <c r="C8" s="222">
        <v>4549</v>
      </c>
      <c r="D8" s="370">
        <v>13033</v>
      </c>
      <c r="E8" s="222">
        <v>5498</v>
      </c>
      <c r="F8" s="370">
        <v>26233</v>
      </c>
      <c r="G8" s="222">
        <v>1848</v>
      </c>
      <c r="H8" s="370">
        <v>69038</v>
      </c>
      <c r="I8" s="222" t="s">
        <v>2156</v>
      </c>
    </row>
    <row r="9" spans="1:9" s="115" customFormat="1" x14ac:dyDescent="0.25">
      <c r="A9" s="200" t="s">
        <v>16</v>
      </c>
      <c r="B9" s="373">
        <v>34632</v>
      </c>
      <c r="C9" s="200">
        <v>2033</v>
      </c>
      <c r="D9" s="373">
        <v>10177</v>
      </c>
      <c r="E9" s="200">
        <v>431</v>
      </c>
      <c r="F9" s="373">
        <v>521</v>
      </c>
      <c r="G9" s="200">
        <v>1947</v>
      </c>
      <c r="H9" s="373">
        <v>49741</v>
      </c>
      <c r="I9" s="200" t="s">
        <v>161</v>
      </c>
    </row>
    <row r="10" spans="1:9" x14ac:dyDescent="0.25">
      <c r="A10" s="222" t="s">
        <v>2153</v>
      </c>
      <c r="B10" s="370">
        <v>33694</v>
      </c>
      <c r="C10" s="222">
        <v>1531</v>
      </c>
      <c r="D10" s="370">
        <v>9753</v>
      </c>
      <c r="E10" s="222">
        <v>116</v>
      </c>
      <c r="F10" s="370">
        <v>108</v>
      </c>
      <c r="G10" s="222">
        <v>1928</v>
      </c>
      <c r="H10" s="370">
        <v>47130</v>
      </c>
      <c r="I10" s="222" t="s">
        <v>2154</v>
      </c>
    </row>
    <row r="11" spans="1:9" x14ac:dyDescent="0.25">
      <c r="A11" s="222" t="s">
        <v>2155</v>
      </c>
      <c r="B11" s="370">
        <v>938</v>
      </c>
      <c r="C11" s="222">
        <v>502</v>
      </c>
      <c r="D11" s="370">
        <v>424</v>
      </c>
      <c r="E11" s="222">
        <v>315</v>
      </c>
      <c r="F11" s="370">
        <v>413</v>
      </c>
      <c r="G11" s="222">
        <v>19</v>
      </c>
      <c r="H11" s="370">
        <v>2611</v>
      </c>
      <c r="I11" s="222" t="s">
        <v>2156</v>
      </c>
    </row>
    <row r="12" spans="1:9" s="115" customFormat="1" x14ac:dyDescent="0.25">
      <c r="A12" s="200" t="s">
        <v>27</v>
      </c>
      <c r="B12" s="373">
        <v>48936</v>
      </c>
      <c r="C12" s="200">
        <v>2271</v>
      </c>
      <c r="D12" s="373">
        <v>12287</v>
      </c>
      <c r="E12" s="200">
        <v>314</v>
      </c>
      <c r="F12" s="373">
        <v>741</v>
      </c>
      <c r="G12" s="200">
        <v>1451</v>
      </c>
      <c r="H12" s="373">
        <v>66000</v>
      </c>
      <c r="I12" s="200" t="s">
        <v>162</v>
      </c>
    </row>
    <row r="13" spans="1:9" x14ac:dyDescent="0.25">
      <c r="A13" s="222" t="s">
        <v>2153</v>
      </c>
      <c r="B13" s="370">
        <v>47441</v>
      </c>
      <c r="C13" s="222">
        <v>1162</v>
      </c>
      <c r="D13" s="370">
        <v>11758</v>
      </c>
      <c r="E13" s="222">
        <v>83</v>
      </c>
      <c r="F13" s="370">
        <v>257</v>
      </c>
      <c r="G13" s="222">
        <v>1395</v>
      </c>
      <c r="H13" s="370">
        <v>62096</v>
      </c>
      <c r="I13" s="222" t="s">
        <v>2154</v>
      </c>
    </row>
    <row r="14" spans="1:9" x14ac:dyDescent="0.25">
      <c r="A14" s="222" t="s">
        <v>2155</v>
      </c>
      <c r="B14" s="370">
        <v>1495</v>
      </c>
      <c r="C14" s="222">
        <v>1109</v>
      </c>
      <c r="D14" s="370">
        <v>529</v>
      </c>
      <c r="E14" s="222">
        <v>231</v>
      </c>
      <c r="F14" s="370">
        <v>484</v>
      </c>
      <c r="G14" s="222">
        <v>56</v>
      </c>
      <c r="H14" s="370">
        <v>3904</v>
      </c>
      <c r="I14" s="222" t="s">
        <v>2156</v>
      </c>
    </row>
    <row r="15" spans="1:9" s="115" customFormat="1" x14ac:dyDescent="0.25">
      <c r="A15" s="200" t="s">
        <v>437</v>
      </c>
      <c r="B15" s="373">
        <v>8042</v>
      </c>
      <c r="C15" s="200">
        <v>394</v>
      </c>
      <c r="D15" s="373">
        <v>7436</v>
      </c>
      <c r="E15" s="200">
        <v>830</v>
      </c>
      <c r="F15" s="373">
        <v>696</v>
      </c>
      <c r="G15" s="200">
        <v>879</v>
      </c>
      <c r="H15" s="373">
        <v>18277</v>
      </c>
      <c r="I15" s="200" t="s">
        <v>164</v>
      </c>
    </row>
    <row r="16" spans="1:9" x14ac:dyDescent="0.25">
      <c r="A16" s="222" t="s">
        <v>2153</v>
      </c>
      <c r="B16" s="370">
        <v>7709</v>
      </c>
      <c r="C16" s="222">
        <v>246</v>
      </c>
      <c r="D16" s="370">
        <v>7047</v>
      </c>
      <c r="E16" s="222">
        <v>512</v>
      </c>
      <c r="F16" s="370">
        <v>293</v>
      </c>
      <c r="G16" s="222">
        <v>874</v>
      </c>
      <c r="H16" s="370">
        <v>16681</v>
      </c>
      <c r="I16" s="222" t="s">
        <v>2154</v>
      </c>
    </row>
    <row r="17" spans="1:9" x14ac:dyDescent="0.25">
      <c r="A17" s="222" t="s">
        <v>2155</v>
      </c>
      <c r="B17" s="370">
        <v>333</v>
      </c>
      <c r="C17" s="222">
        <v>148</v>
      </c>
      <c r="D17" s="370">
        <v>389</v>
      </c>
      <c r="E17" s="222">
        <v>318</v>
      </c>
      <c r="F17" s="370">
        <v>403</v>
      </c>
      <c r="G17" s="222">
        <v>5</v>
      </c>
      <c r="H17" s="370">
        <v>1596</v>
      </c>
      <c r="I17" s="222" t="s">
        <v>2156</v>
      </c>
    </row>
    <row r="18" spans="1:9" s="115" customFormat="1" x14ac:dyDescent="0.25">
      <c r="A18" s="200" t="s">
        <v>35</v>
      </c>
      <c r="B18" s="373">
        <v>100445</v>
      </c>
      <c r="C18" s="200">
        <v>2315</v>
      </c>
      <c r="D18" s="373">
        <v>24784</v>
      </c>
      <c r="E18" s="200">
        <v>2129</v>
      </c>
      <c r="F18" s="373">
        <v>6821</v>
      </c>
      <c r="G18" s="200">
        <v>5260</v>
      </c>
      <c r="H18" s="373">
        <v>141754</v>
      </c>
      <c r="I18" s="200" t="s">
        <v>32</v>
      </c>
    </row>
    <row r="19" spans="1:9" x14ac:dyDescent="0.25">
      <c r="A19" s="222" t="s">
        <v>2153</v>
      </c>
      <c r="B19" s="370">
        <v>98057</v>
      </c>
      <c r="C19" s="222">
        <v>1135</v>
      </c>
      <c r="D19" s="370">
        <v>23252</v>
      </c>
      <c r="E19" s="222">
        <v>1203</v>
      </c>
      <c r="F19" s="370">
        <v>3666</v>
      </c>
      <c r="G19" s="222">
        <v>5212</v>
      </c>
      <c r="H19" s="370">
        <v>132525</v>
      </c>
      <c r="I19" s="222" t="s">
        <v>2154</v>
      </c>
    </row>
    <row r="20" spans="1:9" x14ac:dyDescent="0.25">
      <c r="A20" s="222" t="s">
        <v>2155</v>
      </c>
      <c r="B20" s="370">
        <v>2388</v>
      </c>
      <c r="C20" s="222">
        <v>1180</v>
      </c>
      <c r="D20" s="370">
        <v>1532</v>
      </c>
      <c r="E20" s="222">
        <v>926</v>
      </c>
      <c r="F20" s="370">
        <v>3155</v>
      </c>
      <c r="G20" s="222">
        <v>48</v>
      </c>
      <c r="H20" s="370">
        <v>9229</v>
      </c>
      <c r="I20" s="222" t="s">
        <v>2156</v>
      </c>
    </row>
    <row r="21" spans="1:9" s="115" customFormat="1" x14ac:dyDescent="0.25">
      <c r="A21" s="200" t="s">
        <v>45</v>
      </c>
      <c r="B21" s="373">
        <v>23215</v>
      </c>
      <c r="C21" s="200">
        <v>497</v>
      </c>
      <c r="D21" s="373">
        <v>12410</v>
      </c>
      <c r="E21" s="200">
        <v>1097</v>
      </c>
      <c r="F21" s="373">
        <v>1961</v>
      </c>
      <c r="G21" s="200">
        <v>1234</v>
      </c>
      <c r="H21" s="373">
        <v>40414</v>
      </c>
      <c r="I21" s="200" t="s">
        <v>44</v>
      </c>
    </row>
    <row r="22" spans="1:9" x14ac:dyDescent="0.25">
      <c r="A22" s="222" t="s">
        <v>2153</v>
      </c>
      <c r="B22" s="370">
        <v>22856</v>
      </c>
      <c r="C22" s="222">
        <v>152</v>
      </c>
      <c r="D22" s="370">
        <v>11768</v>
      </c>
      <c r="E22" s="222">
        <v>747</v>
      </c>
      <c r="F22" s="370">
        <v>1350</v>
      </c>
      <c r="G22" s="222">
        <v>1220</v>
      </c>
      <c r="H22" s="370">
        <v>38093</v>
      </c>
      <c r="I22" s="222" t="s">
        <v>2154</v>
      </c>
    </row>
    <row r="23" spans="1:9" x14ac:dyDescent="0.25">
      <c r="A23" s="222" t="s">
        <v>2155</v>
      </c>
      <c r="B23" s="370">
        <v>359</v>
      </c>
      <c r="C23" s="222">
        <v>345</v>
      </c>
      <c r="D23" s="370">
        <v>642</v>
      </c>
      <c r="E23" s="222">
        <v>350</v>
      </c>
      <c r="F23" s="370">
        <v>611</v>
      </c>
      <c r="G23" s="222">
        <v>14</v>
      </c>
      <c r="H23" s="370">
        <v>2321</v>
      </c>
      <c r="I23" s="222" t="s">
        <v>2156</v>
      </c>
    </row>
    <row r="24" spans="1:9" s="115" customFormat="1" x14ac:dyDescent="0.25">
      <c r="A24" s="200" t="s">
        <v>166</v>
      </c>
      <c r="B24" s="373">
        <v>14115</v>
      </c>
      <c r="C24" s="200">
        <v>442</v>
      </c>
      <c r="D24" s="373">
        <v>5712</v>
      </c>
      <c r="E24" s="200">
        <v>213</v>
      </c>
      <c r="F24" s="373">
        <v>175</v>
      </c>
      <c r="G24" s="200">
        <v>696</v>
      </c>
      <c r="H24" s="373">
        <v>21353</v>
      </c>
      <c r="I24" s="200" t="s">
        <v>167</v>
      </c>
    </row>
    <row r="25" spans="1:9" x14ac:dyDescent="0.25">
      <c r="A25" s="222" t="s">
        <v>2153</v>
      </c>
      <c r="B25" s="370">
        <v>13974</v>
      </c>
      <c r="C25" s="222">
        <v>277</v>
      </c>
      <c r="D25" s="370">
        <v>5345</v>
      </c>
      <c r="E25" s="222">
        <v>44</v>
      </c>
      <c r="F25" s="370">
        <v>38</v>
      </c>
      <c r="G25" s="222">
        <v>694</v>
      </c>
      <c r="H25" s="370">
        <v>20372</v>
      </c>
      <c r="I25" s="222" t="s">
        <v>2154</v>
      </c>
    </row>
    <row r="26" spans="1:9" x14ac:dyDescent="0.25">
      <c r="A26" s="222" t="s">
        <v>2155</v>
      </c>
      <c r="B26" s="370">
        <v>141</v>
      </c>
      <c r="C26" s="222">
        <v>165</v>
      </c>
      <c r="D26" s="370">
        <v>367</v>
      </c>
      <c r="E26" s="222">
        <v>169</v>
      </c>
      <c r="F26" s="370">
        <v>137</v>
      </c>
      <c r="G26" s="222">
        <v>2</v>
      </c>
      <c r="H26" s="370">
        <v>981</v>
      </c>
      <c r="I26" s="222" t="s">
        <v>2156</v>
      </c>
    </row>
    <row r="27" spans="1:9" s="115" customFormat="1" x14ac:dyDescent="0.25">
      <c r="A27" s="200" t="s">
        <v>168</v>
      </c>
      <c r="B27" s="373">
        <v>3531</v>
      </c>
      <c r="C27" s="200">
        <v>167</v>
      </c>
      <c r="D27" s="373">
        <v>1508</v>
      </c>
      <c r="E27" s="200">
        <v>61</v>
      </c>
      <c r="F27" s="373">
        <v>72</v>
      </c>
      <c r="G27" s="200">
        <v>344</v>
      </c>
      <c r="H27" s="373">
        <v>5683</v>
      </c>
      <c r="I27" s="200" t="s">
        <v>51</v>
      </c>
    </row>
    <row r="28" spans="1:9" x14ac:dyDescent="0.25">
      <c r="A28" s="222" t="s">
        <v>2153</v>
      </c>
      <c r="B28" s="370">
        <v>3398</v>
      </c>
      <c r="C28" s="222">
        <v>91</v>
      </c>
      <c r="D28" s="370">
        <v>1437</v>
      </c>
      <c r="E28" s="222">
        <v>26</v>
      </c>
      <c r="F28" s="370">
        <v>20</v>
      </c>
      <c r="G28" s="222">
        <v>343</v>
      </c>
      <c r="H28" s="370">
        <v>5315</v>
      </c>
      <c r="I28" s="222" t="s">
        <v>2154</v>
      </c>
    </row>
    <row r="29" spans="1:9" x14ac:dyDescent="0.25">
      <c r="A29" s="222" t="s">
        <v>2155</v>
      </c>
      <c r="B29" s="370">
        <v>133</v>
      </c>
      <c r="C29" s="222">
        <v>76</v>
      </c>
      <c r="D29" s="370">
        <v>71</v>
      </c>
      <c r="E29" s="222">
        <v>35</v>
      </c>
      <c r="F29" s="370">
        <v>52</v>
      </c>
      <c r="G29" s="222">
        <v>1</v>
      </c>
      <c r="H29" s="370">
        <v>368</v>
      </c>
      <c r="I29" s="222" t="s">
        <v>2156</v>
      </c>
    </row>
    <row r="30" spans="1:9" s="115" customFormat="1" x14ac:dyDescent="0.25">
      <c r="A30" s="200" t="s">
        <v>170</v>
      </c>
      <c r="B30" s="373">
        <v>5658</v>
      </c>
      <c r="C30" s="200">
        <v>654</v>
      </c>
      <c r="D30" s="373">
        <v>3754</v>
      </c>
      <c r="E30" s="200">
        <v>181</v>
      </c>
      <c r="F30" s="373">
        <v>782</v>
      </c>
      <c r="G30" s="200">
        <v>1163</v>
      </c>
      <c r="H30" s="373">
        <v>12192</v>
      </c>
      <c r="I30" s="200" t="s">
        <v>57</v>
      </c>
    </row>
    <row r="31" spans="1:9" x14ac:dyDescent="0.25">
      <c r="A31" s="222" t="s">
        <v>2153</v>
      </c>
      <c r="B31" s="370">
        <v>5558</v>
      </c>
      <c r="C31" s="222">
        <v>244</v>
      </c>
      <c r="D31" s="370">
        <v>3502</v>
      </c>
      <c r="E31" s="222">
        <v>91</v>
      </c>
      <c r="F31" s="370">
        <v>487</v>
      </c>
      <c r="G31" s="222">
        <v>1154</v>
      </c>
      <c r="H31" s="370">
        <v>11036</v>
      </c>
      <c r="I31" s="222" t="s">
        <v>2154</v>
      </c>
    </row>
    <row r="32" spans="1:9" x14ac:dyDescent="0.25">
      <c r="A32" s="222" t="s">
        <v>2155</v>
      </c>
      <c r="B32" s="370">
        <v>100</v>
      </c>
      <c r="C32" s="222">
        <v>410</v>
      </c>
      <c r="D32" s="370">
        <v>252</v>
      </c>
      <c r="E32" s="222">
        <v>90</v>
      </c>
      <c r="F32" s="370">
        <v>295</v>
      </c>
      <c r="G32" s="222">
        <v>9</v>
      </c>
      <c r="H32" s="370">
        <v>1156</v>
      </c>
      <c r="I32" s="222" t="s">
        <v>2156</v>
      </c>
    </row>
    <row r="33" spans="1:9" s="115" customFormat="1" x14ac:dyDescent="0.25">
      <c r="A33" s="200" t="s">
        <v>171</v>
      </c>
      <c r="B33" s="373">
        <v>1727</v>
      </c>
      <c r="C33" s="200">
        <v>215</v>
      </c>
      <c r="D33" s="373">
        <v>1300</v>
      </c>
      <c r="E33" s="200">
        <v>74</v>
      </c>
      <c r="F33" s="373">
        <v>278</v>
      </c>
      <c r="G33" s="200">
        <v>341</v>
      </c>
      <c r="H33" s="373">
        <v>3935</v>
      </c>
      <c r="I33" s="200" t="s">
        <v>65</v>
      </c>
    </row>
    <row r="34" spans="1:9" x14ac:dyDescent="0.25">
      <c r="A34" s="222" t="s">
        <v>2153</v>
      </c>
      <c r="B34" s="370">
        <v>1630</v>
      </c>
      <c r="C34" s="222">
        <v>84</v>
      </c>
      <c r="D34" s="370">
        <v>1265</v>
      </c>
      <c r="E34" s="222">
        <v>32</v>
      </c>
      <c r="F34" s="370">
        <v>109</v>
      </c>
      <c r="G34" s="222">
        <v>336</v>
      </c>
      <c r="H34" s="370">
        <v>3456</v>
      </c>
      <c r="I34" s="222" t="s">
        <v>2154</v>
      </c>
    </row>
    <row r="35" spans="1:9" x14ac:dyDescent="0.25">
      <c r="A35" s="222" t="s">
        <v>2155</v>
      </c>
      <c r="B35" s="370">
        <v>97</v>
      </c>
      <c r="C35" s="222">
        <v>131</v>
      </c>
      <c r="D35" s="370">
        <v>35</v>
      </c>
      <c r="E35" s="222">
        <v>42</v>
      </c>
      <c r="F35" s="370">
        <v>169</v>
      </c>
      <c r="G35" s="222">
        <v>5</v>
      </c>
      <c r="H35" s="370">
        <v>479</v>
      </c>
      <c r="I35" s="222" t="s">
        <v>2156</v>
      </c>
    </row>
    <row r="36" spans="1:9" s="115" customFormat="1" x14ac:dyDescent="0.25">
      <c r="A36" s="200" t="s">
        <v>172</v>
      </c>
      <c r="B36" s="373">
        <v>4491</v>
      </c>
      <c r="C36" s="200">
        <v>226</v>
      </c>
      <c r="D36" s="373">
        <v>5934</v>
      </c>
      <c r="E36" s="200">
        <v>423</v>
      </c>
      <c r="F36" s="373">
        <v>1122</v>
      </c>
      <c r="G36" s="200">
        <v>753</v>
      </c>
      <c r="H36" s="373">
        <v>12949</v>
      </c>
      <c r="I36" s="200" t="s">
        <v>173</v>
      </c>
    </row>
    <row r="37" spans="1:9" x14ac:dyDescent="0.25">
      <c r="A37" s="222" t="s">
        <v>2153</v>
      </c>
      <c r="B37" s="370">
        <v>4266</v>
      </c>
      <c r="C37" s="222">
        <v>98</v>
      </c>
      <c r="D37" s="370">
        <v>5818</v>
      </c>
      <c r="E37" s="222">
        <v>359</v>
      </c>
      <c r="F37" s="370">
        <v>724</v>
      </c>
      <c r="G37" s="222">
        <v>750</v>
      </c>
      <c r="H37" s="370">
        <v>12015</v>
      </c>
      <c r="I37" s="222" t="s">
        <v>2154</v>
      </c>
    </row>
    <row r="38" spans="1:9" x14ac:dyDescent="0.25">
      <c r="A38" s="222" t="s">
        <v>2155</v>
      </c>
      <c r="B38" s="370">
        <v>225</v>
      </c>
      <c r="C38" s="222">
        <v>128</v>
      </c>
      <c r="D38" s="370">
        <v>116</v>
      </c>
      <c r="E38" s="222">
        <v>64</v>
      </c>
      <c r="F38" s="370">
        <v>398</v>
      </c>
      <c r="G38" s="222">
        <v>3</v>
      </c>
      <c r="H38" s="370">
        <v>934</v>
      </c>
      <c r="I38" s="222" t="s">
        <v>2156</v>
      </c>
    </row>
    <row r="39" spans="1:9" s="115" customFormat="1" x14ac:dyDescent="0.25">
      <c r="A39" s="200" t="s">
        <v>174</v>
      </c>
      <c r="B39" s="373">
        <v>5015</v>
      </c>
      <c r="C39" s="200">
        <v>402</v>
      </c>
      <c r="D39" s="373">
        <v>2408</v>
      </c>
      <c r="E39" s="200">
        <v>155</v>
      </c>
      <c r="F39" s="373">
        <v>796</v>
      </c>
      <c r="G39" s="200">
        <v>1312</v>
      </c>
      <c r="H39" s="373">
        <v>10088</v>
      </c>
      <c r="I39" s="200" t="s">
        <v>2157</v>
      </c>
    </row>
    <row r="40" spans="1:9" x14ac:dyDescent="0.25">
      <c r="A40" s="222" t="s">
        <v>2153</v>
      </c>
      <c r="B40" s="370">
        <v>4396</v>
      </c>
      <c r="C40" s="222">
        <v>266</v>
      </c>
      <c r="D40" s="370">
        <v>2212</v>
      </c>
      <c r="E40" s="222">
        <v>90</v>
      </c>
      <c r="F40" s="370">
        <v>429</v>
      </c>
      <c r="G40" s="222">
        <v>1244</v>
      </c>
      <c r="H40" s="370">
        <v>8637</v>
      </c>
      <c r="I40" s="222" t="s">
        <v>2154</v>
      </c>
    </row>
    <row r="41" spans="1:9" ht="15.75" thickBot="1" x14ac:dyDescent="0.3">
      <c r="A41" s="222" t="s">
        <v>2155</v>
      </c>
      <c r="B41" s="370">
        <v>619</v>
      </c>
      <c r="C41" s="222">
        <v>136</v>
      </c>
      <c r="D41" s="370">
        <v>196</v>
      </c>
      <c r="E41" s="222">
        <v>65</v>
      </c>
      <c r="F41" s="370">
        <v>367</v>
      </c>
      <c r="G41" s="222">
        <v>68</v>
      </c>
      <c r="H41" s="370">
        <v>1451</v>
      </c>
      <c r="I41" s="222" t="s">
        <v>2156</v>
      </c>
    </row>
    <row r="42" spans="1:9" s="115" customFormat="1" x14ac:dyDescent="0.25">
      <c r="A42" s="236" t="s">
        <v>141</v>
      </c>
      <c r="B42" s="367">
        <v>1292961</v>
      </c>
      <c r="C42" s="236">
        <v>26831</v>
      </c>
      <c r="D42" s="367">
        <v>337320</v>
      </c>
      <c r="E42" s="236">
        <v>17822</v>
      </c>
      <c r="F42" s="367">
        <v>60869</v>
      </c>
      <c r="G42" s="236">
        <v>58270</v>
      </c>
      <c r="H42" s="367">
        <v>1794073</v>
      </c>
      <c r="I42" s="236" t="s">
        <v>144</v>
      </c>
    </row>
    <row r="43" spans="1:9" x14ac:dyDescent="0.25">
      <c r="A43" s="200" t="s">
        <v>2153</v>
      </c>
      <c r="B43" s="373">
        <v>1268256</v>
      </c>
      <c r="C43" s="200">
        <v>17952</v>
      </c>
      <c r="D43" s="373">
        <v>319734</v>
      </c>
      <c r="E43" s="200">
        <v>9719</v>
      </c>
      <c r="F43" s="373">
        <v>28152</v>
      </c>
      <c r="G43" s="200">
        <v>56192</v>
      </c>
      <c r="H43" s="373">
        <v>1700005</v>
      </c>
      <c r="I43" s="200" t="s">
        <v>2154</v>
      </c>
    </row>
    <row r="44" spans="1:9" ht="15.75" thickBot="1" x14ac:dyDescent="0.3">
      <c r="A44" s="238" t="s">
        <v>2155</v>
      </c>
      <c r="B44" s="368">
        <v>24705</v>
      </c>
      <c r="C44" s="238">
        <v>8879</v>
      </c>
      <c r="D44" s="368">
        <v>17586</v>
      </c>
      <c r="E44" s="238">
        <v>8103</v>
      </c>
      <c r="F44" s="368">
        <v>32717</v>
      </c>
      <c r="G44" s="238">
        <v>2078</v>
      </c>
      <c r="H44" s="368">
        <v>94068</v>
      </c>
      <c r="I44" s="238" t="s">
        <v>2156</v>
      </c>
    </row>
    <row r="45" spans="1:9" x14ac:dyDescent="0.25">
      <c r="A45" s="1489" t="s">
        <v>2138</v>
      </c>
      <c r="B45" s="1489"/>
      <c r="C45" s="1489"/>
      <c r="D45" s="1489"/>
      <c r="E45" s="1471" t="s">
        <v>2158</v>
      </c>
      <c r="F45" s="1471"/>
      <c r="G45" s="1471"/>
      <c r="H45" s="1471"/>
      <c r="I45" s="1471"/>
    </row>
    <row r="46" spans="1:9" x14ac:dyDescent="0.25">
      <c r="A46" s="1494" t="s">
        <v>2159</v>
      </c>
      <c r="B46" s="1494"/>
      <c r="C46" s="1494"/>
      <c r="D46" s="1494"/>
      <c r="E46" s="1495" t="s">
        <v>2160</v>
      </c>
      <c r="F46" s="1495"/>
      <c r="G46" s="1495"/>
      <c r="H46" s="1495"/>
      <c r="I46" s="1495"/>
    </row>
    <row r="47" spans="1:9" x14ac:dyDescent="0.25">
      <c r="A47" s="1530" t="s">
        <v>2167</v>
      </c>
      <c r="B47" s="1530"/>
      <c r="C47" s="1530"/>
      <c r="D47" s="1530"/>
      <c r="E47" s="1495" t="s">
        <v>2161</v>
      </c>
      <c r="F47" s="1495"/>
      <c r="G47" s="1495"/>
      <c r="H47" s="1495"/>
      <c r="I47" s="1495"/>
    </row>
    <row r="48" spans="1:9" x14ac:dyDescent="0.25">
      <c r="A48" s="1494" t="s">
        <v>2162</v>
      </c>
      <c r="B48" s="1494"/>
      <c r="C48" s="1494"/>
      <c r="D48" s="1494"/>
      <c r="E48" s="1495" t="s">
        <v>2163</v>
      </c>
      <c r="F48" s="1495"/>
      <c r="G48" s="1495"/>
      <c r="H48" s="1495"/>
      <c r="I48" s="1495"/>
    </row>
  </sheetData>
  <mergeCells count="12">
    <mergeCell ref="A3:A5"/>
    <mergeCell ref="I3:I5"/>
    <mergeCell ref="A1:I1"/>
    <mergeCell ref="A2:I2"/>
    <mergeCell ref="A45:D45"/>
    <mergeCell ref="A47:D47"/>
    <mergeCell ref="A48:D48"/>
    <mergeCell ref="E45:I45"/>
    <mergeCell ref="E46:I46"/>
    <mergeCell ref="E47:I47"/>
    <mergeCell ref="E48:I48"/>
    <mergeCell ref="A46:D46"/>
  </mergeCells>
  <pageMargins left="0.7" right="0.7" top="0.75" bottom="0.75" header="0.3" footer="0.3"/>
  <pageSetup scale="58" orientation="portrait"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
  <sheetViews>
    <sheetView rightToLeft="1" view="pageBreakPreview" zoomScaleNormal="100" zoomScaleSheetLayoutView="100" workbookViewId="0">
      <selection activeCell="J22" sqref="J22"/>
    </sheetView>
  </sheetViews>
  <sheetFormatPr defaultRowHeight="15" x14ac:dyDescent="0.25"/>
  <cols>
    <col min="1" max="1" width="13" customWidth="1"/>
    <col min="2" max="2" width="37.85546875" customWidth="1"/>
    <col min="3" max="3" width="11" customWidth="1"/>
    <col min="4" max="4" width="10.7109375" customWidth="1"/>
    <col min="5" max="5" width="11.5703125" customWidth="1"/>
    <col min="6" max="6" width="10.7109375" customWidth="1"/>
    <col min="7" max="7" width="11.5703125" customWidth="1"/>
    <col min="8" max="8" width="12.85546875" customWidth="1"/>
    <col min="9" max="9" width="13.7109375" customWidth="1"/>
    <col min="10" max="10" width="12.140625" customWidth="1"/>
    <col min="11" max="11" width="11.7109375" customWidth="1"/>
    <col min="12" max="12" width="48.42578125" customWidth="1"/>
  </cols>
  <sheetData>
    <row r="1" spans="1:12" x14ac:dyDescent="0.25">
      <c r="A1" s="1446" t="s">
        <v>6352</v>
      </c>
      <c r="B1" s="1446"/>
      <c r="C1" s="1446"/>
      <c r="D1" s="1446"/>
      <c r="E1" s="1446"/>
      <c r="F1" s="1446"/>
      <c r="G1" s="1446"/>
      <c r="H1" s="1446"/>
      <c r="I1" s="1446"/>
      <c r="J1" s="1446"/>
      <c r="K1" s="1446"/>
      <c r="L1" s="1446"/>
    </row>
    <row r="2" spans="1:12" ht="15.75" thickBot="1" x14ac:dyDescent="0.3">
      <c r="A2" s="1490" t="s">
        <v>6354</v>
      </c>
      <c r="B2" s="1490"/>
      <c r="C2" s="1447"/>
      <c r="D2" s="1447"/>
      <c r="E2" s="1447"/>
      <c r="F2" s="1447"/>
      <c r="G2" s="1447"/>
      <c r="H2" s="1447"/>
      <c r="I2" s="1447"/>
      <c r="J2" s="1447"/>
      <c r="K2" s="1447"/>
      <c r="L2" s="1447"/>
    </row>
    <row r="3" spans="1:12" x14ac:dyDescent="0.25">
      <c r="A3" s="362" t="s">
        <v>2174</v>
      </c>
      <c r="B3" s="1431" t="s">
        <v>991</v>
      </c>
      <c r="C3" s="363" t="s">
        <v>2173</v>
      </c>
      <c r="D3" s="1477" t="s">
        <v>2171</v>
      </c>
      <c r="E3" s="1478"/>
      <c r="F3" s="1479"/>
      <c r="G3" s="236" t="s">
        <v>1887</v>
      </c>
      <c r="H3" s="367" t="s">
        <v>1689</v>
      </c>
      <c r="I3" s="236" t="s">
        <v>2170</v>
      </c>
      <c r="J3" s="236" t="s">
        <v>4836</v>
      </c>
      <c r="K3" s="236" t="s">
        <v>1889</v>
      </c>
      <c r="L3" s="1431" t="s">
        <v>1326</v>
      </c>
    </row>
    <row r="4" spans="1:12" x14ac:dyDescent="0.25">
      <c r="A4" s="358" t="s">
        <v>2175</v>
      </c>
      <c r="B4" s="1432"/>
      <c r="C4" s="359" t="s">
        <v>1894</v>
      </c>
      <c r="D4" s="1474" t="s">
        <v>2172</v>
      </c>
      <c r="E4" s="1483"/>
      <c r="F4" s="1475"/>
      <c r="G4" s="200" t="s">
        <v>1892</v>
      </c>
      <c r="H4" s="373"/>
      <c r="I4" s="200"/>
      <c r="J4" s="200" t="s">
        <v>2031</v>
      </c>
      <c r="K4" s="200" t="s">
        <v>2168</v>
      </c>
      <c r="L4" s="1432"/>
    </row>
    <row r="5" spans="1:12" ht="15.75" thickBot="1" x14ac:dyDescent="0.3">
      <c r="A5" s="358"/>
      <c r="B5" s="1432"/>
      <c r="C5" s="359" t="s">
        <v>6355</v>
      </c>
      <c r="D5" s="1491"/>
      <c r="E5" s="1497"/>
      <c r="F5" s="1492"/>
      <c r="G5" s="200" t="s">
        <v>2023</v>
      </c>
      <c r="H5" s="373" t="s">
        <v>2025</v>
      </c>
      <c r="I5" s="200" t="s">
        <v>2028</v>
      </c>
      <c r="J5" s="200" t="s">
        <v>6361</v>
      </c>
      <c r="K5" s="200" t="s">
        <v>144</v>
      </c>
      <c r="L5" s="1432"/>
    </row>
    <row r="6" spans="1:12" x14ac:dyDescent="0.25">
      <c r="A6" s="358"/>
      <c r="B6" s="1432"/>
      <c r="C6" s="359" t="s">
        <v>6356</v>
      </c>
      <c r="D6" s="236" t="s">
        <v>502</v>
      </c>
      <c r="E6" s="367" t="s">
        <v>504</v>
      </c>
      <c r="F6" s="236" t="s">
        <v>141</v>
      </c>
      <c r="G6" s="200" t="s">
        <v>6357</v>
      </c>
      <c r="H6" s="373" t="s">
        <v>2026</v>
      </c>
      <c r="I6" s="200" t="s">
        <v>6170</v>
      </c>
      <c r="J6" s="200" t="s">
        <v>6360</v>
      </c>
      <c r="K6" s="200" t="s">
        <v>6363</v>
      </c>
      <c r="L6" s="1432"/>
    </row>
    <row r="7" spans="1:12" x14ac:dyDescent="0.25">
      <c r="A7" s="358"/>
      <c r="B7" s="1432"/>
      <c r="C7" s="359"/>
      <c r="D7" s="200"/>
      <c r="E7" s="373"/>
      <c r="F7" s="200"/>
      <c r="G7" s="200" t="s">
        <v>6359</v>
      </c>
      <c r="H7" s="373" t="s">
        <v>636</v>
      </c>
      <c r="I7" s="200"/>
      <c r="J7" s="200"/>
      <c r="K7" s="200" t="s">
        <v>2036</v>
      </c>
      <c r="L7" s="1432"/>
    </row>
    <row r="8" spans="1:12" ht="15.75" thickBot="1" x14ac:dyDescent="0.3">
      <c r="A8" s="356"/>
      <c r="B8" s="1433"/>
      <c r="C8" s="357"/>
      <c r="D8" s="238" t="s">
        <v>2177</v>
      </c>
      <c r="E8" s="368" t="s">
        <v>2176</v>
      </c>
      <c r="F8" s="238" t="s">
        <v>144</v>
      </c>
      <c r="G8" s="238" t="s">
        <v>6358</v>
      </c>
      <c r="H8" s="368"/>
      <c r="I8" s="238"/>
      <c r="J8" s="218"/>
      <c r="K8" s="238" t="s">
        <v>6362</v>
      </c>
      <c r="L8" s="1433"/>
    </row>
    <row r="9" spans="1:12" x14ac:dyDescent="0.25">
      <c r="A9" s="795">
        <v>49</v>
      </c>
      <c r="B9" s="200" t="s">
        <v>2179</v>
      </c>
      <c r="C9" s="1107">
        <v>390</v>
      </c>
      <c r="D9" s="581">
        <v>1402205</v>
      </c>
      <c r="E9" s="583">
        <v>0</v>
      </c>
      <c r="F9" s="581">
        <v>1402205</v>
      </c>
      <c r="G9" s="581">
        <v>571124</v>
      </c>
      <c r="H9" s="583">
        <v>80345</v>
      </c>
      <c r="I9" s="200">
        <v>22902</v>
      </c>
      <c r="J9" s="583">
        <v>224308</v>
      </c>
      <c r="K9" s="583">
        <v>56582</v>
      </c>
      <c r="L9" s="796" t="s">
        <v>2178</v>
      </c>
    </row>
    <row r="10" spans="1:12" x14ac:dyDescent="0.25">
      <c r="A10" s="793" t="s">
        <v>2182</v>
      </c>
      <c r="B10" s="222" t="s">
        <v>2181</v>
      </c>
      <c r="C10" s="1062">
        <v>2</v>
      </c>
      <c r="D10" s="521">
        <v>2493</v>
      </c>
      <c r="E10" s="1061">
        <v>0</v>
      </c>
      <c r="F10" s="521">
        <v>2493</v>
      </c>
      <c r="G10" s="222">
        <v>958</v>
      </c>
      <c r="H10" s="522">
        <v>8582</v>
      </c>
      <c r="I10" s="222">
        <v>0</v>
      </c>
      <c r="J10" s="1109">
        <v>4025</v>
      </c>
      <c r="K10" s="234">
        <v>15</v>
      </c>
      <c r="L10" s="794" t="s">
        <v>2180</v>
      </c>
    </row>
    <row r="11" spans="1:12" x14ac:dyDescent="0.25">
      <c r="A11" s="793" t="s">
        <v>2185</v>
      </c>
      <c r="B11" s="222" t="s">
        <v>2184</v>
      </c>
      <c r="C11" s="1100">
        <v>285</v>
      </c>
      <c r="D11" s="521">
        <v>535227</v>
      </c>
      <c r="E11" s="522">
        <v>0</v>
      </c>
      <c r="F11" s="521">
        <v>535227</v>
      </c>
      <c r="G11" s="521">
        <v>229399</v>
      </c>
      <c r="H11" s="522">
        <v>36645</v>
      </c>
      <c r="I11" s="222">
        <v>11815</v>
      </c>
      <c r="J11" s="1109">
        <v>69785</v>
      </c>
      <c r="K11" s="234">
        <v>10140</v>
      </c>
      <c r="L11" s="794" t="s">
        <v>2183</v>
      </c>
    </row>
    <row r="12" spans="1:12" x14ac:dyDescent="0.25">
      <c r="A12" s="793">
        <v>4923</v>
      </c>
      <c r="B12" s="222" t="s">
        <v>2187</v>
      </c>
      <c r="C12" s="1100">
        <v>102</v>
      </c>
      <c r="D12" s="521">
        <v>776672</v>
      </c>
      <c r="E12" s="522">
        <v>0</v>
      </c>
      <c r="F12" s="521">
        <v>776672</v>
      </c>
      <c r="G12" s="521">
        <v>335201</v>
      </c>
      <c r="H12" s="522">
        <v>27100</v>
      </c>
      <c r="I12" s="222">
        <v>11069</v>
      </c>
      <c r="J12" s="1109">
        <v>131673</v>
      </c>
      <c r="K12" s="234">
        <v>41672</v>
      </c>
      <c r="L12" s="794" t="s">
        <v>2186</v>
      </c>
    </row>
    <row r="13" spans="1:12" x14ac:dyDescent="0.25">
      <c r="A13" s="793">
        <v>4930</v>
      </c>
      <c r="B13" s="222" t="s">
        <v>2189</v>
      </c>
      <c r="C13" s="1100">
        <v>1</v>
      </c>
      <c r="D13" s="521">
        <v>87813</v>
      </c>
      <c r="E13" s="1061">
        <v>0</v>
      </c>
      <c r="F13" s="521">
        <v>87813</v>
      </c>
      <c r="G13" s="521">
        <v>5566</v>
      </c>
      <c r="H13" s="522">
        <v>8018</v>
      </c>
      <c r="I13" s="222">
        <v>18</v>
      </c>
      <c r="J13" s="1109">
        <v>18825</v>
      </c>
      <c r="K13" s="234">
        <v>4755</v>
      </c>
      <c r="L13" s="794" t="s">
        <v>2188</v>
      </c>
    </row>
    <row r="14" spans="1:12" s="115" customFormat="1" x14ac:dyDescent="0.25">
      <c r="A14" s="795">
        <v>50</v>
      </c>
      <c r="B14" s="200" t="s">
        <v>2191</v>
      </c>
      <c r="C14" s="1074">
        <v>4</v>
      </c>
      <c r="D14" s="581">
        <v>12145</v>
      </c>
      <c r="E14" s="1073">
        <v>0</v>
      </c>
      <c r="F14" s="581">
        <v>12145</v>
      </c>
      <c r="G14" s="581">
        <v>10877</v>
      </c>
      <c r="H14" s="583">
        <v>5914</v>
      </c>
      <c r="I14" s="200">
        <v>595</v>
      </c>
      <c r="J14" s="583">
        <v>5649</v>
      </c>
      <c r="K14" s="216">
        <v>241</v>
      </c>
      <c r="L14" s="796" t="s">
        <v>2190</v>
      </c>
    </row>
    <row r="15" spans="1:12" x14ac:dyDescent="0.25">
      <c r="A15" s="793" t="s">
        <v>2194</v>
      </c>
      <c r="B15" s="222" t="s">
        <v>2193</v>
      </c>
      <c r="C15" s="1062">
        <v>4</v>
      </c>
      <c r="D15" s="521">
        <v>12145</v>
      </c>
      <c r="E15" s="1061">
        <v>0</v>
      </c>
      <c r="F15" s="521">
        <v>12145</v>
      </c>
      <c r="G15" s="521">
        <v>10877</v>
      </c>
      <c r="H15" s="522">
        <v>5914</v>
      </c>
      <c r="I15" s="222">
        <v>595</v>
      </c>
      <c r="J15" s="1109">
        <v>5649</v>
      </c>
      <c r="K15" s="234">
        <v>241</v>
      </c>
      <c r="L15" s="794" t="s">
        <v>2192</v>
      </c>
    </row>
    <row r="16" spans="1:12" s="115" customFormat="1" x14ac:dyDescent="0.25">
      <c r="A16" s="795">
        <v>51</v>
      </c>
      <c r="B16" s="200" t="s">
        <v>2196</v>
      </c>
      <c r="C16" s="1107">
        <v>4</v>
      </c>
      <c r="D16" s="581">
        <v>77609</v>
      </c>
      <c r="E16" s="583">
        <v>159766</v>
      </c>
      <c r="F16" s="581">
        <v>237375</v>
      </c>
      <c r="G16" s="581">
        <v>185712</v>
      </c>
      <c r="H16" s="583">
        <v>62549</v>
      </c>
      <c r="I16" s="581">
        <v>2194</v>
      </c>
      <c r="J16" s="1108">
        <v>25602</v>
      </c>
      <c r="K16" s="216">
        <v>-6929</v>
      </c>
      <c r="L16" s="796" t="s">
        <v>2195</v>
      </c>
    </row>
    <row r="17" spans="1:12" x14ac:dyDescent="0.25">
      <c r="A17" s="793" t="s">
        <v>2199</v>
      </c>
      <c r="B17" s="222" t="s">
        <v>2198</v>
      </c>
      <c r="C17" s="1100">
        <v>4</v>
      </c>
      <c r="D17" s="521">
        <v>77609</v>
      </c>
      <c r="E17" s="522">
        <v>159766</v>
      </c>
      <c r="F17" s="521">
        <v>237375</v>
      </c>
      <c r="G17" s="521">
        <v>185712</v>
      </c>
      <c r="H17" s="522">
        <v>62549</v>
      </c>
      <c r="I17" s="521">
        <v>2194</v>
      </c>
      <c r="J17" s="1109">
        <v>25602</v>
      </c>
      <c r="K17" s="234">
        <v>-6929</v>
      </c>
      <c r="L17" s="794" t="s">
        <v>2197</v>
      </c>
    </row>
    <row r="18" spans="1:12" s="115" customFormat="1" x14ac:dyDescent="0.25">
      <c r="A18" s="795">
        <v>52</v>
      </c>
      <c r="B18" s="200" t="s">
        <v>2201</v>
      </c>
      <c r="C18" s="1107">
        <v>824</v>
      </c>
      <c r="D18" s="581">
        <v>501831</v>
      </c>
      <c r="E18" s="583">
        <v>13010</v>
      </c>
      <c r="F18" s="581">
        <v>514841</v>
      </c>
      <c r="G18" s="581">
        <v>266887</v>
      </c>
      <c r="H18" s="583">
        <v>135657</v>
      </c>
      <c r="I18" s="581">
        <v>3766</v>
      </c>
      <c r="J18" s="583">
        <v>29896</v>
      </c>
      <c r="K18" s="583">
        <v>13255</v>
      </c>
      <c r="L18" s="796" t="s">
        <v>2200</v>
      </c>
    </row>
    <row r="19" spans="1:12" x14ac:dyDescent="0.25">
      <c r="A19" s="793">
        <v>5210</v>
      </c>
      <c r="B19" s="222" t="s">
        <v>2203</v>
      </c>
      <c r="C19" s="1100">
        <v>23</v>
      </c>
      <c r="D19" s="521">
        <v>72741</v>
      </c>
      <c r="E19" s="1061">
        <v>0</v>
      </c>
      <c r="F19" s="521">
        <v>72741</v>
      </c>
      <c r="G19" s="521">
        <v>14678</v>
      </c>
      <c r="H19" s="522">
        <v>16144</v>
      </c>
      <c r="I19" s="222">
        <v>315</v>
      </c>
      <c r="J19" s="1109">
        <v>17467</v>
      </c>
      <c r="K19" s="1109">
        <v>6095</v>
      </c>
      <c r="L19" s="794" t="s">
        <v>2202</v>
      </c>
    </row>
    <row r="20" spans="1:12" x14ac:dyDescent="0.25">
      <c r="A20" s="793" t="s">
        <v>2206</v>
      </c>
      <c r="B20" s="222" t="s">
        <v>2205</v>
      </c>
      <c r="C20" s="1100">
        <v>357</v>
      </c>
      <c r="D20" s="521">
        <v>37308</v>
      </c>
      <c r="E20" s="1061">
        <v>0</v>
      </c>
      <c r="F20" s="521">
        <v>37308</v>
      </c>
      <c r="G20" s="521">
        <v>13856</v>
      </c>
      <c r="H20" s="522">
        <v>16094</v>
      </c>
      <c r="I20" s="222">
        <v>722</v>
      </c>
      <c r="J20" s="1109">
        <v>1774</v>
      </c>
      <c r="K20" s="234">
        <v>2491</v>
      </c>
      <c r="L20" s="794" t="s">
        <v>2204</v>
      </c>
    </row>
    <row r="21" spans="1:12" x14ac:dyDescent="0.25">
      <c r="A21" s="793" t="s">
        <v>2209</v>
      </c>
      <c r="B21" s="222" t="s">
        <v>2208</v>
      </c>
      <c r="C21" s="1100">
        <v>444</v>
      </c>
      <c r="D21" s="521">
        <v>391782</v>
      </c>
      <c r="E21" s="522">
        <v>13010</v>
      </c>
      <c r="F21" s="521">
        <v>404792</v>
      </c>
      <c r="G21" s="521">
        <v>238353</v>
      </c>
      <c r="H21" s="522">
        <v>103419</v>
      </c>
      <c r="I21" s="521">
        <v>2728</v>
      </c>
      <c r="J21" s="1109">
        <v>10656</v>
      </c>
      <c r="K21" s="234">
        <v>4668</v>
      </c>
      <c r="L21" s="794" t="s">
        <v>2207</v>
      </c>
    </row>
    <row r="22" spans="1:12" s="115" customFormat="1" x14ac:dyDescent="0.25">
      <c r="A22" s="795">
        <v>53</v>
      </c>
      <c r="B22" s="200" t="s">
        <v>2211</v>
      </c>
      <c r="C22" s="1074">
        <v>20</v>
      </c>
      <c r="D22" s="200">
        <v>6850</v>
      </c>
      <c r="E22" s="1073">
        <v>0</v>
      </c>
      <c r="F22" s="581">
        <v>6850</v>
      </c>
      <c r="G22" s="581">
        <v>2201</v>
      </c>
      <c r="H22" s="583">
        <v>7573</v>
      </c>
      <c r="I22" s="200">
        <v>134</v>
      </c>
      <c r="J22" s="583">
        <v>703</v>
      </c>
      <c r="K22" s="583">
        <v>169</v>
      </c>
      <c r="L22" s="796" t="s">
        <v>2210</v>
      </c>
    </row>
    <row r="23" spans="1:12" ht="15.75" thickBot="1" x14ac:dyDescent="0.3">
      <c r="A23" s="801" t="s">
        <v>2214</v>
      </c>
      <c r="B23" s="300" t="s">
        <v>2213</v>
      </c>
      <c r="C23" s="1062">
        <v>20</v>
      </c>
      <c r="D23" s="222">
        <v>6850</v>
      </c>
      <c r="E23" s="1061">
        <v>0</v>
      </c>
      <c r="F23" s="521">
        <v>6850</v>
      </c>
      <c r="G23" s="521">
        <v>2201</v>
      </c>
      <c r="H23" s="522">
        <v>7573</v>
      </c>
      <c r="I23" s="222">
        <v>134</v>
      </c>
      <c r="J23" s="1109">
        <v>703</v>
      </c>
      <c r="K23" s="234">
        <v>169</v>
      </c>
      <c r="L23" s="794" t="s">
        <v>2212</v>
      </c>
    </row>
    <row r="24" spans="1:12" ht="15.75" thickBot="1" x14ac:dyDescent="0.3">
      <c r="A24" s="1462" t="s">
        <v>141</v>
      </c>
      <c r="B24" s="1464"/>
      <c r="C24" s="1110">
        <v>1242</v>
      </c>
      <c r="D24" s="524">
        <v>2000639</v>
      </c>
      <c r="E24" s="523">
        <v>172777</v>
      </c>
      <c r="F24" s="524">
        <v>2173416</v>
      </c>
      <c r="G24" s="524">
        <v>1036802</v>
      </c>
      <c r="H24" s="523">
        <v>292038</v>
      </c>
      <c r="I24" s="524">
        <v>29589</v>
      </c>
      <c r="J24" s="524">
        <v>286159</v>
      </c>
      <c r="K24" s="524">
        <v>63319</v>
      </c>
      <c r="L24" s="792" t="s">
        <v>144</v>
      </c>
    </row>
    <row r="25" spans="1:12" x14ac:dyDescent="0.25">
      <c r="A25" s="1554" t="s">
        <v>6353</v>
      </c>
      <c r="B25" s="1554"/>
      <c r="C25" s="1555"/>
      <c r="D25" s="1555"/>
      <c r="E25" s="1555"/>
      <c r="F25" s="1555"/>
      <c r="G25" s="1555"/>
      <c r="H25" s="1471" t="s">
        <v>2215</v>
      </c>
      <c r="I25" s="1471"/>
      <c r="J25" s="1471"/>
      <c r="K25" s="1471"/>
      <c r="L25" s="1471"/>
    </row>
    <row r="28" spans="1:12" x14ac:dyDescent="0.25">
      <c r="C28" s="1040"/>
      <c r="D28" s="1040"/>
      <c r="E28" s="1040"/>
      <c r="F28" s="1040"/>
      <c r="G28" s="1040"/>
      <c r="H28" s="1040"/>
      <c r="J28" s="1040"/>
    </row>
    <row r="29" spans="1:12" x14ac:dyDescent="0.25">
      <c r="D29" s="1040"/>
      <c r="F29" s="1040"/>
      <c r="H29" s="1040"/>
      <c r="J29" s="1040"/>
    </row>
    <row r="30" spans="1:12" x14ac:dyDescent="0.25">
      <c r="C30" s="1040"/>
      <c r="D30" s="1040"/>
      <c r="E30" s="1040"/>
      <c r="F30" s="1040"/>
      <c r="G30" s="1040"/>
      <c r="H30" s="1040"/>
      <c r="J30" s="1040"/>
    </row>
    <row r="31" spans="1:12" x14ac:dyDescent="0.25">
      <c r="C31" s="1040"/>
      <c r="D31" s="1040"/>
      <c r="E31" s="1040"/>
      <c r="F31" s="1040"/>
      <c r="G31" s="1040"/>
      <c r="H31" s="1040"/>
      <c r="J31" s="1040"/>
    </row>
    <row r="32" spans="1:12" x14ac:dyDescent="0.25">
      <c r="C32" s="1040"/>
      <c r="D32" s="1040"/>
      <c r="F32" s="1040"/>
      <c r="G32" s="1040"/>
      <c r="H32" s="1040"/>
      <c r="J32" s="1040"/>
    </row>
    <row r="33" spans="3:11" x14ac:dyDescent="0.25">
      <c r="D33" s="1040"/>
      <c r="F33" s="1040"/>
      <c r="G33" s="1040"/>
      <c r="H33" s="1040"/>
      <c r="J33" s="1040"/>
    </row>
    <row r="34" spans="3:11" x14ac:dyDescent="0.25">
      <c r="D34" s="1040"/>
      <c r="F34" s="1040"/>
      <c r="G34" s="1040"/>
      <c r="H34" s="1040"/>
      <c r="J34" s="1040"/>
    </row>
    <row r="35" spans="3:11" x14ac:dyDescent="0.25">
      <c r="C35" s="1040"/>
      <c r="D35" s="1040"/>
      <c r="E35" s="1040"/>
      <c r="F35" s="1040"/>
      <c r="G35" s="1040"/>
      <c r="H35" s="1040"/>
      <c r="I35" s="1040"/>
      <c r="J35" s="1040"/>
    </row>
    <row r="36" spans="3:11" x14ac:dyDescent="0.25">
      <c r="C36" s="1040"/>
      <c r="D36" s="1040"/>
      <c r="E36" s="1040"/>
      <c r="F36" s="1040"/>
      <c r="G36" s="1040"/>
      <c r="H36" s="1040"/>
      <c r="I36" s="1040"/>
      <c r="J36" s="1040"/>
    </row>
    <row r="37" spans="3:11" x14ac:dyDescent="0.25">
      <c r="C37" s="1040"/>
      <c r="D37" s="1040"/>
      <c r="E37" s="1040"/>
      <c r="F37" s="1040"/>
      <c r="G37" s="1040"/>
      <c r="H37" s="1040"/>
      <c r="I37" s="1040"/>
      <c r="J37" s="1040"/>
    </row>
    <row r="38" spans="3:11" x14ac:dyDescent="0.25">
      <c r="C38" s="1040"/>
      <c r="D38" s="1040"/>
      <c r="F38" s="1040"/>
      <c r="G38" s="1040"/>
      <c r="H38" s="1040"/>
      <c r="J38" s="1040"/>
    </row>
    <row r="39" spans="3:11" x14ac:dyDescent="0.25">
      <c r="C39" s="1040"/>
      <c r="D39" s="1040"/>
      <c r="F39" s="1040"/>
      <c r="G39" s="1040"/>
      <c r="H39" s="1040"/>
      <c r="J39" s="1040"/>
    </row>
    <row r="40" spans="3:11" x14ac:dyDescent="0.25">
      <c r="C40" s="1040"/>
      <c r="D40" s="1040"/>
      <c r="E40" s="1040"/>
      <c r="F40" s="1040"/>
      <c r="G40" s="1040"/>
      <c r="H40" s="1040"/>
      <c r="I40" s="1040"/>
      <c r="J40" s="1040"/>
    </row>
    <row r="41" spans="3:11" x14ac:dyDescent="0.25">
      <c r="F41" s="1040"/>
      <c r="G41" s="1040"/>
      <c r="H41" s="1040"/>
      <c r="J41" s="1040"/>
    </row>
    <row r="42" spans="3:11" x14ac:dyDescent="0.25">
      <c r="F42" s="1040"/>
      <c r="G42" s="1040"/>
      <c r="H42" s="1040"/>
      <c r="J42" s="1040"/>
    </row>
    <row r="43" spans="3:11" x14ac:dyDescent="0.25">
      <c r="C43" s="1040"/>
      <c r="D43" s="1040"/>
      <c r="E43" s="1040"/>
      <c r="F43" s="1040"/>
      <c r="G43" s="1040"/>
      <c r="H43" s="1040"/>
      <c r="I43" s="1040"/>
      <c r="J43" s="1040"/>
      <c r="K43" s="1040"/>
    </row>
  </sheetData>
  <mergeCells count="10">
    <mergeCell ref="A25:G25"/>
    <mergeCell ref="H25:L25"/>
    <mergeCell ref="A24:B24"/>
    <mergeCell ref="A1:L1"/>
    <mergeCell ref="A2:L2"/>
    <mergeCell ref="D3:F3"/>
    <mergeCell ref="D4:F4"/>
    <mergeCell ref="D5:F5"/>
    <mergeCell ref="B3:B8"/>
    <mergeCell ref="L3:L8"/>
  </mergeCells>
  <pageMargins left="0.7" right="0.7" top="0.75" bottom="0.75" header="0.3" footer="0.3"/>
  <pageSetup scale="32" orientation="portrait"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rightToLeft="1" view="pageBreakPreview" zoomScaleNormal="100" zoomScaleSheetLayoutView="100" workbookViewId="0">
      <selection activeCell="B20" sqref="B20"/>
    </sheetView>
  </sheetViews>
  <sheetFormatPr defaultRowHeight="15" x14ac:dyDescent="0.25"/>
  <cols>
    <col min="1" max="1" width="16" customWidth="1"/>
    <col min="2" max="2" width="10" customWidth="1"/>
    <col min="3" max="3" width="10.42578125" customWidth="1"/>
    <col min="4" max="5" width="10.140625" customWidth="1"/>
    <col min="6" max="6" width="9.85546875" customWidth="1"/>
    <col min="7" max="7" width="11.28515625" customWidth="1"/>
    <col min="8" max="8" width="10.85546875" customWidth="1"/>
    <col min="9" max="9" width="24.42578125" customWidth="1"/>
    <col min="10" max="10" width="0.140625" customWidth="1"/>
  </cols>
  <sheetData>
    <row r="1" spans="1:10" x14ac:dyDescent="0.25">
      <c r="A1" s="1446" t="s">
        <v>2261</v>
      </c>
      <c r="B1" s="1446"/>
      <c r="C1" s="1446"/>
      <c r="D1" s="1446"/>
      <c r="E1" s="1446"/>
      <c r="F1" s="1446"/>
      <c r="G1" s="1446"/>
      <c r="H1" s="1446"/>
      <c r="I1" s="1446"/>
    </row>
    <row r="2" spans="1:10" ht="15.75" thickBot="1" x14ac:dyDescent="0.3">
      <c r="A2" s="1447" t="s">
        <v>2216</v>
      </c>
      <c r="B2" s="1447"/>
      <c r="C2" s="1447"/>
      <c r="D2" s="1447"/>
      <c r="E2" s="1447"/>
      <c r="F2" s="1447"/>
      <c r="G2" s="1447"/>
      <c r="H2" s="1447"/>
      <c r="I2" s="1447"/>
    </row>
    <row r="3" spans="1:10" ht="15.75" thickBot="1" x14ac:dyDescent="0.3">
      <c r="A3" s="414" t="s">
        <v>2217</v>
      </c>
      <c r="B3" s="342">
        <v>2015</v>
      </c>
      <c r="C3" s="372">
        <v>2016</v>
      </c>
      <c r="D3" s="342">
        <v>2017</v>
      </c>
      <c r="E3" s="342">
        <v>2018</v>
      </c>
      <c r="F3" s="342">
        <v>2019</v>
      </c>
      <c r="G3" s="342">
        <v>2020</v>
      </c>
      <c r="H3" s="342">
        <v>2021</v>
      </c>
      <c r="I3" s="413" t="s">
        <v>2218</v>
      </c>
    </row>
    <row r="4" spans="1:10" x14ac:dyDescent="0.25">
      <c r="A4" s="415" t="s">
        <v>2219</v>
      </c>
      <c r="B4" s="200"/>
      <c r="C4" s="373"/>
      <c r="D4" s="200"/>
      <c r="E4" s="200"/>
      <c r="F4" s="200"/>
      <c r="G4" s="200"/>
      <c r="H4" s="200"/>
      <c r="I4" s="416" t="s">
        <v>2220</v>
      </c>
    </row>
    <row r="5" spans="1:10" x14ac:dyDescent="0.25">
      <c r="A5" s="305" t="s">
        <v>2221</v>
      </c>
      <c r="B5" s="222" t="s">
        <v>2222</v>
      </c>
      <c r="C5" s="370" t="s">
        <v>2223</v>
      </c>
      <c r="D5" s="222" t="s">
        <v>2224</v>
      </c>
      <c r="E5" s="222" t="s">
        <v>2225</v>
      </c>
      <c r="F5" s="222" t="s">
        <v>2226</v>
      </c>
      <c r="G5" s="222" t="s">
        <v>2227</v>
      </c>
      <c r="H5" s="222" t="s">
        <v>7209</v>
      </c>
      <c r="I5" s="306" t="s">
        <v>2228</v>
      </c>
    </row>
    <row r="6" spans="1:10" x14ac:dyDescent="0.25">
      <c r="A6" s="305" t="s">
        <v>2229</v>
      </c>
      <c r="B6" s="222" t="s">
        <v>2230</v>
      </c>
      <c r="C6" s="370" t="s">
        <v>2231</v>
      </c>
      <c r="D6" s="222" t="s">
        <v>2232</v>
      </c>
      <c r="E6" s="222" t="s">
        <v>2233</v>
      </c>
      <c r="F6" s="222" t="s">
        <v>2234</v>
      </c>
      <c r="G6" s="222" t="s">
        <v>2235</v>
      </c>
      <c r="H6" s="222" t="s">
        <v>7210</v>
      </c>
      <c r="I6" s="306" t="s">
        <v>2236</v>
      </c>
    </row>
    <row r="7" spans="1:10" ht="15.75" thickBot="1" x14ac:dyDescent="0.3">
      <c r="A7" s="305" t="s">
        <v>2237</v>
      </c>
      <c r="B7" s="222" t="s">
        <v>2238</v>
      </c>
      <c r="C7" s="370" t="s">
        <v>2239</v>
      </c>
      <c r="D7" s="222" t="s">
        <v>2240</v>
      </c>
      <c r="E7" s="222" t="s">
        <v>2241</v>
      </c>
      <c r="F7" s="222" t="s">
        <v>2242</v>
      </c>
      <c r="G7" s="222" t="s">
        <v>2243</v>
      </c>
      <c r="H7" s="222" t="s">
        <v>7211</v>
      </c>
      <c r="I7" s="306" t="s">
        <v>2244</v>
      </c>
    </row>
    <row r="8" spans="1:10" ht="15.75" thickBot="1" x14ac:dyDescent="0.3">
      <c r="A8" s="316" t="s">
        <v>141</v>
      </c>
      <c r="B8" s="226" t="s">
        <v>2262</v>
      </c>
      <c r="C8" s="364" t="s">
        <v>2245</v>
      </c>
      <c r="D8" s="226" t="s">
        <v>2246</v>
      </c>
      <c r="E8" s="226" t="s">
        <v>2247</v>
      </c>
      <c r="F8" s="226" t="s">
        <v>2248</v>
      </c>
      <c r="G8" s="226" t="s">
        <v>2249</v>
      </c>
      <c r="H8" s="226" t="s">
        <v>7212</v>
      </c>
      <c r="I8" s="371" t="s">
        <v>2250</v>
      </c>
    </row>
    <row r="9" spans="1:10" x14ac:dyDescent="0.25">
      <c r="A9" s="415" t="s">
        <v>2251</v>
      </c>
      <c r="B9" s="200"/>
      <c r="C9" s="373"/>
      <c r="D9" s="200"/>
      <c r="E9" s="200"/>
      <c r="F9" s="200"/>
      <c r="G9" s="200"/>
      <c r="H9" s="200"/>
      <c r="I9" s="416" t="s">
        <v>2252</v>
      </c>
    </row>
    <row r="10" spans="1:10" x14ac:dyDescent="0.25">
      <c r="A10" s="305" t="s">
        <v>2253</v>
      </c>
      <c r="B10" s="222">
        <v>608</v>
      </c>
      <c r="C10" s="370">
        <v>750</v>
      </c>
      <c r="D10" s="222">
        <v>685</v>
      </c>
      <c r="E10" s="222">
        <v>571</v>
      </c>
      <c r="F10" s="222">
        <v>643</v>
      </c>
      <c r="G10" s="222">
        <v>461</v>
      </c>
      <c r="H10" s="222">
        <v>589</v>
      </c>
      <c r="I10" s="306" t="s">
        <v>2254</v>
      </c>
    </row>
    <row r="11" spans="1:10" ht="15.75" thickBot="1" x14ac:dyDescent="0.3">
      <c r="A11" s="305" t="s">
        <v>2255</v>
      </c>
      <c r="B11" s="222">
        <v>16139</v>
      </c>
      <c r="C11" s="370">
        <v>17435</v>
      </c>
      <c r="D11" s="222">
        <v>16246</v>
      </c>
      <c r="E11" s="222">
        <v>16203</v>
      </c>
      <c r="F11" s="222">
        <v>17013</v>
      </c>
      <c r="G11" s="222">
        <v>12690</v>
      </c>
      <c r="H11" s="222">
        <v>17485</v>
      </c>
      <c r="I11" s="306" t="s">
        <v>2256</v>
      </c>
    </row>
    <row r="12" spans="1:10" ht="15.75" thickBot="1" x14ac:dyDescent="0.3">
      <c r="A12" s="316" t="s">
        <v>141</v>
      </c>
      <c r="B12" s="226">
        <v>16747</v>
      </c>
      <c r="C12" s="364">
        <v>18185</v>
      </c>
      <c r="D12" s="226">
        <v>16931</v>
      </c>
      <c r="E12" s="226">
        <v>16774</v>
      </c>
      <c r="F12" s="226">
        <v>17656</v>
      </c>
      <c r="G12" s="226">
        <v>13151</v>
      </c>
      <c r="H12" s="226">
        <v>18074</v>
      </c>
      <c r="I12" s="371" t="s">
        <v>1322</v>
      </c>
    </row>
    <row r="13" spans="1:10" x14ac:dyDescent="0.25">
      <c r="A13" s="1489" t="s">
        <v>2257</v>
      </c>
      <c r="B13" s="1489"/>
      <c r="C13" s="1489"/>
      <c r="D13" s="1489"/>
      <c r="E13" s="1489"/>
      <c r="F13" s="1471" t="s">
        <v>2258</v>
      </c>
      <c r="G13" s="1471"/>
      <c r="H13" s="1471"/>
      <c r="I13" s="1471"/>
      <c r="J13" s="85"/>
    </row>
    <row r="14" spans="1:10" x14ac:dyDescent="0.25">
      <c r="A14" s="1530" t="s">
        <v>2263</v>
      </c>
      <c r="B14" s="1530"/>
      <c r="C14" s="1530"/>
      <c r="D14" s="1530"/>
      <c r="E14" s="1530"/>
      <c r="F14" s="1495" t="s">
        <v>2259</v>
      </c>
      <c r="G14" s="1495"/>
      <c r="H14" s="1495"/>
      <c r="I14" s="1495"/>
    </row>
    <row r="15" spans="1:10" x14ac:dyDescent="0.25">
      <c r="A15" s="1494"/>
      <c r="B15" s="1494"/>
      <c r="C15" s="1494"/>
      <c r="D15" s="1494"/>
      <c r="E15" s="1494"/>
      <c r="F15" s="1495" t="s">
        <v>2260</v>
      </c>
      <c r="G15" s="1495"/>
      <c r="H15" s="1495"/>
      <c r="I15" s="1495"/>
      <c r="J15" s="85"/>
    </row>
  </sheetData>
  <mergeCells count="8">
    <mergeCell ref="A1:I1"/>
    <mergeCell ref="A2:I2"/>
    <mergeCell ref="A13:E13"/>
    <mergeCell ref="A14:E14"/>
    <mergeCell ref="A15:E15"/>
    <mergeCell ref="F13:I13"/>
    <mergeCell ref="F14:I14"/>
    <mergeCell ref="F15:I15"/>
  </mergeCells>
  <pageMargins left="0.7" right="0.7" top="0.75" bottom="0.75" header="0.3" footer="0.3"/>
  <pageSetup scale="7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6"/>
  <sheetViews>
    <sheetView rightToLeft="1" view="pageBreakPreview" topLeftCell="A19" zoomScaleNormal="100" zoomScaleSheetLayoutView="100" workbookViewId="0">
      <selection activeCell="A20" sqref="A20:C20"/>
    </sheetView>
  </sheetViews>
  <sheetFormatPr defaultRowHeight="15" customHeight="1" x14ac:dyDescent="0.25"/>
  <cols>
    <col min="1" max="1" width="35.85546875" style="18" customWidth="1"/>
    <col min="2" max="2" width="4.7109375" style="18" hidden="1" customWidth="1"/>
    <col min="3" max="3" width="12.28515625" style="18" hidden="1" customWidth="1"/>
    <col min="4" max="4" width="18.42578125" style="18" customWidth="1"/>
    <col min="5" max="6" width="9.140625" style="18"/>
    <col min="7" max="7" width="18.85546875" style="18" customWidth="1"/>
    <col min="8" max="12" width="9.140625" style="18"/>
    <col min="13" max="13" width="20.85546875" style="18" customWidth="1"/>
    <col min="14" max="16384" width="9.140625" style="18"/>
  </cols>
  <sheetData>
    <row r="1" spans="1:15" s="17" customFormat="1" ht="13.5" customHeight="1" x14ac:dyDescent="0.2">
      <c r="A1" s="1276" t="s">
        <v>6990</v>
      </c>
      <c r="B1" s="1276"/>
      <c r="C1" s="1276"/>
      <c r="D1" s="1276"/>
      <c r="E1" s="1276"/>
      <c r="F1" s="1276"/>
      <c r="G1" s="1276"/>
    </row>
    <row r="2" spans="1:15" s="17" customFormat="1" ht="13.5" customHeight="1" thickBot="1" x14ac:dyDescent="0.3">
      <c r="A2" s="1285" t="s">
        <v>6991</v>
      </c>
      <c r="B2" s="1285"/>
      <c r="C2" s="1285"/>
      <c r="D2" s="1285"/>
      <c r="E2" s="1285"/>
      <c r="F2" s="1285"/>
      <c r="G2" s="1285"/>
    </row>
    <row r="3" spans="1:15" s="17" customFormat="1" ht="13.5" customHeight="1" x14ac:dyDescent="0.2">
      <c r="A3" s="1298" t="s">
        <v>178</v>
      </c>
      <c r="B3" s="1299"/>
      <c r="C3" s="1300"/>
      <c r="D3" s="162" t="s">
        <v>233</v>
      </c>
      <c r="E3" s="1298" t="s">
        <v>180</v>
      </c>
      <c r="F3" s="1299"/>
      <c r="G3" s="1300"/>
    </row>
    <row r="4" spans="1:15" s="17" customFormat="1" ht="13.5" customHeight="1" thickBot="1" x14ac:dyDescent="0.25">
      <c r="A4" s="1301"/>
      <c r="B4" s="1302"/>
      <c r="C4" s="1303"/>
      <c r="D4" s="159" t="s">
        <v>181</v>
      </c>
      <c r="E4" s="1301"/>
      <c r="F4" s="1302"/>
      <c r="G4" s="1303"/>
      <c r="O4" s="157"/>
    </row>
    <row r="5" spans="1:15" ht="15" customHeight="1" x14ac:dyDescent="0.25">
      <c r="A5" s="1346" t="s">
        <v>234</v>
      </c>
      <c r="B5" s="1347"/>
      <c r="C5" s="1348"/>
      <c r="D5" s="180">
        <v>219100</v>
      </c>
      <c r="E5" s="1349" t="s">
        <v>235</v>
      </c>
      <c r="F5" s="1350"/>
      <c r="G5" s="1351"/>
      <c r="I5" s="19"/>
      <c r="N5" s="19"/>
    </row>
    <row r="6" spans="1:15" ht="15" customHeight="1" x14ac:dyDescent="0.25">
      <c r="A6" s="1352" t="s">
        <v>6989</v>
      </c>
      <c r="B6" s="1353"/>
      <c r="C6" s="1354"/>
      <c r="D6" s="181">
        <v>176920</v>
      </c>
      <c r="E6" s="1355" t="s">
        <v>236</v>
      </c>
      <c r="F6" s="1350"/>
      <c r="G6" s="1351"/>
      <c r="I6" s="19"/>
      <c r="N6" s="19"/>
    </row>
    <row r="7" spans="1:15" ht="15" customHeight="1" x14ac:dyDescent="0.25">
      <c r="A7" s="1356" t="s">
        <v>237</v>
      </c>
      <c r="B7" s="1353"/>
      <c r="C7" s="1354"/>
      <c r="D7" s="189">
        <v>147670</v>
      </c>
      <c r="E7" s="1355" t="s">
        <v>238</v>
      </c>
      <c r="F7" s="1350"/>
      <c r="G7" s="1351"/>
      <c r="I7" s="19"/>
      <c r="N7" s="19"/>
    </row>
    <row r="8" spans="1:15" ht="15" customHeight="1" x14ac:dyDescent="0.25">
      <c r="A8" s="1356" t="s">
        <v>239</v>
      </c>
      <c r="B8" s="1353"/>
      <c r="C8" s="1354"/>
      <c r="D8" s="189">
        <v>11140</v>
      </c>
      <c r="E8" s="1355" t="s">
        <v>240</v>
      </c>
      <c r="F8" s="1350"/>
      <c r="G8" s="1351"/>
      <c r="I8" s="19"/>
      <c r="N8" s="19"/>
    </row>
    <row r="9" spans="1:15" ht="15" customHeight="1" x14ac:dyDescent="0.25">
      <c r="A9" s="1356" t="s">
        <v>241</v>
      </c>
      <c r="B9" s="1353"/>
      <c r="C9" s="1354"/>
      <c r="D9" s="189">
        <v>10500</v>
      </c>
      <c r="E9" s="1355" t="s">
        <v>242</v>
      </c>
      <c r="F9" s="1350"/>
      <c r="G9" s="1351"/>
      <c r="I9" s="19"/>
      <c r="N9" s="19"/>
    </row>
    <row r="10" spans="1:15" ht="15" customHeight="1" x14ac:dyDescent="0.25">
      <c r="A10" s="1356" t="s">
        <v>243</v>
      </c>
      <c r="B10" s="1353"/>
      <c r="C10" s="1354"/>
      <c r="D10" s="184">
        <v>7610</v>
      </c>
      <c r="E10" s="1355" t="s">
        <v>244</v>
      </c>
      <c r="F10" s="1350"/>
      <c r="G10" s="1351"/>
      <c r="I10" s="19"/>
      <c r="N10" s="19"/>
    </row>
    <row r="11" spans="1:15" ht="15" customHeight="1" x14ac:dyDescent="0.25">
      <c r="A11" s="1356" t="s">
        <v>245</v>
      </c>
      <c r="B11" s="1353"/>
      <c r="C11" s="1354"/>
      <c r="D11" s="181">
        <v>42180</v>
      </c>
      <c r="E11" s="1355" t="s">
        <v>246</v>
      </c>
      <c r="F11" s="1350"/>
      <c r="G11" s="1351"/>
      <c r="I11" s="19"/>
      <c r="N11" s="19"/>
    </row>
    <row r="12" spans="1:15" ht="15" customHeight="1" x14ac:dyDescent="0.25">
      <c r="A12" s="1356" t="s">
        <v>247</v>
      </c>
      <c r="B12" s="1353"/>
      <c r="C12" s="1354"/>
      <c r="D12" s="184">
        <v>16840</v>
      </c>
      <c r="E12" s="1355" t="s">
        <v>248</v>
      </c>
      <c r="F12" s="1350"/>
      <c r="G12" s="1351"/>
      <c r="I12" s="19"/>
      <c r="N12" s="19"/>
    </row>
    <row r="13" spans="1:15" ht="15" customHeight="1" x14ac:dyDescent="0.25">
      <c r="A13" s="1356" t="s">
        <v>249</v>
      </c>
      <c r="B13" s="1353"/>
      <c r="C13" s="1354"/>
      <c r="D13" s="184">
        <v>4210</v>
      </c>
      <c r="E13" s="1355" t="s">
        <v>250</v>
      </c>
      <c r="F13" s="1350"/>
      <c r="G13" s="1351"/>
      <c r="I13" s="19"/>
      <c r="N13" s="19"/>
    </row>
    <row r="14" spans="1:15" ht="15" customHeight="1" x14ac:dyDescent="0.25">
      <c r="A14" s="1356" t="s">
        <v>251</v>
      </c>
      <c r="B14" s="1353"/>
      <c r="C14" s="1354"/>
      <c r="D14" s="184">
        <v>21130</v>
      </c>
      <c r="E14" s="1355" t="s">
        <v>252</v>
      </c>
      <c r="F14" s="1350"/>
      <c r="G14" s="1351"/>
      <c r="I14" s="19"/>
      <c r="N14" s="19"/>
    </row>
    <row r="15" spans="1:15" ht="15" customHeight="1" x14ac:dyDescent="0.25">
      <c r="A15" s="1346" t="s">
        <v>253</v>
      </c>
      <c r="B15" s="1347"/>
      <c r="C15" s="1348"/>
      <c r="D15" s="185">
        <v>2050300</v>
      </c>
      <c r="E15" s="1349" t="s">
        <v>254</v>
      </c>
      <c r="F15" s="1357"/>
      <c r="G15" s="1358"/>
      <c r="I15" s="19"/>
      <c r="N15" s="19"/>
    </row>
    <row r="16" spans="1:15" ht="15" customHeight="1" x14ac:dyDescent="0.25">
      <c r="A16" s="1356" t="s">
        <v>255</v>
      </c>
      <c r="B16" s="1353"/>
      <c r="C16" s="1354"/>
      <c r="D16" s="181">
        <v>856200</v>
      </c>
      <c r="E16" s="1355" t="s">
        <v>256</v>
      </c>
      <c r="F16" s="1350"/>
      <c r="G16" s="1351"/>
      <c r="I16" s="19"/>
      <c r="N16" s="19"/>
    </row>
    <row r="17" spans="1:14" ht="15" customHeight="1" x14ac:dyDescent="0.25">
      <c r="A17" s="1356" t="s">
        <v>257</v>
      </c>
      <c r="B17" s="1353"/>
      <c r="C17" s="1354"/>
      <c r="D17" s="181">
        <v>276250</v>
      </c>
      <c r="E17" s="1355" t="s">
        <v>258</v>
      </c>
      <c r="F17" s="1350"/>
      <c r="G17" s="1351"/>
      <c r="I17" s="19"/>
      <c r="N17" s="19"/>
    </row>
    <row r="18" spans="1:14" ht="15" customHeight="1" x14ac:dyDescent="0.25">
      <c r="A18" s="1356" t="s">
        <v>259</v>
      </c>
      <c r="B18" s="1353"/>
      <c r="C18" s="1354"/>
      <c r="D18" s="181">
        <v>187060</v>
      </c>
      <c r="E18" s="1355" t="s">
        <v>260</v>
      </c>
      <c r="F18" s="1350"/>
      <c r="G18" s="1351"/>
      <c r="I18" s="19"/>
      <c r="N18" s="19"/>
    </row>
    <row r="19" spans="1:14" ht="15" customHeight="1" x14ac:dyDescent="0.25">
      <c r="A19" s="1356" t="s">
        <v>261</v>
      </c>
      <c r="B19" s="1353"/>
      <c r="C19" s="1354"/>
      <c r="D19" s="181">
        <v>152650</v>
      </c>
      <c r="E19" s="1355" t="s">
        <v>262</v>
      </c>
      <c r="F19" s="1350"/>
      <c r="G19" s="1351"/>
      <c r="I19" s="19"/>
      <c r="N19" s="19"/>
    </row>
    <row r="20" spans="1:14" ht="15" customHeight="1" x14ac:dyDescent="0.25">
      <c r="A20" s="1356" t="s">
        <v>263</v>
      </c>
      <c r="B20" s="1353"/>
      <c r="C20" s="1354"/>
      <c r="D20" s="181">
        <v>141690</v>
      </c>
      <c r="E20" s="1355" t="s">
        <v>264</v>
      </c>
      <c r="F20" s="1350"/>
      <c r="G20" s="1351"/>
      <c r="I20" s="19"/>
      <c r="N20" s="19"/>
    </row>
    <row r="21" spans="1:14" ht="15" customHeight="1" x14ac:dyDescent="0.25">
      <c r="A21" s="1356" t="s">
        <v>265</v>
      </c>
      <c r="B21" s="1353"/>
      <c r="C21" s="1354"/>
      <c r="D21" s="181">
        <v>236650</v>
      </c>
      <c r="E21" s="1355" t="s">
        <v>266</v>
      </c>
      <c r="F21" s="1350"/>
      <c r="G21" s="1351"/>
      <c r="I21" s="19"/>
      <c r="N21" s="19"/>
    </row>
    <row r="22" spans="1:14" ht="15" customHeight="1" x14ac:dyDescent="0.25">
      <c r="A22" s="1356" t="s">
        <v>267</v>
      </c>
      <c r="B22" s="1353"/>
      <c r="C22" s="1354"/>
      <c r="D22" s="181">
        <v>90840</v>
      </c>
      <c r="E22" s="1355" t="s">
        <v>268</v>
      </c>
      <c r="F22" s="1350"/>
      <c r="G22" s="1351"/>
      <c r="I22" s="19"/>
      <c r="N22" s="19"/>
    </row>
    <row r="23" spans="1:14" ht="15" customHeight="1" x14ac:dyDescent="0.25">
      <c r="A23" s="1356" t="s">
        <v>269</v>
      </c>
      <c r="B23" s="1353"/>
      <c r="C23" s="1354"/>
      <c r="D23" s="181">
        <v>59650</v>
      </c>
      <c r="E23" s="1355" t="s">
        <v>270</v>
      </c>
      <c r="F23" s="1350"/>
      <c r="G23" s="1351"/>
      <c r="I23" s="19"/>
      <c r="N23" s="19"/>
    </row>
    <row r="24" spans="1:14" ht="15" customHeight="1" x14ac:dyDescent="0.25">
      <c r="A24" s="1356" t="s">
        <v>271</v>
      </c>
      <c r="B24" s="1353"/>
      <c r="C24" s="1354"/>
      <c r="D24" s="181">
        <v>49310</v>
      </c>
      <c r="E24" s="1355" t="s">
        <v>272</v>
      </c>
      <c r="F24" s="1350"/>
      <c r="G24" s="1351"/>
      <c r="I24" s="19"/>
      <c r="N24" s="19"/>
    </row>
    <row r="25" spans="1:14" ht="15" customHeight="1" x14ac:dyDescent="0.25">
      <c r="A25" s="1346" t="s">
        <v>273</v>
      </c>
      <c r="B25" s="1347"/>
      <c r="C25" s="1348"/>
      <c r="D25" s="180">
        <v>637000</v>
      </c>
      <c r="E25" s="1349" t="s">
        <v>274</v>
      </c>
      <c r="F25" s="1357"/>
      <c r="G25" s="1358"/>
      <c r="I25" s="19"/>
      <c r="N25" s="19"/>
    </row>
    <row r="26" spans="1:14" ht="15" customHeight="1" x14ac:dyDescent="0.25">
      <c r="A26" s="1356" t="s">
        <v>275</v>
      </c>
      <c r="B26" s="1353"/>
      <c r="C26" s="1354"/>
      <c r="D26" s="181">
        <v>227250</v>
      </c>
      <c r="E26" s="1355" t="s">
        <v>276</v>
      </c>
      <c r="F26" s="1350"/>
      <c r="G26" s="1351"/>
      <c r="I26" s="19"/>
      <c r="N26" s="19"/>
    </row>
    <row r="27" spans="1:14" ht="15" customHeight="1" x14ac:dyDescent="0.25">
      <c r="A27" s="1356" t="s">
        <v>277</v>
      </c>
      <c r="B27" s="1353"/>
      <c r="C27" s="1354"/>
      <c r="D27" s="184">
        <v>144180</v>
      </c>
      <c r="E27" s="1355" t="s">
        <v>278</v>
      </c>
      <c r="F27" s="1350"/>
      <c r="G27" s="1351"/>
      <c r="I27" s="19"/>
      <c r="N27" s="19"/>
    </row>
    <row r="28" spans="1:14" ht="15" customHeight="1" x14ac:dyDescent="0.25">
      <c r="A28" s="1356" t="s">
        <v>279</v>
      </c>
      <c r="B28" s="1353"/>
      <c r="C28" s="1354"/>
      <c r="D28" s="184">
        <v>41240</v>
      </c>
      <c r="E28" s="1355" t="s">
        <v>280</v>
      </c>
      <c r="F28" s="1350"/>
      <c r="G28" s="1351"/>
      <c r="I28" s="19"/>
      <c r="N28" s="19"/>
    </row>
    <row r="29" spans="1:14" ht="15" customHeight="1" x14ac:dyDescent="0.25">
      <c r="A29" s="1356" t="s">
        <v>281</v>
      </c>
      <c r="B29" s="1353"/>
      <c r="C29" s="1354"/>
      <c r="D29" s="676">
        <v>27650</v>
      </c>
      <c r="E29" s="1355" t="s">
        <v>282</v>
      </c>
      <c r="F29" s="1350"/>
      <c r="G29" s="1351"/>
      <c r="I29" s="19"/>
      <c r="N29" s="19"/>
    </row>
    <row r="30" spans="1:14" ht="15" customHeight="1" x14ac:dyDescent="0.25">
      <c r="A30" s="1356" t="s">
        <v>283</v>
      </c>
      <c r="B30" s="1353"/>
      <c r="C30" s="1354"/>
      <c r="D30" s="184">
        <v>14180</v>
      </c>
      <c r="E30" s="1355" t="s">
        <v>284</v>
      </c>
      <c r="F30" s="1350"/>
      <c r="G30" s="1351"/>
      <c r="I30" s="19"/>
      <c r="N30" s="19"/>
    </row>
    <row r="31" spans="1:14" ht="15" customHeight="1" x14ac:dyDescent="0.25">
      <c r="A31" s="1359" t="s">
        <v>285</v>
      </c>
      <c r="B31" s="1360"/>
      <c r="C31" s="1361"/>
      <c r="D31" s="181">
        <v>114940</v>
      </c>
      <c r="E31" s="1355" t="s">
        <v>286</v>
      </c>
      <c r="F31" s="1350"/>
      <c r="G31" s="1351"/>
      <c r="I31" s="19"/>
      <c r="N31" s="19"/>
    </row>
    <row r="32" spans="1:14" ht="15" customHeight="1" x14ac:dyDescent="0.25">
      <c r="A32" s="1356" t="s">
        <v>287</v>
      </c>
      <c r="B32" s="1353"/>
      <c r="C32" s="1354"/>
      <c r="D32" s="184">
        <v>34700</v>
      </c>
      <c r="E32" s="1355" t="s">
        <v>288</v>
      </c>
      <c r="F32" s="1350"/>
      <c r="G32" s="1351"/>
      <c r="I32" s="19"/>
      <c r="N32" s="19"/>
    </row>
    <row r="33" spans="1:14" ht="15" customHeight="1" x14ac:dyDescent="0.25">
      <c r="A33" s="1356" t="s">
        <v>289</v>
      </c>
      <c r="B33" s="1353"/>
      <c r="C33" s="1354"/>
      <c r="D33" s="184">
        <v>19670</v>
      </c>
      <c r="E33" s="1355" t="s">
        <v>290</v>
      </c>
      <c r="F33" s="1350"/>
      <c r="G33" s="1351"/>
      <c r="I33" s="19"/>
      <c r="N33" s="19"/>
    </row>
    <row r="34" spans="1:14" ht="15" customHeight="1" x14ac:dyDescent="0.25">
      <c r="A34" s="1356" t="s">
        <v>291</v>
      </c>
      <c r="B34" s="1353"/>
      <c r="C34" s="1354"/>
      <c r="D34" s="184">
        <v>32540</v>
      </c>
      <c r="E34" s="1355" t="s">
        <v>292</v>
      </c>
      <c r="F34" s="1350"/>
      <c r="G34" s="1351"/>
      <c r="I34" s="19"/>
      <c r="N34" s="19"/>
    </row>
    <row r="35" spans="1:14" ht="14.25" customHeight="1" x14ac:dyDescent="0.25">
      <c r="A35" s="1362" t="s">
        <v>293</v>
      </c>
      <c r="B35" s="1353"/>
      <c r="C35" s="1354"/>
      <c r="D35" s="184">
        <v>12650</v>
      </c>
      <c r="E35" s="1355" t="s">
        <v>294</v>
      </c>
      <c r="F35" s="1350"/>
      <c r="G35" s="1351"/>
      <c r="I35" s="19"/>
      <c r="N35" s="19"/>
    </row>
    <row r="36" spans="1:14" ht="15" customHeight="1" x14ac:dyDescent="0.25">
      <c r="A36" s="1356" t="s">
        <v>295</v>
      </c>
      <c r="B36" s="1353"/>
      <c r="C36" s="1354"/>
      <c r="D36" s="184">
        <v>15380</v>
      </c>
      <c r="E36" s="1355" t="s">
        <v>296</v>
      </c>
      <c r="F36" s="1350"/>
      <c r="G36" s="1351"/>
      <c r="I36" s="19"/>
      <c r="N36" s="19"/>
    </row>
    <row r="37" spans="1:14" ht="15" customHeight="1" x14ac:dyDescent="0.25">
      <c r="A37" s="1356" t="s">
        <v>297</v>
      </c>
      <c r="B37" s="1353"/>
      <c r="C37" s="1354"/>
      <c r="D37" s="181">
        <v>286130</v>
      </c>
      <c r="E37" s="1355" t="s">
        <v>298</v>
      </c>
      <c r="F37" s="1350"/>
      <c r="G37" s="1351"/>
      <c r="I37" s="19"/>
      <c r="N37" s="19"/>
    </row>
    <row r="38" spans="1:14" ht="15" customHeight="1" x14ac:dyDescent="0.25">
      <c r="A38" s="1356" t="s">
        <v>299</v>
      </c>
      <c r="B38" s="1353"/>
      <c r="C38" s="1354"/>
      <c r="D38" s="184">
        <v>180460</v>
      </c>
      <c r="E38" s="1355" t="s">
        <v>300</v>
      </c>
      <c r="F38" s="1350"/>
      <c r="G38" s="1351"/>
      <c r="I38" s="19"/>
      <c r="N38" s="19"/>
    </row>
    <row r="39" spans="1:14" ht="15" customHeight="1" x14ac:dyDescent="0.25">
      <c r="A39" s="1356" t="s">
        <v>301</v>
      </c>
      <c r="B39" s="1353"/>
      <c r="C39" s="1354"/>
      <c r="D39" s="184">
        <v>30470</v>
      </c>
      <c r="E39" s="1355" t="s">
        <v>302</v>
      </c>
      <c r="F39" s="1350"/>
      <c r="G39" s="1351"/>
      <c r="I39" s="19"/>
      <c r="N39" s="19"/>
    </row>
    <row r="40" spans="1:14" ht="15" customHeight="1" x14ac:dyDescent="0.25">
      <c r="A40" s="1356" t="s">
        <v>303</v>
      </c>
      <c r="B40" s="1353"/>
      <c r="C40" s="1354"/>
      <c r="D40" s="184">
        <v>29570</v>
      </c>
      <c r="E40" s="1355" t="s">
        <v>304</v>
      </c>
      <c r="F40" s="1350"/>
      <c r="G40" s="1351"/>
      <c r="I40" s="19"/>
      <c r="N40" s="19"/>
    </row>
    <row r="41" spans="1:14" ht="15" customHeight="1" x14ac:dyDescent="0.25">
      <c r="A41" s="1356" t="s">
        <v>305</v>
      </c>
      <c r="B41" s="1353"/>
      <c r="C41" s="1354"/>
      <c r="D41" s="184">
        <v>45630</v>
      </c>
      <c r="E41" s="1355" t="s">
        <v>306</v>
      </c>
      <c r="F41" s="1350"/>
      <c r="G41" s="1351"/>
      <c r="I41" s="19"/>
      <c r="N41" s="19"/>
    </row>
    <row r="42" spans="1:14" ht="15" customHeight="1" x14ac:dyDescent="0.25">
      <c r="A42" s="1356" t="s">
        <v>307</v>
      </c>
      <c r="B42" s="1353"/>
      <c r="C42" s="1354"/>
      <c r="D42" s="181">
        <v>8680</v>
      </c>
      <c r="E42" s="1355" t="s">
        <v>308</v>
      </c>
      <c r="F42" s="1350"/>
      <c r="G42" s="1351"/>
      <c r="I42" s="19"/>
      <c r="N42" s="19"/>
    </row>
    <row r="43" spans="1:14" ht="15" customHeight="1" x14ac:dyDescent="0.25">
      <c r="A43" s="1346" t="s">
        <v>309</v>
      </c>
      <c r="B43" s="1347"/>
      <c r="C43" s="1348"/>
      <c r="D43" s="185">
        <v>274500</v>
      </c>
      <c r="E43" s="1349" t="s">
        <v>310</v>
      </c>
      <c r="F43" s="1357"/>
      <c r="G43" s="1358"/>
      <c r="I43" s="19"/>
      <c r="N43" s="19"/>
    </row>
    <row r="44" spans="1:14" ht="15" customHeight="1" x14ac:dyDescent="0.25">
      <c r="A44" s="1356" t="s">
        <v>311</v>
      </c>
      <c r="B44" s="1353"/>
      <c r="C44" s="1354"/>
      <c r="D44" s="181">
        <v>274500</v>
      </c>
      <c r="E44" s="1355" t="s">
        <v>312</v>
      </c>
      <c r="F44" s="1350"/>
      <c r="G44" s="1351"/>
      <c r="I44" s="19"/>
      <c r="N44" s="19"/>
    </row>
    <row r="45" spans="1:14" ht="15" customHeight="1" x14ac:dyDescent="0.25">
      <c r="A45" s="1356" t="s">
        <v>313</v>
      </c>
      <c r="B45" s="1353"/>
      <c r="C45" s="1354"/>
      <c r="D45" s="184">
        <v>240850</v>
      </c>
      <c r="E45" s="1355" t="s">
        <v>314</v>
      </c>
      <c r="F45" s="1350"/>
      <c r="G45" s="1351"/>
      <c r="I45" s="19"/>
      <c r="N45" s="19"/>
    </row>
    <row r="46" spans="1:14" ht="15" customHeight="1" x14ac:dyDescent="0.25">
      <c r="A46" s="1356" t="s">
        <v>315</v>
      </c>
      <c r="B46" s="1353"/>
      <c r="C46" s="1354"/>
      <c r="D46" s="184">
        <v>19570</v>
      </c>
      <c r="E46" s="1355" t="s">
        <v>316</v>
      </c>
      <c r="F46" s="1350"/>
      <c r="G46" s="1351"/>
      <c r="I46" s="19"/>
      <c r="N46" s="19"/>
    </row>
    <row r="47" spans="1:14" ht="15" customHeight="1" thickBot="1" x14ac:dyDescent="0.3">
      <c r="A47" s="1363" t="s">
        <v>317</v>
      </c>
      <c r="B47" s="1364"/>
      <c r="C47" s="1365"/>
      <c r="D47" s="677">
        <v>14080</v>
      </c>
      <c r="E47" s="1366" t="s">
        <v>318</v>
      </c>
      <c r="F47" s="1367"/>
      <c r="G47" s="1368"/>
      <c r="I47" s="19"/>
      <c r="N47" s="19"/>
    </row>
    <row r="48" spans="1:14" ht="15" customHeight="1" x14ac:dyDescent="0.25">
      <c r="A48" s="1343" t="s">
        <v>231</v>
      </c>
      <c r="B48" s="1343"/>
      <c r="C48" s="1343"/>
      <c r="D48" s="188"/>
      <c r="E48" s="1344" t="s">
        <v>232</v>
      </c>
      <c r="F48" s="1344"/>
      <c r="G48" s="1344"/>
      <c r="I48" s="19"/>
    </row>
    <row r="49" spans="1:2" ht="15" customHeight="1" x14ac:dyDescent="0.25">
      <c r="A49" s="28"/>
    </row>
    <row r="50" spans="1:2" ht="15" customHeight="1" x14ac:dyDescent="0.25">
      <c r="A50" s="28"/>
    </row>
    <row r="51" spans="1:2" ht="15" customHeight="1" x14ac:dyDescent="0.25">
      <c r="A51" s="28"/>
    </row>
    <row r="52" spans="1:2" ht="15" customHeight="1" x14ac:dyDescent="0.25">
      <c r="A52" s="30"/>
      <c r="B52" s="31"/>
    </row>
    <row r="53" spans="1:2" ht="15" customHeight="1" x14ac:dyDescent="0.25">
      <c r="A53" s="28"/>
    </row>
    <row r="55" spans="1:2" ht="22.5" customHeight="1" x14ac:dyDescent="0.25"/>
    <row r="56" spans="1:2" ht="21.75" customHeight="1" x14ac:dyDescent="0.25"/>
  </sheetData>
  <mergeCells count="92">
    <mergeCell ref="A48:C48"/>
    <mergeCell ref="E48:G48"/>
    <mergeCell ref="A45:C45"/>
    <mergeCell ref="E45:G45"/>
    <mergeCell ref="A46:C46"/>
    <mergeCell ref="E46:G46"/>
    <mergeCell ref="A47:C47"/>
    <mergeCell ref="E47:G47"/>
    <mergeCell ref="A42:C42"/>
    <mergeCell ref="E42:G42"/>
    <mergeCell ref="A43:C43"/>
    <mergeCell ref="E43:G43"/>
    <mergeCell ref="A44:C44"/>
    <mergeCell ref="E44:G44"/>
    <mergeCell ref="A39:C39"/>
    <mergeCell ref="E39:G39"/>
    <mergeCell ref="A40:C40"/>
    <mergeCell ref="E40:G40"/>
    <mergeCell ref="A41:C41"/>
    <mergeCell ref="E41:G41"/>
    <mergeCell ref="A36:C36"/>
    <mergeCell ref="E36:G36"/>
    <mergeCell ref="A37:C37"/>
    <mergeCell ref="E37:G37"/>
    <mergeCell ref="A38:C38"/>
    <mergeCell ref="E38:G38"/>
    <mergeCell ref="A33:C33"/>
    <mergeCell ref="E33:G33"/>
    <mergeCell ref="A34:C34"/>
    <mergeCell ref="E34:G34"/>
    <mergeCell ref="A35:C35"/>
    <mergeCell ref="E35:G35"/>
    <mergeCell ref="A30:C30"/>
    <mergeCell ref="E30:G30"/>
    <mergeCell ref="A31:C31"/>
    <mergeCell ref="E31:G31"/>
    <mergeCell ref="A32:C32"/>
    <mergeCell ref="E32:G32"/>
    <mergeCell ref="A27:C27"/>
    <mergeCell ref="E27:G27"/>
    <mergeCell ref="A28:C28"/>
    <mergeCell ref="E28:G28"/>
    <mergeCell ref="A29:C29"/>
    <mergeCell ref="E29:G29"/>
    <mergeCell ref="A24:C24"/>
    <mergeCell ref="E24:G24"/>
    <mergeCell ref="A25:C25"/>
    <mergeCell ref="E25:G25"/>
    <mergeCell ref="A26:C26"/>
    <mergeCell ref="E26:G26"/>
    <mergeCell ref="A21:C21"/>
    <mergeCell ref="E21:G21"/>
    <mergeCell ref="A22:C22"/>
    <mergeCell ref="E22:G22"/>
    <mergeCell ref="A23:C23"/>
    <mergeCell ref="E23:G23"/>
    <mergeCell ref="A18:C18"/>
    <mergeCell ref="E18:G18"/>
    <mergeCell ref="A19:C19"/>
    <mergeCell ref="E19:G19"/>
    <mergeCell ref="A20:C20"/>
    <mergeCell ref="E20:G20"/>
    <mergeCell ref="A15:C15"/>
    <mergeCell ref="E15:G15"/>
    <mergeCell ref="A16:C16"/>
    <mergeCell ref="E16:G16"/>
    <mergeCell ref="A17:C17"/>
    <mergeCell ref="E17:G17"/>
    <mergeCell ref="A12:C12"/>
    <mergeCell ref="E12:G12"/>
    <mergeCell ref="A13:C13"/>
    <mergeCell ref="E13:G13"/>
    <mergeCell ref="A14:C14"/>
    <mergeCell ref="E14:G14"/>
    <mergeCell ref="A9:C9"/>
    <mergeCell ref="E9:G9"/>
    <mergeCell ref="A10:C10"/>
    <mergeCell ref="E10:G10"/>
    <mergeCell ref="A11:C11"/>
    <mergeCell ref="E11:G11"/>
    <mergeCell ref="A6:C6"/>
    <mergeCell ref="E6:G6"/>
    <mergeCell ref="A7:C7"/>
    <mergeCell ref="E7:G7"/>
    <mergeCell ref="A8:C8"/>
    <mergeCell ref="E8:G8"/>
    <mergeCell ref="A1:G1"/>
    <mergeCell ref="A2:G2"/>
    <mergeCell ref="A3:C4"/>
    <mergeCell ref="E3:G4"/>
    <mergeCell ref="A5:C5"/>
    <mergeCell ref="E5:G5"/>
  </mergeCells>
  <printOptions horizontalCentered="1"/>
  <pageMargins left="0.70866141732283505" right="0.70866141732283505" top="0.74803149606299202" bottom="0.74803149606299202" header="0.31496062992126" footer="0.31496062992126"/>
  <pageSetup paperSize="9" scale="85" orientation="portrait" r:id="rId1"/>
  <headerFooter>
    <oddFooter>&amp;L&amp;9Department Of Statistics,Statistical YearBook Of Jordan &amp;8 2021&amp;C&amp;P&amp;Rد&amp;10ائرة الاحصاءات العامة، الكتاب الاحصائي السنوي الاردني&amp;12 &amp;10 2021</oddFooter>
  </headerFooter>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rightToLeft="1" view="pageBreakPreview" zoomScaleNormal="100" zoomScaleSheetLayoutView="100" workbookViewId="0">
      <selection activeCell="B20" sqref="B20"/>
    </sheetView>
  </sheetViews>
  <sheetFormatPr defaultRowHeight="15" x14ac:dyDescent="0.25"/>
  <cols>
    <col min="1" max="1" width="13.42578125" customWidth="1"/>
    <col min="2" max="2" width="12.140625" customWidth="1"/>
    <col min="3" max="3" width="12.28515625" customWidth="1"/>
    <col min="4" max="4" width="12.42578125" customWidth="1"/>
    <col min="5" max="5" width="12.5703125" customWidth="1"/>
    <col min="6" max="6" width="11.28515625" customWidth="1"/>
    <col min="7" max="7" width="11.140625" customWidth="1"/>
    <col min="8" max="8" width="11.42578125" customWidth="1"/>
    <col min="9" max="9" width="13" customWidth="1"/>
  </cols>
  <sheetData>
    <row r="1" spans="1:9" x14ac:dyDescent="0.25">
      <c r="A1" s="1446" t="s">
        <v>6364</v>
      </c>
      <c r="B1" s="1446"/>
      <c r="C1" s="1446"/>
      <c r="D1" s="1446"/>
      <c r="E1" s="1446"/>
      <c r="F1" s="1446"/>
      <c r="G1" s="1446"/>
      <c r="H1" s="1446"/>
      <c r="I1" s="1446"/>
    </row>
    <row r="2" spans="1:9" ht="15.75" thickBot="1" x14ac:dyDescent="0.3">
      <c r="A2" s="1447" t="s">
        <v>2264</v>
      </c>
      <c r="B2" s="1490"/>
      <c r="C2" s="1490"/>
      <c r="D2" s="1490"/>
      <c r="E2" s="1490"/>
      <c r="F2" s="1447"/>
      <c r="G2" s="1447"/>
      <c r="H2" s="1447"/>
      <c r="I2" s="1447"/>
    </row>
    <row r="3" spans="1:9" ht="15.75" thickBot="1" x14ac:dyDescent="0.3">
      <c r="A3" s="1431" t="s">
        <v>456</v>
      </c>
      <c r="B3" s="1456" t="s">
        <v>6369</v>
      </c>
      <c r="C3" s="1457"/>
      <c r="D3" s="1539" t="s">
        <v>6371</v>
      </c>
      <c r="E3" s="1540"/>
      <c r="F3" s="364" t="s">
        <v>6370</v>
      </c>
      <c r="G3" s="1463" t="s">
        <v>6368</v>
      </c>
      <c r="H3" s="1464"/>
      <c r="I3" s="1431" t="s">
        <v>157</v>
      </c>
    </row>
    <row r="4" spans="1:9" x14ac:dyDescent="0.25">
      <c r="A4" s="1432"/>
      <c r="B4" s="358" t="s">
        <v>2221</v>
      </c>
      <c r="C4" s="200" t="s">
        <v>2237</v>
      </c>
      <c r="D4" s="200" t="s">
        <v>2267</v>
      </c>
      <c r="E4" s="359" t="s">
        <v>141</v>
      </c>
      <c r="F4" s="373" t="s">
        <v>2255</v>
      </c>
      <c r="G4" s="200" t="s">
        <v>2253</v>
      </c>
      <c r="H4" s="358" t="s">
        <v>141</v>
      </c>
      <c r="I4" s="1432"/>
    </row>
    <row r="5" spans="1:9" x14ac:dyDescent="0.25">
      <c r="A5" s="1432"/>
      <c r="B5" s="358" t="s">
        <v>2228</v>
      </c>
      <c r="C5" s="200" t="s">
        <v>2265</v>
      </c>
      <c r="D5" s="200" t="s">
        <v>2266</v>
      </c>
      <c r="E5" s="359" t="s">
        <v>144</v>
      </c>
      <c r="F5" s="373" t="s">
        <v>2256</v>
      </c>
      <c r="G5" s="200" t="s">
        <v>2254</v>
      </c>
      <c r="H5" s="358" t="s">
        <v>144</v>
      </c>
      <c r="I5" s="1432"/>
    </row>
    <row r="6" spans="1:9" x14ac:dyDescent="0.25">
      <c r="A6" s="1432"/>
      <c r="B6" s="358"/>
      <c r="C6" s="200" t="s">
        <v>2266</v>
      </c>
      <c r="D6" s="200" t="s">
        <v>2268</v>
      </c>
      <c r="E6" s="359"/>
      <c r="F6" s="373"/>
      <c r="G6" s="200"/>
      <c r="H6" s="358"/>
      <c r="I6" s="1432"/>
    </row>
    <row r="7" spans="1:9" ht="15.75" thickBot="1" x14ac:dyDescent="0.3">
      <c r="A7" s="1433"/>
      <c r="B7" s="356"/>
      <c r="C7" s="238"/>
      <c r="D7" s="238" t="s">
        <v>2269</v>
      </c>
      <c r="E7" s="357"/>
      <c r="F7" s="368"/>
      <c r="G7" s="238"/>
      <c r="H7" s="356"/>
      <c r="I7" s="1433"/>
    </row>
    <row r="8" spans="1:9" x14ac:dyDescent="0.25">
      <c r="A8" s="231" t="s">
        <v>160</v>
      </c>
      <c r="B8" s="354">
        <v>208</v>
      </c>
      <c r="C8" s="222">
        <v>2842</v>
      </c>
      <c r="D8" s="222">
        <v>1424</v>
      </c>
      <c r="E8" s="355">
        <v>4474</v>
      </c>
      <c r="F8" s="370">
        <v>6316</v>
      </c>
      <c r="G8" s="222">
        <v>165</v>
      </c>
      <c r="H8" s="222">
        <v>6481</v>
      </c>
      <c r="I8" s="239" t="s">
        <v>9</v>
      </c>
    </row>
    <row r="9" spans="1:9" x14ac:dyDescent="0.25">
      <c r="A9" s="231" t="s">
        <v>16</v>
      </c>
      <c r="B9" s="354">
        <v>92</v>
      </c>
      <c r="C9" s="222">
        <v>663</v>
      </c>
      <c r="D9" s="222">
        <v>581</v>
      </c>
      <c r="E9" s="355">
        <v>1336</v>
      </c>
      <c r="F9" s="370">
        <v>2049</v>
      </c>
      <c r="G9" s="222">
        <v>70</v>
      </c>
      <c r="H9" s="222">
        <v>2119</v>
      </c>
      <c r="I9" s="239" t="s">
        <v>161</v>
      </c>
    </row>
    <row r="10" spans="1:9" x14ac:dyDescent="0.25">
      <c r="A10" s="231" t="s">
        <v>27</v>
      </c>
      <c r="B10" s="354">
        <v>60</v>
      </c>
      <c r="C10" s="222">
        <v>444</v>
      </c>
      <c r="D10" s="222">
        <v>243</v>
      </c>
      <c r="E10" s="355">
        <v>747</v>
      </c>
      <c r="F10" s="370">
        <v>1192</v>
      </c>
      <c r="G10" s="222">
        <v>34</v>
      </c>
      <c r="H10" s="222">
        <v>1226</v>
      </c>
      <c r="I10" s="239" t="s">
        <v>162</v>
      </c>
    </row>
    <row r="11" spans="1:9" x14ac:dyDescent="0.25">
      <c r="A11" s="231" t="s">
        <v>437</v>
      </c>
      <c r="B11" s="354">
        <v>15</v>
      </c>
      <c r="C11" s="222">
        <v>151</v>
      </c>
      <c r="D11" s="222">
        <v>107</v>
      </c>
      <c r="E11" s="355">
        <v>273</v>
      </c>
      <c r="F11" s="370">
        <v>457</v>
      </c>
      <c r="G11" s="222">
        <v>9</v>
      </c>
      <c r="H11" s="222">
        <v>466</v>
      </c>
      <c r="I11" s="239" t="s">
        <v>164</v>
      </c>
    </row>
    <row r="12" spans="1:9" x14ac:dyDescent="0.25">
      <c r="A12" s="231" t="s">
        <v>35</v>
      </c>
      <c r="B12" s="354">
        <v>119</v>
      </c>
      <c r="C12" s="222">
        <v>1192</v>
      </c>
      <c r="D12" s="222">
        <v>661</v>
      </c>
      <c r="E12" s="355">
        <v>1972</v>
      </c>
      <c r="F12" s="370">
        <v>3498</v>
      </c>
      <c r="G12" s="222">
        <v>70</v>
      </c>
      <c r="H12" s="222">
        <v>3568</v>
      </c>
      <c r="I12" s="239" t="s">
        <v>32</v>
      </c>
    </row>
    <row r="13" spans="1:9" x14ac:dyDescent="0.25">
      <c r="A13" s="231" t="s">
        <v>45</v>
      </c>
      <c r="B13" s="354">
        <v>29</v>
      </c>
      <c r="C13" s="222">
        <v>211</v>
      </c>
      <c r="D13" s="222">
        <v>108</v>
      </c>
      <c r="E13" s="355">
        <v>348</v>
      </c>
      <c r="F13" s="370">
        <v>601</v>
      </c>
      <c r="G13" s="222">
        <v>19</v>
      </c>
      <c r="H13" s="222">
        <v>620</v>
      </c>
      <c r="I13" s="239" t="s">
        <v>44</v>
      </c>
    </row>
    <row r="14" spans="1:9" x14ac:dyDescent="0.25">
      <c r="A14" s="231" t="s">
        <v>166</v>
      </c>
      <c r="B14" s="354">
        <v>20</v>
      </c>
      <c r="C14" s="222">
        <v>117</v>
      </c>
      <c r="D14" s="222">
        <v>102</v>
      </c>
      <c r="E14" s="355">
        <v>239</v>
      </c>
      <c r="F14" s="370">
        <v>414</v>
      </c>
      <c r="G14" s="222">
        <v>12</v>
      </c>
      <c r="H14" s="222">
        <v>426</v>
      </c>
      <c r="I14" s="239" t="s">
        <v>167</v>
      </c>
    </row>
    <row r="15" spans="1:9" x14ac:dyDescent="0.25">
      <c r="A15" s="231" t="s">
        <v>168</v>
      </c>
      <c r="B15" s="354">
        <v>120</v>
      </c>
      <c r="C15" s="222">
        <v>353</v>
      </c>
      <c r="D15" s="222">
        <v>188</v>
      </c>
      <c r="E15" s="355">
        <v>661</v>
      </c>
      <c r="F15" s="370">
        <v>1089</v>
      </c>
      <c r="G15" s="222">
        <v>79</v>
      </c>
      <c r="H15" s="222">
        <v>1168</v>
      </c>
      <c r="I15" s="239" t="s">
        <v>51</v>
      </c>
    </row>
    <row r="16" spans="1:9" x14ac:dyDescent="0.25">
      <c r="A16" s="231" t="s">
        <v>170</v>
      </c>
      <c r="B16" s="354">
        <v>49</v>
      </c>
      <c r="C16" s="222">
        <v>299</v>
      </c>
      <c r="D16" s="222">
        <v>120</v>
      </c>
      <c r="E16" s="355">
        <v>468</v>
      </c>
      <c r="F16" s="370">
        <v>809</v>
      </c>
      <c r="G16" s="222">
        <v>41</v>
      </c>
      <c r="H16" s="222">
        <v>850</v>
      </c>
      <c r="I16" s="239" t="s">
        <v>57</v>
      </c>
    </row>
    <row r="17" spans="1:9" x14ac:dyDescent="0.25">
      <c r="A17" s="231" t="s">
        <v>2270</v>
      </c>
      <c r="B17" s="354">
        <v>15</v>
      </c>
      <c r="C17" s="222">
        <v>82</v>
      </c>
      <c r="D17" s="222">
        <v>32</v>
      </c>
      <c r="E17" s="355">
        <v>129</v>
      </c>
      <c r="F17" s="370">
        <v>196</v>
      </c>
      <c r="G17" s="222">
        <v>7</v>
      </c>
      <c r="H17" s="222">
        <v>203</v>
      </c>
      <c r="I17" s="239" t="s">
        <v>65</v>
      </c>
    </row>
    <row r="18" spans="1:9" x14ac:dyDescent="0.25">
      <c r="A18" s="231" t="s">
        <v>172</v>
      </c>
      <c r="B18" s="354">
        <v>72</v>
      </c>
      <c r="C18" s="222">
        <v>152</v>
      </c>
      <c r="D18" s="222">
        <v>49</v>
      </c>
      <c r="E18" s="355">
        <v>273</v>
      </c>
      <c r="F18" s="370">
        <v>405</v>
      </c>
      <c r="G18" s="222">
        <v>52</v>
      </c>
      <c r="H18" s="222">
        <v>457</v>
      </c>
      <c r="I18" s="239" t="s">
        <v>173</v>
      </c>
    </row>
    <row r="19" spans="1:9" ht="15.75" thickBot="1" x14ac:dyDescent="0.3">
      <c r="A19" s="231" t="s">
        <v>174</v>
      </c>
      <c r="B19" s="354">
        <v>52</v>
      </c>
      <c r="C19" s="222">
        <v>181</v>
      </c>
      <c r="D19" s="222">
        <v>88</v>
      </c>
      <c r="E19" s="355">
        <v>321</v>
      </c>
      <c r="F19" s="370">
        <v>459</v>
      </c>
      <c r="G19" s="222">
        <v>31</v>
      </c>
      <c r="H19" s="222">
        <v>490</v>
      </c>
      <c r="I19" s="239" t="s">
        <v>175</v>
      </c>
    </row>
    <row r="20" spans="1:9" ht="15.75" thickBot="1" x14ac:dyDescent="0.3">
      <c r="A20" s="291" t="s">
        <v>141</v>
      </c>
      <c r="B20" s="360">
        <v>851</v>
      </c>
      <c r="C20" s="226">
        <v>6687</v>
      </c>
      <c r="D20" s="226">
        <v>3703</v>
      </c>
      <c r="E20" s="361">
        <v>11241</v>
      </c>
      <c r="F20" s="364">
        <v>17485</v>
      </c>
      <c r="G20" s="226">
        <v>589</v>
      </c>
      <c r="H20" s="226">
        <v>18074</v>
      </c>
      <c r="I20" s="297" t="s">
        <v>144</v>
      </c>
    </row>
    <row r="21" spans="1:9" x14ac:dyDescent="0.25">
      <c r="A21" s="1489" t="s">
        <v>2257</v>
      </c>
      <c r="B21" s="1489"/>
      <c r="C21" s="1489"/>
      <c r="D21" s="1489"/>
      <c r="E21" s="1471" t="s">
        <v>2271</v>
      </c>
      <c r="F21" s="1471"/>
      <c r="G21" s="1471"/>
      <c r="H21" s="1471"/>
      <c r="I21" s="1471"/>
    </row>
    <row r="22" spans="1:9" x14ac:dyDescent="0.25">
      <c r="B22" s="86"/>
      <c r="C22" s="86"/>
      <c r="D22" s="86"/>
      <c r="E22" s="86"/>
      <c r="F22" s="86"/>
      <c r="I22" s="86"/>
    </row>
    <row r="23" spans="1:9" x14ac:dyDescent="0.25">
      <c r="A23" s="1446" t="s">
        <v>6365</v>
      </c>
      <c r="B23" s="1446"/>
      <c r="C23" s="1446"/>
      <c r="D23" s="1446"/>
      <c r="E23" s="1446"/>
      <c r="F23" s="1446"/>
      <c r="G23" s="1446"/>
      <c r="H23" s="1446"/>
    </row>
    <row r="24" spans="1:9" ht="15.75" thickBot="1" x14ac:dyDescent="0.3">
      <c r="A24" s="1447" t="s">
        <v>2272</v>
      </c>
      <c r="B24" s="1447"/>
      <c r="C24" s="1447"/>
      <c r="D24" s="1447"/>
      <c r="E24" s="1447"/>
      <c r="F24" s="1447"/>
      <c r="G24" s="1447"/>
      <c r="H24" s="1447"/>
    </row>
    <row r="25" spans="1:9" x14ac:dyDescent="0.25">
      <c r="A25" s="1407" t="s">
        <v>960</v>
      </c>
      <c r="B25" s="1408"/>
      <c r="C25" s="236" t="s">
        <v>2221</v>
      </c>
      <c r="D25" s="367" t="s">
        <v>2237</v>
      </c>
      <c r="E25" s="236" t="s">
        <v>2267</v>
      </c>
      <c r="F25" s="367" t="s">
        <v>141</v>
      </c>
      <c r="G25" s="1407" t="s">
        <v>961</v>
      </c>
      <c r="H25" s="1408"/>
    </row>
    <row r="26" spans="1:9" x14ac:dyDescent="0.25">
      <c r="A26" s="1409"/>
      <c r="B26" s="1410"/>
      <c r="C26" s="200" t="s">
        <v>2228</v>
      </c>
      <c r="D26" s="373" t="s">
        <v>2265</v>
      </c>
      <c r="E26" s="200" t="s">
        <v>2273</v>
      </c>
      <c r="F26" s="373" t="s">
        <v>144</v>
      </c>
      <c r="G26" s="1409"/>
      <c r="H26" s="1410"/>
    </row>
    <row r="27" spans="1:9" x14ac:dyDescent="0.25">
      <c r="A27" s="1409"/>
      <c r="B27" s="1410"/>
      <c r="C27" s="200"/>
      <c r="D27" s="373" t="s">
        <v>2266</v>
      </c>
      <c r="E27" s="200" t="s">
        <v>2274</v>
      </c>
      <c r="F27" s="373"/>
      <c r="G27" s="1409"/>
      <c r="H27" s="1410"/>
    </row>
    <row r="28" spans="1:9" ht="15.75" thickBot="1" x14ac:dyDescent="0.3">
      <c r="A28" s="1411"/>
      <c r="B28" s="1412"/>
      <c r="C28" s="238"/>
      <c r="D28" s="368"/>
      <c r="E28" s="238" t="s">
        <v>2269</v>
      </c>
      <c r="F28" s="368"/>
      <c r="G28" s="1411"/>
      <c r="H28" s="1412"/>
    </row>
    <row r="29" spans="1:9" x14ac:dyDescent="0.25">
      <c r="A29" s="1524" t="s">
        <v>2275</v>
      </c>
      <c r="B29" s="1525"/>
      <c r="C29" s="222">
        <v>56</v>
      </c>
      <c r="D29" s="370">
        <v>473</v>
      </c>
      <c r="E29" s="222">
        <v>286</v>
      </c>
      <c r="F29" s="370">
        <v>815</v>
      </c>
      <c r="G29" s="1524" t="s">
        <v>965</v>
      </c>
      <c r="H29" s="1525"/>
    </row>
    <row r="30" spans="1:9" x14ac:dyDescent="0.25">
      <c r="A30" s="1472" t="s">
        <v>966</v>
      </c>
      <c r="B30" s="1473"/>
      <c r="C30" s="222">
        <v>50</v>
      </c>
      <c r="D30" s="370">
        <v>450</v>
      </c>
      <c r="E30" s="222">
        <v>268</v>
      </c>
      <c r="F30" s="370">
        <v>768</v>
      </c>
      <c r="G30" s="1472" t="s">
        <v>967</v>
      </c>
      <c r="H30" s="1473"/>
    </row>
    <row r="31" spans="1:9" x14ac:dyDescent="0.25">
      <c r="A31" s="1472" t="s">
        <v>968</v>
      </c>
      <c r="B31" s="1473"/>
      <c r="C31" s="222">
        <v>53</v>
      </c>
      <c r="D31" s="370">
        <v>464</v>
      </c>
      <c r="E31" s="222">
        <v>247</v>
      </c>
      <c r="F31" s="370">
        <v>764</v>
      </c>
      <c r="G31" s="1472" t="s">
        <v>969</v>
      </c>
      <c r="H31" s="1473"/>
    </row>
    <row r="32" spans="1:9" x14ac:dyDescent="0.25">
      <c r="A32" s="1472" t="s">
        <v>970</v>
      </c>
      <c r="B32" s="1473"/>
      <c r="C32" s="222">
        <v>62</v>
      </c>
      <c r="D32" s="370">
        <v>530</v>
      </c>
      <c r="E32" s="222">
        <v>252</v>
      </c>
      <c r="F32" s="370">
        <v>844</v>
      </c>
      <c r="G32" s="1472" t="s">
        <v>971</v>
      </c>
      <c r="H32" s="1473"/>
    </row>
    <row r="33" spans="1:8" x14ac:dyDescent="0.25">
      <c r="A33" s="1472" t="s">
        <v>972</v>
      </c>
      <c r="B33" s="1473"/>
      <c r="C33" s="222">
        <v>85</v>
      </c>
      <c r="D33" s="370">
        <v>622</v>
      </c>
      <c r="E33" s="222">
        <v>361</v>
      </c>
      <c r="F33" s="370">
        <v>1068</v>
      </c>
      <c r="G33" s="1472" t="s">
        <v>973</v>
      </c>
      <c r="H33" s="1473"/>
    </row>
    <row r="34" spans="1:8" x14ac:dyDescent="0.25">
      <c r="A34" s="1472" t="s">
        <v>974</v>
      </c>
      <c r="B34" s="1473"/>
      <c r="C34" s="222">
        <v>69</v>
      </c>
      <c r="D34" s="370">
        <v>578</v>
      </c>
      <c r="E34" s="222">
        <v>323</v>
      </c>
      <c r="F34" s="370">
        <v>970</v>
      </c>
      <c r="G34" s="1472" t="s">
        <v>975</v>
      </c>
      <c r="H34" s="1473"/>
    </row>
    <row r="35" spans="1:8" x14ac:dyDescent="0.25">
      <c r="A35" s="1472" t="s">
        <v>976</v>
      </c>
      <c r="B35" s="1473"/>
      <c r="C35" s="222">
        <v>89</v>
      </c>
      <c r="D35" s="370">
        <v>638</v>
      </c>
      <c r="E35" s="222">
        <v>364</v>
      </c>
      <c r="F35" s="370">
        <v>1091</v>
      </c>
      <c r="G35" s="1472" t="s">
        <v>977</v>
      </c>
      <c r="H35" s="1473"/>
    </row>
    <row r="36" spans="1:8" x14ac:dyDescent="0.25">
      <c r="A36" s="1472" t="s">
        <v>978</v>
      </c>
      <c r="B36" s="1473"/>
      <c r="C36" s="222">
        <v>105</v>
      </c>
      <c r="D36" s="370">
        <v>591</v>
      </c>
      <c r="E36" s="222">
        <v>343</v>
      </c>
      <c r="F36" s="370">
        <v>1039</v>
      </c>
      <c r="G36" s="1472" t="s">
        <v>979</v>
      </c>
      <c r="H36" s="1473"/>
    </row>
    <row r="37" spans="1:8" x14ac:dyDescent="0.25">
      <c r="A37" s="1472" t="s">
        <v>980</v>
      </c>
      <c r="B37" s="1473"/>
      <c r="C37" s="222">
        <v>95</v>
      </c>
      <c r="D37" s="370">
        <v>635</v>
      </c>
      <c r="E37" s="222">
        <v>318</v>
      </c>
      <c r="F37" s="370">
        <v>1048</v>
      </c>
      <c r="G37" s="1472" t="s">
        <v>981</v>
      </c>
      <c r="H37" s="1473"/>
    </row>
    <row r="38" spans="1:8" x14ac:dyDescent="0.25">
      <c r="A38" s="1472" t="s">
        <v>2276</v>
      </c>
      <c r="B38" s="1473"/>
      <c r="C38" s="222">
        <v>61</v>
      </c>
      <c r="D38" s="370">
        <v>594</v>
      </c>
      <c r="E38" s="222">
        <v>326</v>
      </c>
      <c r="F38" s="370">
        <v>981</v>
      </c>
      <c r="G38" s="1472" t="s">
        <v>983</v>
      </c>
      <c r="H38" s="1473"/>
    </row>
    <row r="39" spans="1:8" x14ac:dyDescent="0.25">
      <c r="A39" s="1472" t="s">
        <v>2277</v>
      </c>
      <c r="B39" s="1473"/>
      <c r="C39" s="222">
        <v>62</v>
      </c>
      <c r="D39" s="370">
        <v>593</v>
      </c>
      <c r="E39" s="222">
        <v>330</v>
      </c>
      <c r="F39" s="370">
        <v>985</v>
      </c>
      <c r="G39" s="1472" t="s">
        <v>985</v>
      </c>
      <c r="H39" s="1473"/>
    </row>
    <row r="40" spans="1:8" ht="15.75" thickBot="1" x14ac:dyDescent="0.3">
      <c r="A40" s="1480" t="s">
        <v>2278</v>
      </c>
      <c r="B40" s="1482"/>
      <c r="C40" s="222">
        <v>64</v>
      </c>
      <c r="D40" s="370">
        <v>519</v>
      </c>
      <c r="E40" s="300">
        <v>285</v>
      </c>
      <c r="F40" s="370">
        <v>868</v>
      </c>
      <c r="G40" s="1480" t="s">
        <v>987</v>
      </c>
      <c r="H40" s="1482"/>
    </row>
    <row r="41" spans="1:8" ht="15.75" thickBot="1" x14ac:dyDescent="0.3">
      <c r="A41" s="1462" t="s">
        <v>141</v>
      </c>
      <c r="B41" s="1464"/>
      <c r="C41" s="226">
        <v>851</v>
      </c>
      <c r="D41" s="364">
        <v>6687</v>
      </c>
      <c r="E41" s="226">
        <v>3703</v>
      </c>
      <c r="F41" s="364">
        <v>11241</v>
      </c>
      <c r="G41" s="1462" t="s">
        <v>144</v>
      </c>
      <c r="H41" s="1464"/>
    </row>
    <row r="42" spans="1:8" x14ac:dyDescent="0.25">
      <c r="A42" s="1489" t="s">
        <v>2257</v>
      </c>
      <c r="B42" s="1489"/>
      <c r="C42" s="1489"/>
      <c r="D42" s="1489"/>
      <c r="E42" s="1471" t="s">
        <v>2258</v>
      </c>
      <c r="F42" s="1471"/>
      <c r="G42" s="1471"/>
      <c r="H42" s="1471"/>
    </row>
  </sheetData>
  <mergeCells count="41">
    <mergeCell ref="E21:I21"/>
    <mergeCell ref="A21:D21"/>
    <mergeCell ref="A1:I1"/>
    <mergeCell ref="A2:I2"/>
    <mergeCell ref="B3:C3"/>
    <mergeCell ref="D3:E3"/>
    <mergeCell ref="G3:H3"/>
    <mergeCell ref="I3:I7"/>
    <mergeCell ref="A3:A7"/>
    <mergeCell ref="G25:H28"/>
    <mergeCell ref="A41:B41"/>
    <mergeCell ref="A40:B40"/>
    <mergeCell ref="A39:B39"/>
    <mergeCell ref="A38:B38"/>
    <mergeCell ref="A37:B37"/>
    <mergeCell ref="A36:B36"/>
    <mergeCell ref="G29:H29"/>
    <mergeCell ref="A23:H23"/>
    <mergeCell ref="A24:H24"/>
    <mergeCell ref="A29:B29"/>
    <mergeCell ref="G41:H41"/>
    <mergeCell ref="G40:H40"/>
    <mergeCell ref="G39:H39"/>
    <mergeCell ref="G38:H38"/>
    <mergeCell ref="G37:H37"/>
    <mergeCell ref="G36:H36"/>
    <mergeCell ref="G35:H35"/>
    <mergeCell ref="G34:H34"/>
    <mergeCell ref="G33:H33"/>
    <mergeCell ref="A35:B35"/>
    <mergeCell ref="A34:B34"/>
    <mergeCell ref="A33:B33"/>
    <mergeCell ref="A25:B28"/>
    <mergeCell ref="A42:D42"/>
    <mergeCell ref="E42:H42"/>
    <mergeCell ref="G32:H32"/>
    <mergeCell ref="G31:H31"/>
    <mergeCell ref="G30:H30"/>
    <mergeCell ref="A32:B32"/>
    <mergeCell ref="A31:B31"/>
    <mergeCell ref="A30:B30"/>
  </mergeCells>
  <pageMargins left="0.7" right="0.7" top="0.75" bottom="0.75" header="0.3" footer="0.3"/>
  <pageSetup scale="82" orientation="portrait"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3"/>
  <sheetViews>
    <sheetView rightToLeft="1" view="pageBreakPreview" topLeftCell="A10" zoomScaleNormal="100" zoomScaleSheetLayoutView="100" workbookViewId="0">
      <selection activeCell="B20" sqref="B20"/>
    </sheetView>
  </sheetViews>
  <sheetFormatPr defaultRowHeight="15" x14ac:dyDescent="0.25"/>
  <cols>
    <col min="1" max="1" width="16.42578125" customWidth="1"/>
    <col min="2" max="3" width="11" customWidth="1"/>
    <col min="4" max="5" width="12.140625" customWidth="1"/>
    <col min="6" max="6" width="11.7109375" customWidth="1"/>
    <col min="7" max="7" width="13" customWidth="1"/>
    <col min="8" max="8" width="12.7109375" customWidth="1"/>
    <col min="9" max="9" width="16.28515625" customWidth="1"/>
  </cols>
  <sheetData>
    <row r="1" spans="1:20" x14ac:dyDescent="0.25">
      <c r="A1" s="1446" t="s">
        <v>6366</v>
      </c>
      <c r="B1" s="1446"/>
      <c r="C1" s="1446"/>
      <c r="D1" s="1446"/>
      <c r="E1" s="1446"/>
      <c r="F1" s="1446"/>
      <c r="G1" s="1446"/>
      <c r="H1" s="1446"/>
      <c r="I1" s="1446"/>
    </row>
    <row r="2" spans="1:20" ht="15.75" thickBot="1" x14ac:dyDescent="0.3">
      <c r="A2" s="1447" t="s">
        <v>2279</v>
      </c>
      <c r="B2" s="1447"/>
      <c r="C2" s="1447"/>
      <c r="D2" s="1447"/>
      <c r="E2" s="1447"/>
      <c r="F2" s="1447"/>
      <c r="G2" s="1447"/>
      <c r="H2" s="1447"/>
      <c r="I2" s="1447"/>
    </row>
    <row r="3" spans="1:20" ht="15.75" thickBot="1" x14ac:dyDescent="0.3">
      <c r="A3" s="236" t="s">
        <v>5</v>
      </c>
      <c r="B3" s="360" t="s">
        <v>6374</v>
      </c>
      <c r="C3" s="364"/>
      <c r="D3" s="364" t="s">
        <v>6372</v>
      </c>
      <c r="E3" s="360" t="s">
        <v>6375</v>
      </c>
      <c r="F3" s="364"/>
      <c r="G3" s="364" t="s">
        <v>6373</v>
      </c>
      <c r="H3" s="236" t="s">
        <v>141</v>
      </c>
      <c r="I3" s="236" t="s">
        <v>1827</v>
      </c>
    </row>
    <row r="4" spans="1:20" x14ac:dyDescent="0.25">
      <c r="A4" s="200" t="s">
        <v>6</v>
      </c>
      <c r="B4" s="236" t="s">
        <v>2281</v>
      </c>
      <c r="C4" s="236" t="s">
        <v>2282</v>
      </c>
      <c r="D4" s="373" t="s">
        <v>2283</v>
      </c>
      <c r="E4" s="358" t="s">
        <v>2284</v>
      </c>
      <c r="F4" s="236" t="s">
        <v>2285</v>
      </c>
      <c r="G4" s="373" t="s">
        <v>2286</v>
      </c>
      <c r="H4" s="200" t="s">
        <v>144</v>
      </c>
      <c r="I4" s="200" t="s">
        <v>159</v>
      </c>
    </row>
    <row r="5" spans="1:20" ht="15.75" thickBot="1" x14ac:dyDescent="0.3">
      <c r="A5" s="238"/>
      <c r="B5" s="238" t="s">
        <v>2287</v>
      </c>
      <c r="C5" s="238" t="s">
        <v>2288</v>
      </c>
      <c r="D5" s="368" t="s">
        <v>2269</v>
      </c>
      <c r="E5" s="356" t="s">
        <v>2289</v>
      </c>
      <c r="F5" s="238" t="s">
        <v>2290</v>
      </c>
      <c r="G5" s="368" t="s">
        <v>2291</v>
      </c>
      <c r="H5" s="238"/>
      <c r="I5" s="238" t="s">
        <v>2280</v>
      </c>
    </row>
    <row r="6" spans="1:20" x14ac:dyDescent="0.25">
      <c r="A6" s="222">
        <v>2005</v>
      </c>
      <c r="B6" s="222">
        <v>6217</v>
      </c>
      <c r="C6" s="222">
        <v>6732</v>
      </c>
      <c r="D6" s="370">
        <v>5420</v>
      </c>
      <c r="E6" s="354">
        <v>14981</v>
      </c>
      <c r="F6" s="222">
        <v>2598</v>
      </c>
      <c r="G6" s="370">
        <v>790</v>
      </c>
      <c r="H6" s="222">
        <v>18369</v>
      </c>
      <c r="I6" s="222">
        <v>4.7</v>
      </c>
    </row>
    <row r="7" spans="1:20" x14ac:dyDescent="0.25">
      <c r="A7" s="222">
        <v>2006</v>
      </c>
      <c r="B7" s="222">
        <v>6464</v>
      </c>
      <c r="C7" s="222">
        <v>7145</v>
      </c>
      <c r="D7" s="370">
        <v>5309</v>
      </c>
      <c r="E7" s="354">
        <v>15078</v>
      </c>
      <c r="F7" s="222">
        <v>2941</v>
      </c>
      <c r="G7" s="370">
        <v>899</v>
      </c>
      <c r="H7" s="222">
        <v>18918</v>
      </c>
      <c r="I7" s="222">
        <v>3</v>
      </c>
    </row>
    <row r="8" spans="1:20" x14ac:dyDescent="0.25">
      <c r="A8" s="222">
        <v>2007</v>
      </c>
      <c r="B8" s="222">
        <v>6754</v>
      </c>
      <c r="C8" s="222">
        <v>7517</v>
      </c>
      <c r="D8" s="370">
        <v>4690</v>
      </c>
      <c r="E8" s="354">
        <v>15087</v>
      </c>
      <c r="F8" s="222">
        <v>2882</v>
      </c>
      <c r="G8" s="370">
        <v>992</v>
      </c>
      <c r="H8" s="222">
        <v>18961</v>
      </c>
      <c r="I8" s="222">
        <v>0.2</v>
      </c>
    </row>
    <row r="9" spans="1:20" x14ac:dyDescent="0.25">
      <c r="A9" s="222">
        <v>2008</v>
      </c>
      <c r="B9" s="222">
        <v>5088</v>
      </c>
      <c r="C9" s="222">
        <v>5329</v>
      </c>
      <c r="D9" s="370">
        <v>4236</v>
      </c>
      <c r="E9" s="354">
        <v>11386</v>
      </c>
      <c r="F9" s="222">
        <v>2527</v>
      </c>
      <c r="G9" s="370">
        <v>740</v>
      </c>
      <c r="H9" s="222">
        <v>14653</v>
      </c>
      <c r="I9" s="222">
        <v>-22.7</v>
      </c>
    </row>
    <row r="10" spans="1:20" x14ac:dyDescent="0.25">
      <c r="A10" s="222">
        <v>2009</v>
      </c>
      <c r="B10" s="222">
        <v>5723</v>
      </c>
      <c r="C10" s="222">
        <v>6341</v>
      </c>
      <c r="D10" s="370">
        <v>4274</v>
      </c>
      <c r="E10" s="354">
        <v>14106</v>
      </c>
      <c r="F10" s="222">
        <v>1556</v>
      </c>
      <c r="G10" s="370">
        <v>676</v>
      </c>
      <c r="H10" s="222">
        <v>16338</v>
      </c>
      <c r="I10" s="222">
        <v>11.5</v>
      </c>
    </row>
    <row r="11" spans="1:20" x14ac:dyDescent="0.25">
      <c r="A11" s="222">
        <v>2010</v>
      </c>
      <c r="B11" s="222">
        <v>6388</v>
      </c>
      <c r="C11" s="222">
        <v>7267</v>
      </c>
      <c r="D11" s="370">
        <v>4329</v>
      </c>
      <c r="E11" s="354">
        <v>14370</v>
      </c>
      <c r="F11" s="222">
        <v>2944</v>
      </c>
      <c r="G11" s="370">
        <v>670</v>
      </c>
      <c r="H11" s="222">
        <v>17984</v>
      </c>
      <c r="I11" s="222">
        <v>10.1</v>
      </c>
    </row>
    <row r="12" spans="1:20" x14ac:dyDescent="0.25">
      <c r="A12" s="222">
        <v>2011</v>
      </c>
      <c r="B12" s="222">
        <v>7095</v>
      </c>
      <c r="C12" s="222">
        <v>7288</v>
      </c>
      <c r="D12" s="370">
        <v>4433</v>
      </c>
      <c r="E12" s="354">
        <v>15666</v>
      </c>
      <c r="F12" s="222">
        <v>2456</v>
      </c>
      <c r="G12" s="370">
        <v>694</v>
      </c>
      <c r="H12" s="222">
        <v>18816</v>
      </c>
      <c r="I12" s="222">
        <v>4.5999999999999996</v>
      </c>
    </row>
    <row r="13" spans="1:20" x14ac:dyDescent="0.25">
      <c r="A13" s="222">
        <v>2012</v>
      </c>
      <c r="B13" s="222">
        <v>6870</v>
      </c>
      <c r="C13" s="222">
        <v>7507</v>
      </c>
      <c r="D13" s="370">
        <v>3582</v>
      </c>
      <c r="E13" s="354">
        <v>15177</v>
      </c>
      <c r="F13" s="222">
        <v>1966</v>
      </c>
      <c r="G13" s="370">
        <v>816</v>
      </c>
      <c r="H13" s="222">
        <v>17959</v>
      </c>
      <c r="I13" s="417" t="s">
        <v>2292</v>
      </c>
      <c r="T13" s="142"/>
    </row>
    <row r="14" spans="1:20" x14ac:dyDescent="0.25">
      <c r="A14" s="222">
        <v>2013</v>
      </c>
      <c r="B14" s="222">
        <v>6330</v>
      </c>
      <c r="C14" s="222">
        <v>6096</v>
      </c>
      <c r="D14" s="370">
        <v>4296</v>
      </c>
      <c r="E14" s="354">
        <v>13696</v>
      </c>
      <c r="F14" s="222">
        <v>2258</v>
      </c>
      <c r="G14" s="370">
        <v>768</v>
      </c>
      <c r="H14" s="222">
        <v>16722</v>
      </c>
      <c r="I14" s="417" t="s">
        <v>2293</v>
      </c>
      <c r="T14" s="142"/>
    </row>
    <row r="15" spans="1:20" x14ac:dyDescent="0.25">
      <c r="A15" s="222">
        <v>2014</v>
      </c>
      <c r="B15" s="222">
        <v>5127</v>
      </c>
      <c r="C15" s="222">
        <v>6218</v>
      </c>
      <c r="D15" s="370">
        <v>4133</v>
      </c>
      <c r="E15" s="354">
        <v>12727</v>
      </c>
      <c r="F15" s="222">
        <v>2063</v>
      </c>
      <c r="G15" s="370">
        <v>688</v>
      </c>
      <c r="H15" s="222">
        <v>15478</v>
      </c>
      <c r="I15" s="417" t="s">
        <v>2294</v>
      </c>
      <c r="T15" s="142"/>
    </row>
    <row r="16" spans="1:20" x14ac:dyDescent="0.25">
      <c r="A16" s="222">
        <v>2015</v>
      </c>
      <c r="B16" s="222">
        <v>6194</v>
      </c>
      <c r="C16" s="222">
        <v>6290</v>
      </c>
      <c r="D16" s="370">
        <v>4263</v>
      </c>
      <c r="E16" s="354">
        <v>14118</v>
      </c>
      <c r="F16" s="222">
        <v>2021</v>
      </c>
      <c r="G16" s="370">
        <v>608</v>
      </c>
      <c r="H16" s="222">
        <v>16747</v>
      </c>
      <c r="I16" s="222">
        <v>8.1999999999999993</v>
      </c>
    </row>
    <row r="17" spans="1:9" x14ac:dyDescent="0.25">
      <c r="A17" s="222">
        <v>2016</v>
      </c>
      <c r="B17" s="222">
        <v>7991</v>
      </c>
      <c r="C17" s="222">
        <v>6245</v>
      </c>
      <c r="D17" s="370">
        <v>3949</v>
      </c>
      <c r="E17" s="354">
        <v>15594</v>
      </c>
      <c r="F17" s="222">
        <v>1841</v>
      </c>
      <c r="G17" s="370">
        <v>750</v>
      </c>
      <c r="H17" s="222">
        <v>18185</v>
      </c>
      <c r="I17" s="222">
        <v>8.6</v>
      </c>
    </row>
    <row r="18" spans="1:9" x14ac:dyDescent="0.25">
      <c r="A18" s="222">
        <v>2017</v>
      </c>
      <c r="B18" s="222">
        <v>5811</v>
      </c>
      <c r="C18" s="222">
        <v>6607</v>
      </c>
      <c r="D18" s="370">
        <v>4513</v>
      </c>
      <c r="E18" s="354">
        <v>14751</v>
      </c>
      <c r="F18" s="222">
        <v>1495</v>
      </c>
      <c r="G18" s="370">
        <v>685</v>
      </c>
      <c r="H18" s="222">
        <v>16931</v>
      </c>
      <c r="I18" s="222">
        <v>-6.9</v>
      </c>
    </row>
    <row r="19" spans="1:9" x14ac:dyDescent="0.25">
      <c r="A19" s="222">
        <v>2018</v>
      </c>
      <c r="B19" s="222">
        <v>5488</v>
      </c>
      <c r="C19" s="222">
        <v>6900</v>
      </c>
      <c r="D19" s="370">
        <v>4386</v>
      </c>
      <c r="E19" s="354">
        <v>15182</v>
      </c>
      <c r="F19" s="222">
        <v>1021</v>
      </c>
      <c r="G19" s="370">
        <v>571</v>
      </c>
      <c r="H19" s="222">
        <v>16774</v>
      </c>
      <c r="I19" s="222">
        <v>-0.9</v>
      </c>
    </row>
    <row r="20" spans="1:9" x14ac:dyDescent="0.25">
      <c r="A20" s="222">
        <v>2019</v>
      </c>
      <c r="B20" s="222">
        <v>5832</v>
      </c>
      <c r="C20" s="222">
        <v>7262</v>
      </c>
      <c r="D20" s="370">
        <v>4562</v>
      </c>
      <c r="E20" s="354">
        <v>16221</v>
      </c>
      <c r="F20" s="222">
        <v>792</v>
      </c>
      <c r="G20" s="370">
        <v>643</v>
      </c>
      <c r="H20" s="222">
        <v>17656</v>
      </c>
      <c r="I20" s="417">
        <v>5.3</v>
      </c>
    </row>
    <row r="21" spans="1:9" x14ac:dyDescent="0.25">
      <c r="A21" s="222">
        <v>2020</v>
      </c>
      <c r="B21" s="222">
        <v>4678</v>
      </c>
      <c r="C21" s="222">
        <v>4950</v>
      </c>
      <c r="D21" s="370">
        <v>3523</v>
      </c>
      <c r="E21" s="354">
        <v>12132</v>
      </c>
      <c r="F21" s="222">
        <v>558</v>
      </c>
      <c r="G21" s="370">
        <v>461</v>
      </c>
      <c r="H21" s="222">
        <v>13151</v>
      </c>
      <c r="I21" s="222">
        <v>-25.5</v>
      </c>
    </row>
    <row r="22" spans="1:9" ht="15.75" thickBot="1" x14ac:dyDescent="0.3">
      <c r="A22" s="300">
        <v>2021</v>
      </c>
      <c r="B22" s="300">
        <v>6634</v>
      </c>
      <c r="C22" s="300">
        <v>7027</v>
      </c>
      <c r="D22" s="369">
        <v>4413</v>
      </c>
      <c r="E22" s="365">
        <v>16748</v>
      </c>
      <c r="F22" s="300">
        <v>737</v>
      </c>
      <c r="G22" s="369">
        <v>589</v>
      </c>
      <c r="H22" s="300">
        <v>18074</v>
      </c>
      <c r="I22" s="300">
        <v>37.4</v>
      </c>
    </row>
    <row r="23" spans="1:9" x14ac:dyDescent="0.25">
      <c r="A23" s="1489" t="s">
        <v>2257</v>
      </c>
      <c r="B23" s="1489"/>
      <c r="C23" s="1489"/>
      <c r="D23" s="1489"/>
      <c r="E23" s="1471" t="s">
        <v>2258</v>
      </c>
      <c r="F23" s="1471"/>
      <c r="G23" s="1471"/>
      <c r="H23" s="1471"/>
      <c r="I23" s="1471"/>
    </row>
    <row r="24" spans="1:9" x14ac:dyDescent="0.25">
      <c r="A24" s="229"/>
      <c r="B24" s="229"/>
      <c r="C24" s="229"/>
      <c r="D24" s="229"/>
      <c r="E24" s="229"/>
      <c r="F24" s="229"/>
      <c r="G24" s="229"/>
      <c r="H24" s="229"/>
      <c r="I24" s="229"/>
    </row>
    <row r="25" spans="1:9" x14ac:dyDescent="0.25">
      <c r="A25" s="1446" t="s">
        <v>6367</v>
      </c>
      <c r="B25" s="1446"/>
      <c r="C25" s="1446"/>
      <c r="D25" s="1446"/>
      <c r="E25" s="1446"/>
      <c r="F25" s="1446"/>
      <c r="G25" s="1446"/>
      <c r="H25" s="1446"/>
      <c r="I25" s="1446"/>
    </row>
    <row r="26" spans="1:9" ht="15.75" thickBot="1" x14ac:dyDescent="0.3">
      <c r="A26" s="1447" t="s">
        <v>2295</v>
      </c>
      <c r="B26" s="1447"/>
      <c r="C26" s="1447"/>
      <c r="D26" s="1447"/>
      <c r="E26" s="1447"/>
      <c r="F26" s="1447"/>
      <c r="G26" s="1447"/>
      <c r="H26" s="1447"/>
      <c r="I26" s="1447"/>
    </row>
    <row r="27" spans="1:9" ht="15.75" thickBot="1" x14ac:dyDescent="0.3">
      <c r="A27" s="1407" t="s">
        <v>960</v>
      </c>
      <c r="B27" s="1408"/>
      <c r="C27" s="1462" t="s">
        <v>6376</v>
      </c>
      <c r="D27" s="1463"/>
      <c r="E27" s="364"/>
      <c r="F27" s="1463" t="s">
        <v>6377</v>
      </c>
      <c r="G27" s="1464"/>
      <c r="H27" s="1407" t="s">
        <v>961</v>
      </c>
      <c r="I27" s="1408"/>
    </row>
    <row r="28" spans="1:9" x14ac:dyDescent="0.25">
      <c r="A28" s="1409"/>
      <c r="B28" s="1410"/>
      <c r="C28" s="236" t="s">
        <v>2142</v>
      </c>
      <c r="D28" s="373" t="s">
        <v>2296</v>
      </c>
      <c r="E28" s="236" t="s">
        <v>2146</v>
      </c>
      <c r="F28" s="373" t="s">
        <v>1099</v>
      </c>
      <c r="G28" s="236" t="s">
        <v>141</v>
      </c>
      <c r="H28" s="1409"/>
      <c r="I28" s="1410"/>
    </row>
    <row r="29" spans="1:9" ht="15.75" thickBot="1" x14ac:dyDescent="0.3">
      <c r="A29" s="1411"/>
      <c r="B29" s="1412"/>
      <c r="C29" s="238" t="s">
        <v>2297</v>
      </c>
      <c r="D29" s="368" t="s">
        <v>2298</v>
      </c>
      <c r="E29" s="238" t="s">
        <v>2299</v>
      </c>
      <c r="F29" s="368" t="s">
        <v>1100</v>
      </c>
      <c r="G29" s="238" t="s">
        <v>144</v>
      </c>
      <c r="H29" s="1411"/>
      <c r="I29" s="1412"/>
    </row>
    <row r="30" spans="1:9" x14ac:dyDescent="0.25">
      <c r="A30" s="1524" t="s">
        <v>2275</v>
      </c>
      <c r="B30" s="1525"/>
      <c r="C30" s="222">
        <v>892</v>
      </c>
      <c r="D30" s="370">
        <v>4</v>
      </c>
      <c r="E30" s="222">
        <v>156</v>
      </c>
      <c r="F30" s="370">
        <v>215</v>
      </c>
      <c r="G30" s="222">
        <v>1267</v>
      </c>
      <c r="H30" s="1524" t="s">
        <v>2300</v>
      </c>
      <c r="I30" s="1525"/>
    </row>
    <row r="31" spans="1:9" x14ac:dyDescent="0.25">
      <c r="A31" s="1472" t="s">
        <v>966</v>
      </c>
      <c r="B31" s="1473"/>
      <c r="C31" s="222">
        <v>846</v>
      </c>
      <c r="D31" s="370">
        <v>2</v>
      </c>
      <c r="E31" s="222">
        <v>133</v>
      </c>
      <c r="F31" s="370">
        <v>195</v>
      </c>
      <c r="G31" s="222">
        <v>1176</v>
      </c>
      <c r="H31" s="1472" t="s">
        <v>967</v>
      </c>
      <c r="I31" s="1473"/>
    </row>
    <row r="32" spans="1:9" x14ac:dyDescent="0.25">
      <c r="A32" s="1472" t="s">
        <v>968</v>
      </c>
      <c r="B32" s="1473"/>
      <c r="C32" s="222">
        <v>799</v>
      </c>
      <c r="D32" s="370">
        <v>4</v>
      </c>
      <c r="E32" s="222">
        <v>172</v>
      </c>
      <c r="F32" s="370">
        <v>239</v>
      </c>
      <c r="G32" s="222">
        <v>1214</v>
      </c>
      <c r="H32" s="1472" t="s">
        <v>969</v>
      </c>
      <c r="I32" s="1473"/>
    </row>
    <row r="33" spans="1:9" x14ac:dyDescent="0.25">
      <c r="A33" s="1472" t="s">
        <v>970</v>
      </c>
      <c r="B33" s="1473"/>
      <c r="C33" s="222">
        <v>838</v>
      </c>
      <c r="D33" s="370">
        <v>4</v>
      </c>
      <c r="E33" s="222">
        <v>189</v>
      </c>
      <c r="F33" s="370">
        <v>277</v>
      </c>
      <c r="G33" s="222">
        <v>1308</v>
      </c>
      <c r="H33" s="1472" t="s">
        <v>971</v>
      </c>
      <c r="I33" s="1473"/>
    </row>
    <row r="34" spans="1:9" x14ac:dyDescent="0.25">
      <c r="A34" s="1472" t="s">
        <v>972</v>
      </c>
      <c r="B34" s="1473"/>
      <c r="C34" s="222">
        <v>1178</v>
      </c>
      <c r="D34" s="370">
        <v>5</v>
      </c>
      <c r="E34" s="222">
        <v>177</v>
      </c>
      <c r="F34" s="370">
        <v>285</v>
      </c>
      <c r="G34" s="222">
        <v>1645</v>
      </c>
      <c r="H34" s="1472" t="s">
        <v>973</v>
      </c>
      <c r="I34" s="1473"/>
    </row>
    <row r="35" spans="1:9" x14ac:dyDescent="0.25">
      <c r="A35" s="1472" t="s">
        <v>974</v>
      </c>
      <c r="B35" s="1473"/>
      <c r="C35" s="222">
        <v>1007</v>
      </c>
      <c r="D35" s="370">
        <v>5</v>
      </c>
      <c r="E35" s="222">
        <v>156</v>
      </c>
      <c r="F35" s="370">
        <v>315</v>
      </c>
      <c r="G35" s="222">
        <v>1483</v>
      </c>
      <c r="H35" s="1472" t="s">
        <v>975</v>
      </c>
      <c r="I35" s="1473"/>
    </row>
    <row r="36" spans="1:9" x14ac:dyDescent="0.25">
      <c r="A36" s="1472" t="s">
        <v>976</v>
      </c>
      <c r="B36" s="1473"/>
      <c r="C36" s="222">
        <v>1172</v>
      </c>
      <c r="D36" s="370">
        <v>8</v>
      </c>
      <c r="E36" s="222">
        <v>192</v>
      </c>
      <c r="F36" s="370">
        <v>313</v>
      </c>
      <c r="G36" s="222">
        <v>1685</v>
      </c>
      <c r="H36" s="1472" t="s">
        <v>977</v>
      </c>
      <c r="I36" s="1473"/>
    </row>
    <row r="37" spans="1:9" x14ac:dyDescent="0.25">
      <c r="A37" s="1472" t="s">
        <v>978</v>
      </c>
      <c r="B37" s="1473"/>
      <c r="C37" s="222">
        <v>1075</v>
      </c>
      <c r="D37" s="370">
        <v>6</v>
      </c>
      <c r="E37" s="222">
        <v>192</v>
      </c>
      <c r="F37" s="370">
        <v>298</v>
      </c>
      <c r="G37" s="222">
        <v>1571</v>
      </c>
      <c r="H37" s="1472" t="s">
        <v>979</v>
      </c>
      <c r="I37" s="1473"/>
    </row>
    <row r="38" spans="1:9" x14ac:dyDescent="0.25">
      <c r="A38" s="1472" t="s">
        <v>980</v>
      </c>
      <c r="B38" s="1473"/>
      <c r="C38" s="222">
        <v>1164</v>
      </c>
      <c r="D38" s="370">
        <v>1</v>
      </c>
      <c r="E38" s="222">
        <v>172</v>
      </c>
      <c r="F38" s="370">
        <v>333</v>
      </c>
      <c r="G38" s="222">
        <v>1670</v>
      </c>
      <c r="H38" s="1472" t="s">
        <v>981</v>
      </c>
      <c r="I38" s="1473"/>
    </row>
    <row r="39" spans="1:9" x14ac:dyDescent="0.25">
      <c r="A39" s="1472" t="s">
        <v>2276</v>
      </c>
      <c r="B39" s="1473"/>
      <c r="C39" s="222">
        <v>1079</v>
      </c>
      <c r="D39" s="370">
        <v>8</v>
      </c>
      <c r="E39" s="222">
        <v>166</v>
      </c>
      <c r="F39" s="370">
        <v>327</v>
      </c>
      <c r="G39" s="222">
        <v>1580</v>
      </c>
      <c r="H39" s="1472" t="s">
        <v>983</v>
      </c>
      <c r="I39" s="1473"/>
    </row>
    <row r="40" spans="1:9" x14ac:dyDescent="0.25">
      <c r="A40" s="1472" t="s">
        <v>2277</v>
      </c>
      <c r="B40" s="1473"/>
      <c r="C40" s="222">
        <v>1082</v>
      </c>
      <c r="D40" s="370">
        <v>12</v>
      </c>
      <c r="E40" s="222">
        <v>191</v>
      </c>
      <c r="F40" s="370">
        <v>279</v>
      </c>
      <c r="G40" s="222">
        <v>1564</v>
      </c>
      <c r="H40" s="1472" t="s">
        <v>985</v>
      </c>
      <c r="I40" s="1473"/>
    </row>
    <row r="41" spans="1:9" ht="15.75" thickBot="1" x14ac:dyDescent="0.3">
      <c r="A41" s="1472" t="s">
        <v>2278</v>
      </c>
      <c r="B41" s="1473"/>
      <c r="C41" s="222">
        <v>917</v>
      </c>
      <c r="D41" s="370">
        <v>13</v>
      </c>
      <c r="E41" s="222">
        <v>161</v>
      </c>
      <c r="F41" s="370">
        <v>268</v>
      </c>
      <c r="G41" s="222">
        <v>1359</v>
      </c>
      <c r="H41" s="1472" t="s">
        <v>987</v>
      </c>
      <c r="I41" s="1473"/>
    </row>
    <row r="42" spans="1:9" ht="15.75" thickBot="1" x14ac:dyDescent="0.3">
      <c r="A42" s="1462" t="s">
        <v>141</v>
      </c>
      <c r="B42" s="1464"/>
      <c r="C42" s="226">
        <v>12049</v>
      </c>
      <c r="D42" s="364">
        <v>72</v>
      </c>
      <c r="E42" s="226">
        <v>2057</v>
      </c>
      <c r="F42" s="364">
        <v>3344</v>
      </c>
      <c r="G42" s="226">
        <v>17522</v>
      </c>
      <c r="H42" s="1462" t="s">
        <v>144</v>
      </c>
      <c r="I42" s="1464"/>
    </row>
    <row r="43" spans="1:9" x14ac:dyDescent="0.25">
      <c r="A43" s="1489" t="s">
        <v>2257</v>
      </c>
      <c r="B43" s="1489"/>
      <c r="C43" s="1489"/>
      <c r="D43" s="1489"/>
      <c r="E43" s="1471" t="s">
        <v>2258</v>
      </c>
      <c r="F43" s="1471"/>
      <c r="G43" s="1471"/>
      <c r="H43" s="1471"/>
      <c r="I43" s="1471"/>
    </row>
  </sheetData>
  <mergeCells count="38">
    <mergeCell ref="A1:I1"/>
    <mergeCell ref="A2:I2"/>
    <mergeCell ref="A43:D43"/>
    <mergeCell ref="E43:I43"/>
    <mergeCell ref="A23:D23"/>
    <mergeCell ref="E23:I23"/>
    <mergeCell ref="A25:I25"/>
    <mergeCell ref="A26:I26"/>
    <mergeCell ref="A27:B29"/>
    <mergeCell ref="A42:B42"/>
    <mergeCell ref="A41:B41"/>
    <mergeCell ref="A40:B40"/>
    <mergeCell ref="A39:B39"/>
    <mergeCell ref="A38:B38"/>
    <mergeCell ref="A31:B31"/>
    <mergeCell ref="A30:B30"/>
    <mergeCell ref="H27:I29"/>
    <mergeCell ref="F27:G27"/>
    <mergeCell ref="C27:D27"/>
    <mergeCell ref="H37:I37"/>
    <mergeCell ref="A35:B35"/>
    <mergeCell ref="A34:B34"/>
    <mergeCell ref="A33:B33"/>
    <mergeCell ref="A32:B32"/>
    <mergeCell ref="A37:B37"/>
    <mergeCell ref="A36:B36"/>
    <mergeCell ref="H30:I30"/>
    <mergeCell ref="H36:I36"/>
    <mergeCell ref="H35:I35"/>
    <mergeCell ref="H34:I34"/>
    <mergeCell ref="H33:I33"/>
    <mergeCell ref="H32:I32"/>
    <mergeCell ref="H31:I31"/>
    <mergeCell ref="H42:I42"/>
    <mergeCell ref="H41:I41"/>
    <mergeCell ref="H40:I40"/>
    <mergeCell ref="H39:I39"/>
    <mergeCell ref="H38:I38"/>
  </mergeCells>
  <pageMargins left="0.7" right="0.7" top="0.75" bottom="0.75" header="0.3" footer="0.3"/>
  <pageSetup scale="77" orientation="portrait"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rightToLeft="1" view="pageBreakPreview" zoomScaleNormal="100" zoomScaleSheetLayoutView="100" workbookViewId="0">
      <selection activeCell="A20" sqref="A20:D20"/>
    </sheetView>
  </sheetViews>
  <sheetFormatPr defaultRowHeight="15" x14ac:dyDescent="0.25"/>
  <cols>
    <col min="1" max="1" width="24.5703125" customWidth="1"/>
    <col min="2" max="2" width="12.7109375" customWidth="1"/>
    <col min="3" max="4" width="13" customWidth="1"/>
    <col min="5" max="5" width="11.7109375" customWidth="1"/>
    <col min="6" max="7" width="13.28515625" customWidth="1"/>
    <col min="8" max="8" width="12" customWidth="1"/>
    <col min="9" max="9" width="31.42578125" customWidth="1"/>
  </cols>
  <sheetData>
    <row r="1" spans="1:9" x14ac:dyDescent="0.25">
      <c r="A1" s="1446" t="s">
        <v>2301</v>
      </c>
      <c r="B1" s="1446"/>
      <c r="C1" s="1446"/>
      <c r="D1" s="1446"/>
      <c r="E1" s="1446"/>
      <c r="F1" s="1446"/>
      <c r="G1" s="1446"/>
      <c r="H1" s="1446"/>
      <c r="I1" s="1446"/>
    </row>
    <row r="2" spans="1:9" ht="15.75" thickBot="1" x14ac:dyDescent="0.3">
      <c r="A2" s="1447" t="s">
        <v>2302</v>
      </c>
      <c r="B2" s="1447"/>
      <c r="C2" s="1447"/>
      <c r="D2" s="1447"/>
      <c r="E2" s="1447"/>
      <c r="F2" s="1447"/>
      <c r="G2" s="1447"/>
      <c r="H2" s="1447"/>
      <c r="I2" s="1447"/>
    </row>
    <row r="3" spans="1:9" ht="15.75" thickBot="1" x14ac:dyDescent="0.3">
      <c r="A3" s="291" t="s">
        <v>2303</v>
      </c>
      <c r="B3" s="360">
        <v>2015</v>
      </c>
      <c r="C3" s="226">
        <v>2016</v>
      </c>
      <c r="D3" s="226">
        <v>2017</v>
      </c>
      <c r="E3" s="364">
        <v>2018</v>
      </c>
      <c r="F3" s="226">
        <v>2019</v>
      </c>
      <c r="G3" s="364">
        <v>2020</v>
      </c>
      <c r="H3" s="226">
        <v>2021</v>
      </c>
      <c r="I3" s="297" t="s">
        <v>2304</v>
      </c>
    </row>
    <row r="4" spans="1:9" x14ac:dyDescent="0.25">
      <c r="A4" s="231" t="s">
        <v>2305</v>
      </c>
      <c r="B4" s="354">
        <v>57</v>
      </c>
      <c r="C4" s="222">
        <v>54</v>
      </c>
      <c r="D4" s="222">
        <v>65</v>
      </c>
      <c r="E4" s="370">
        <v>53</v>
      </c>
      <c r="F4" s="222">
        <v>83</v>
      </c>
      <c r="G4" s="370">
        <v>78</v>
      </c>
      <c r="H4" s="222">
        <v>81</v>
      </c>
      <c r="I4" s="239" t="s">
        <v>2306</v>
      </c>
    </row>
    <row r="5" spans="1:9" x14ac:dyDescent="0.25">
      <c r="A5" s="231" t="s">
        <v>2307</v>
      </c>
      <c r="B5" s="354">
        <v>95</v>
      </c>
      <c r="C5" s="222">
        <v>87</v>
      </c>
      <c r="D5" s="222">
        <v>57</v>
      </c>
      <c r="E5" s="370">
        <v>84</v>
      </c>
      <c r="F5" s="222">
        <v>101</v>
      </c>
      <c r="G5" s="370">
        <v>61</v>
      </c>
      <c r="H5" s="222">
        <v>73</v>
      </c>
      <c r="I5" s="239" t="s">
        <v>2308</v>
      </c>
    </row>
    <row r="6" spans="1:9" x14ac:dyDescent="0.25">
      <c r="A6" s="231" t="s">
        <v>2309</v>
      </c>
      <c r="B6" s="354">
        <v>58</v>
      </c>
      <c r="C6" s="222">
        <v>76</v>
      </c>
      <c r="D6" s="222">
        <v>205</v>
      </c>
      <c r="E6" s="370">
        <v>66</v>
      </c>
      <c r="F6" s="222">
        <v>72</v>
      </c>
      <c r="G6" s="370">
        <v>119</v>
      </c>
      <c r="H6" s="222">
        <v>204</v>
      </c>
      <c r="I6" s="239" t="s">
        <v>2310</v>
      </c>
    </row>
    <row r="7" spans="1:9" x14ac:dyDescent="0.25">
      <c r="A7" s="231" t="s">
        <v>2311</v>
      </c>
      <c r="B7" s="354">
        <v>2677</v>
      </c>
      <c r="C7" s="222">
        <v>2134</v>
      </c>
      <c r="D7" s="222">
        <v>2922</v>
      </c>
      <c r="E7" s="370">
        <v>2852</v>
      </c>
      <c r="F7" s="222">
        <v>2829</v>
      </c>
      <c r="G7" s="370">
        <v>2124</v>
      </c>
      <c r="H7" s="222">
        <v>2956</v>
      </c>
      <c r="I7" s="239" t="s">
        <v>2312</v>
      </c>
    </row>
    <row r="8" spans="1:9" x14ac:dyDescent="0.25">
      <c r="A8" s="231" t="s">
        <v>2313</v>
      </c>
      <c r="B8" s="354">
        <v>386</v>
      </c>
      <c r="C8" s="222">
        <v>325</v>
      </c>
      <c r="D8" s="222">
        <v>363</v>
      </c>
      <c r="E8" s="370">
        <v>488</v>
      </c>
      <c r="F8" s="222">
        <v>383</v>
      </c>
      <c r="G8" s="370">
        <v>306</v>
      </c>
      <c r="H8" s="222">
        <v>447</v>
      </c>
      <c r="I8" s="239" t="s">
        <v>2314</v>
      </c>
    </row>
    <row r="9" spans="1:9" x14ac:dyDescent="0.25">
      <c r="A9" s="231" t="s">
        <v>2315</v>
      </c>
      <c r="B9" s="354">
        <v>550</v>
      </c>
      <c r="C9" s="222">
        <v>639</v>
      </c>
      <c r="D9" s="222">
        <v>880</v>
      </c>
      <c r="E9" s="370">
        <v>846</v>
      </c>
      <c r="F9" s="222">
        <v>932</v>
      </c>
      <c r="G9" s="370">
        <v>714</v>
      </c>
      <c r="H9" s="222">
        <v>1035</v>
      </c>
      <c r="I9" s="239" t="s">
        <v>2316</v>
      </c>
    </row>
    <row r="10" spans="1:9" x14ac:dyDescent="0.25">
      <c r="A10" s="231" t="s">
        <v>2317</v>
      </c>
      <c r="B10" s="354">
        <v>66</v>
      </c>
      <c r="C10" s="222">
        <v>33</v>
      </c>
      <c r="D10" s="222">
        <v>56</v>
      </c>
      <c r="E10" s="370">
        <v>54</v>
      </c>
      <c r="F10" s="222">
        <v>80</v>
      </c>
      <c r="G10" s="370">
        <v>58</v>
      </c>
      <c r="H10" s="222">
        <v>68</v>
      </c>
      <c r="I10" s="239" t="s">
        <v>2318</v>
      </c>
    </row>
    <row r="11" spans="1:9" x14ac:dyDescent="0.25">
      <c r="A11" s="231" t="s">
        <v>2319</v>
      </c>
      <c r="B11" s="354">
        <v>170</v>
      </c>
      <c r="C11" s="222">
        <v>152</v>
      </c>
      <c r="D11" s="222">
        <v>141</v>
      </c>
      <c r="E11" s="370">
        <v>155</v>
      </c>
      <c r="F11" s="222">
        <v>165</v>
      </c>
      <c r="G11" s="370">
        <v>148</v>
      </c>
      <c r="H11" s="222">
        <v>185</v>
      </c>
      <c r="I11" s="239" t="s">
        <v>2320</v>
      </c>
    </row>
    <row r="12" spans="1:9" x14ac:dyDescent="0.25">
      <c r="A12" s="231" t="s">
        <v>2321</v>
      </c>
      <c r="B12" s="354">
        <v>857</v>
      </c>
      <c r="C12" s="222">
        <v>845</v>
      </c>
      <c r="D12" s="222">
        <v>988</v>
      </c>
      <c r="E12" s="370">
        <v>1028</v>
      </c>
      <c r="F12" s="222">
        <v>1072</v>
      </c>
      <c r="G12" s="370">
        <v>850</v>
      </c>
      <c r="H12" s="222">
        <v>1236</v>
      </c>
      <c r="I12" s="239" t="s">
        <v>2322</v>
      </c>
    </row>
    <row r="13" spans="1:9" x14ac:dyDescent="0.25">
      <c r="A13" s="231" t="s">
        <v>2323</v>
      </c>
      <c r="B13" s="354">
        <v>237</v>
      </c>
      <c r="C13" s="222">
        <v>227</v>
      </c>
      <c r="D13" s="222">
        <v>292</v>
      </c>
      <c r="E13" s="370">
        <v>320</v>
      </c>
      <c r="F13" s="222">
        <v>339</v>
      </c>
      <c r="G13" s="370">
        <v>313</v>
      </c>
      <c r="H13" s="222">
        <v>348</v>
      </c>
      <c r="I13" s="239" t="s">
        <v>2324</v>
      </c>
    </row>
    <row r="14" spans="1:9" x14ac:dyDescent="0.25">
      <c r="A14" s="231" t="s">
        <v>2325</v>
      </c>
      <c r="B14" s="354">
        <v>4309</v>
      </c>
      <c r="C14" s="222">
        <v>2059</v>
      </c>
      <c r="D14" s="222">
        <v>4489</v>
      </c>
      <c r="E14" s="370">
        <v>4465</v>
      </c>
      <c r="F14" s="222">
        <v>4622</v>
      </c>
      <c r="G14" s="370">
        <v>3610</v>
      </c>
      <c r="H14" s="222">
        <v>4607</v>
      </c>
      <c r="I14" s="239" t="s">
        <v>2326</v>
      </c>
    </row>
    <row r="15" spans="1:9" x14ac:dyDescent="0.25">
      <c r="A15" s="231" t="s">
        <v>2327</v>
      </c>
      <c r="B15" s="354" t="s">
        <v>36</v>
      </c>
      <c r="C15" s="222" t="s">
        <v>36</v>
      </c>
      <c r="D15" s="222" t="s">
        <v>36</v>
      </c>
      <c r="E15" s="370" t="s">
        <v>36</v>
      </c>
      <c r="F15" s="222" t="s">
        <v>36</v>
      </c>
      <c r="G15" s="370" t="s">
        <v>36</v>
      </c>
      <c r="H15" s="222" t="s">
        <v>36</v>
      </c>
      <c r="I15" s="239" t="s">
        <v>2328</v>
      </c>
    </row>
    <row r="16" spans="1:9" x14ac:dyDescent="0.25">
      <c r="A16" s="231" t="s">
        <v>2329</v>
      </c>
      <c r="B16" s="354">
        <v>140</v>
      </c>
      <c r="C16" s="222">
        <v>130</v>
      </c>
      <c r="D16" s="222">
        <v>135</v>
      </c>
      <c r="E16" s="370">
        <v>119</v>
      </c>
      <c r="F16" s="222">
        <v>158</v>
      </c>
      <c r="G16" s="370">
        <v>145</v>
      </c>
      <c r="H16" s="222">
        <v>99</v>
      </c>
      <c r="I16" s="239" t="s">
        <v>2330</v>
      </c>
    </row>
    <row r="17" spans="1:9" x14ac:dyDescent="0.25">
      <c r="A17" s="231" t="s">
        <v>2331</v>
      </c>
      <c r="B17" s="354">
        <v>129</v>
      </c>
      <c r="C17" s="222">
        <v>119</v>
      </c>
      <c r="D17" s="222">
        <v>182</v>
      </c>
      <c r="E17" s="370">
        <v>168</v>
      </c>
      <c r="F17" s="222">
        <v>146</v>
      </c>
      <c r="G17" s="370">
        <v>140</v>
      </c>
      <c r="H17" s="222">
        <v>227</v>
      </c>
      <c r="I17" s="239" t="s">
        <v>2332</v>
      </c>
    </row>
    <row r="18" spans="1:9" ht="15.75" thickBot="1" x14ac:dyDescent="0.3">
      <c r="A18" s="231" t="s">
        <v>1099</v>
      </c>
      <c r="B18" s="365">
        <v>4151</v>
      </c>
      <c r="C18" s="222">
        <v>3955</v>
      </c>
      <c r="D18" s="222">
        <v>78</v>
      </c>
      <c r="E18" s="370">
        <v>96</v>
      </c>
      <c r="F18" s="222">
        <v>281</v>
      </c>
      <c r="G18" s="370">
        <v>103</v>
      </c>
      <c r="H18" s="300">
        <v>141</v>
      </c>
      <c r="I18" s="239" t="s">
        <v>1100</v>
      </c>
    </row>
    <row r="19" spans="1:9" ht="15.75" thickBot="1" x14ac:dyDescent="0.3">
      <c r="A19" s="291" t="s">
        <v>141</v>
      </c>
      <c r="B19" s="364">
        <v>13882</v>
      </c>
      <c r="C19" s="226">
        <v>10835</v>
      </c>
      <c r="D19" s="226">
        <v>10853</v>
      </c>
      <c r="E19" s="364">
        <v>10794</v>
      </c>
      <c r="F19" s="226">
        <v>11263</v>
      </c>
      <c r="G19" s="364">
        <v>8769</v>
      </c>
      <c r="H19" s="226">
        <v>11707</v>
      </c>
      <c r="I19" s="297" t="s">
        <v>144</v>
      </c>
    </row>
    <row r="20" spans="1:9" x14ac:dyDescent="0.25">
      <c r="A20" s="1489" t="s">
        <v>2257</v>
      </c>
      <c r="B20" s="1489"/>
      <c r="C20" s="1489"/>
      <c r="D20" s="1489"/>
      <c r="E20" s="1471" t="s">
        <v>2333</v>
      </c>
      <c r="F20" s="1471"/>
      <c r="G20" s="1471"/>
      <c r="H20" s="1471"/>
      <c r="I20" s="1471"/>
    </row>
    <row r="21" spans="1:9" x14ac:dyDescent="0.25">
      <c r="A21" s="1553" t="s">
        <v>2335</v>
      </c>
      <c r="B21" s="1553"/>
      <c r="C21" s="1553"/>
      <c r="D21" s="1553"/>
      <c r="E21" s="1495" t="s">
        <v>2334</v>
      </c>
      <c r="F21" s="1495"/>
      <c r="G21" s="1495"/>
      <c r="H21" s="1495"/>
      <c r="I21" s="1495"/>
    </row>
  </sheetData>
  <mergeCells count="6">
    <mergeCell ref="A1:I1"/>
    <mergeCell ref="A2:I2"/>
    <mergeCell ref="A20:D20"/>
    <mergeCell ref="A21:D21"/>
    <mergeCell ref="E20:I20"/>
    <mergeCell ref="E21:I21"/>
  </mergeCells>
  <pageMargins left="0.7" right="0.7" top="0.75" bottom="0.75" header="0.3" footer="0.3"/>
  <pageSetup scale="49" orientation="portrait"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rightToLeft="1" view="pageBreakPreview" zoomScaleNormal="100" zoomScaleSheetLayoutView="100" workbookViewId="0">
      <selection activeCell="B20" sqref="B20"/>
    </sheetView>
  </sheetViews>
  <sheetFormatPr defaultRowHeight="15" x14ac:dyDescent="0.25"/>
  <cols>
    <col min="1" max="1" width="19.7109375" customWidth="1"/>
    <col min="2" max="2" width="15.28515625" customWidth="1"/>
    <col min="3" max="3" width="15.5703125" customWidth="1"/>
    <col min="4" max="4" width="15.140625" customWidth="1"/>
    <col min="5" max="5" width="20.7109375" customWidth="1"/>
    <col min="8" max="8" width="12.140625" bestFit="1" customWidth="1"/>
  </cols>
  <sheetData>
    <row r="1" spans="1:5" x14ac:dyDescent="0.25">
      <c r="A1" s="1446" t="s">
        <v>2346</v>
      </c>
      <c r="B1" s="1446"/>
      <c r="C1" s="1446"/>
      <c r="D1" s="1446"/>
      <c r="E1" s="1446"/>
    </row>
    <row r="2" spans="1:5" x14ac:dyDescent="0.25">
      <c r="A2" s="1484" t="s">
        <v>2336</v>
      </c>
      <c r="B2" s="1484"/>
      <c r="C2" s="1484"/>
      <c r="D2" s="1484"/>
      <c r="E2" s="1484"/>
    </row>
    <row r="3" spans="1:5" ht="15.75" thickBot="1" x14ac:dyDescent="0.3">
      <c r="A3" s="1447" t="s">
        <v>2337</v>
      </c>
      <c r="B3" s="1447"/>
      <c r="C3" s="1447"/>
      <c r="D3" s="1447"/>
      <c r="E3" s="1447"/>
    </row>
    <row r="4" spans="1:5" ht="15.75" thickBot="1" x14ac:dyDescent="0.3">
      <c r="A4" s="389" t="s">
        <v>2338</v>
      </c>
      <c r="B4" s="1519" t="s">
        <v>2339</v>
      </c>
      <c r="C4" s="1520"/>
      <c r="D4" s="1519" t="s">
        <v>2340</v>
      </c>
      <c r="E4" s="1520"/>
    </row>
    <row r="5" spans="1:5" ht="15.75" thickBot="1" x14ac:dyDescent="0.3">
      <c r="A5" s="391" t="s">
        <v>2341</v>
      </c>
      <c r="B5" s="384" t="s">
        <v>2342</v>
      </c>
      <c r="C5" s="80" t="s">
        <v>2343</v>
      </c>
      <c r="D5" s="402" t="s">
        <v>2342</v>
      </c>
      <c r="E5" s="80" t="s">
        <v>2343</v>
      </c>
    </row>
    <row r="6" spans="1:5" x14ac:dyDescent="0.25">
      <c r="A6" s="418" t="s">
        <v>2428</v>
      </c>
      <c r="B6" s="310">
        <v>27</v>
      </c>
      <c r="C6" s="382">
        <v>15</v>
      </c>
      <c r="D6" s="310">
        <v>654</v>
      </c>
      <c r="E6" s="382">
        <v>218</v>
      </c>
    </row>
    <row r="7" spans="1:5" x14ac:dyDescent="0.25">
      <c r="A7" s="419" t="s">
        <v>2429</v>
      </c>
      <c r="B7" s="222">
        <v>22</v>
      </c>
      <c r="C7" s="382">
        <v>10</v>
      </c>
      <c r="D7" s="222">
        <v>376</v>
      </c>
      <c r="E7" s="382">
        <v>217</v>
      </c>
    </row>
    <row r="8" spans="1:5" x14ac:dyDescent="0.25">
      <c r="A8" s="420" t="s">
        <v>2430</v>
      </c>
      <c r="B8" s="222">
        <v>14</v>
      </c>
      <c r="C8" s="382">
        <v>10</v>
      </c>
      <c r="D8" s="222">
        <v>414</v>
      </c>
      <c r="E8" s="382">
        <v>198</v>
      </c>
    </row>
    <row r="9" spans="1:5" x14ac:dyDescent="0.25">
      <c r="A9" s="420" t="s">
        <v>2431</v>
      </c>
      <c r="B9" s="222">
        <v>13</v>
      </c>
      <c r="C9" s="382">
        <v>5</v>
      </c>
      <c r="D9" s="222">
        <v>409</v>
      </c>
      <c r="E9" s="382">
        <v>213</v>
      </c>
    </row>
    <row r="10" spans="1:5" x14ac:dyDescent="0.25">
      <c r="A10" s="420" t="s">
        <v>2432</v>
      </c>
      <c r="B10" s="222">
        <v>15</v>
      </c>
      <c r="C10" s="382">
        <v>3</v>
      </c>
      <c r="D10" s="222">
        <v>357</v>
      </c>
      <c r="E10" s="382">
        <v>152</v>
      </c>
    </row>
    <row r="11" spans="1:5" x14ac:dyDescent="0.25">
      <c r="A11" s="222" t="s">
        <v>507</v>
      </c>
      <c r="B11" s="222">
        <v>14</v>
      </c>
      <c r="C11" s="382">
        <v>3</v>
      </c>
      <c r="D11" s="222">
        <v>462</v>
      </c>
      <c r="E11" s="382">
        <v>127</v>
      </c>
    </row>
    <row r="12" spans="1:5" x14ac:dyDescent="0.25">
      <c r="A12" s="222" t="s">
        <v>546</v>
      </c>
      <c r="B12" s="222">
        <v>26</v>
      </c>
      <c r="C12" s="382">
        <v>2</v>
      </c>
      <c r="D12" s="222">
        <v>929</v>
      </c>
      <c r="E12" s="382">
        <v>229</v>
      </c>
    </row>
    <row r="13" spans="1:5" x14ac:dyDescent="0.25">
      <c r="A13" s="222" t="s">
        <v>2433</v>
      </c>
      <c r="B13" s="222">
        <v>36</v>
      </c>
      <c r="C13" s="382">
        <v>3</v>
      </c>
      <c r="D13" s="222">
        <v>1400</v>
      </c>
      <c r="E13" s="382">
        <v>315</v>
      </c>
    </row>
    <row r="14" spans="1:5" x14ac:dyDescent="0.25">
      <c r="A14" s="222" t="s">
        <v>2434</v>
      </c>
      <c r="B14" s="222">
        <v>30</v>
      </c>
      <c r="C14" s="382">
        <v>8</v>
      </c>
      <c r="D14" s="222">
        <v>1427</v>
      </c>
      <c r="E14" s="382">
        <v>317</v>
      </c>
    </row>
    <row r="15" spans="1:5" x14ac:dyDescent="0.25">
      <c r="A15" s="222" t="s">
        <v>2435</v>
      </c>
      <c r="B15" s="222">
        <v>33</v>
      </c>
      <c r="C15" s="382">
        <v>5</v>
      </c>
      <c r="D15" s="222">
        <v>1206</v>
      </c>
      <c r="E15" s="382">
        <v>334</v>
      </c>
    </row>
    <row r="16" spans="1:5" x14ac:dyDescent="0.25">
      <c r="A16" s="222" t="s">
        <v>2436</v>
      </c>
      <c r="B16" s="222">
        <v>28</v>
      </c>
      <c r="C16" s="382">
        <v>7</v>
      </c>
      <c r="D16" s="222">
        <v>910</v>
      </c>
      <c r="E16" s="382">
        <v>273</v>
      </c>
    </row>
    <row r="17" spans="1:5" x14ac:dyDescent="0.25">
      <c r="A17" s="222" t="s">
        <v>2437</v>
      </c>
      <c r="B17" s="222">
        <v>23</v>
      </c>
      <c r="C17" s="382">
        <v>4</v>
      </c>
      <c r="D17" s="222">
        <v>826</v>
      </c>
      <c r="E17" s="382">
        <v>259</v>
      </c>
    </row>
    <row r="18" spans="1:5" x14ac:dyDescent="0.25">
      <c r="A18" s="222" t="s">
        <v>2438</v>
      </c>
      <c r="B18" s="222">
        <v>19</v>
      </c>
      <c r="C18" s="382">
        <v>3</v>
      </c>
      <c r="D18" s="222">
        <v>646</v>
      </c>
      <c r="E18" s="382">
        <v>223</v>
      </c>
    </row>
    <row r="19" spans="1:5" x14ac:dyDescent="0.25">
      <c r="A19" s="222" t="s">
        <v>2439</v>
      </c>
      <c r="B19" s="222">
        <v>21</v>
      </c>
      <c r="C19" s="382">
        <v>4</v>
      </c>
      <c r="D19" s="222">
        <v>589</v>
      </c>
      <c r="E19" s="382">
        <v>207</v>
      </c>
    </row>
    <row r="20" spans="1:5" x14ac:dyDescent="0.25">
      <c r="A20" s="222" t="s">
        <v>2440</v>
      </c>
      <c r="B20" s="222">
        <v>15</v>
      </c>
      <c r="C20" s="382">
        <v>11</v>
      </c>
      <c r="D20" s="222">
        <v>470</v>
      </c>
      <c r="E20" s="382">
        <v>170</v>
      </c>
    </row>
    <row r="21" spans="1:5" x14ac:dyDescent="0.25">
      <c r="A21" s="222" t="s">
        <v>2441</v>
      </c>
      <c r="B21" s="222">
        <v>17</v>
      </c>
      <c r="C21" s="382">
        <v>4</v>
      </c>
      <c r="D21" s="222">
        <v>395</v>
      </c>
      <c r="E21" s="382">
        <v>147</v>
      </c>
    </row>
    <row r="22" spans="1:5" x14ac:dyDescent="0.25">
      <c r="A22" s="222" t="s">
        <v>2442</v>
      </c>
      <c r="B22" s="222">
        <v>12</v>
      </c>
      <c r="C22" s="382">
        <v>6</v>
      </c>
      <c r="D22" s="222">
        <v>347</v>
      </c>
      <c r="E22" s="382">
        <v>157</v>
      </c>
    </row>
    <row r="23" spans="1:5" x14ac:dyDescent="0.25">
      <c r="A23" s="222" t="s">
        <v>2443</v>
      </c>
      <c r="B23" s="222">
        <v>18</v>
      </c>
      <c r="C23" s="382">
        <v>2</v>
      </c>
      <c r="D23" s="222">
        <v>285</v>
      </c>
      <c r="E23" s="382">
        <v>140</v>
      </c>
    </row>
    <row r="24" spans="1:5" x14ac:dyDescent="0.25">
      <c r="A24" s="222" t="s">
        <v>2444</v>
      </c>
      <c r="B24" s="222">
        <v>15</v>
      </c>
      <c r="C24" s="382">
        <v>5</v>
      </c>
      <c r="D24" s="222">
        <v>244</v>
      </c>
      <c r="E24" s="382">
        <v>140</v>
      </c>
    </row>
    <row r="25" spans="1:5" x14ac:dyDescent="0.25">
      <c r="A25" s="222" t="s">
        <v>2445</v>
      </c>
      <c r="B25" s="222">
        <v>14</v>
      </c>
      <c r="C25" s="382">
        <v>3</v>
      </c>
      <c r="D25" s="222">
        <v>186</v>
      </c>
      <c r="E25" s="382">
        <v>79</v>
      </c>
    </row>
    <row r="26" spans="1:5" ht="15.75" thickBot="1" x14ac:dyDescent="0.3">
      <c r="A26" s="222" t="s">
        <v>1199</v>
      </c>
      <c r="B26" s="222">
        <v>44</v>
      </c>
      <c r="C26" s="382">
        <v>20</v>
      </c>
      <c r="D26" s="300">
        <v>558</v>
      </c>
      <c r="E26" s="382">
        <v>280</v>
      </c>
    </row>
    <row r="27" spans="1:5" ht="15.75" thickBot="1" x14ac:dyDescent="0.3">
      <c r="A27" s="226" t="s">
        <v>2344</v>
      </c>
      <c r="B27" s="226">
        <v>456</v>
      </c>
      <c r="C27" s="393">
        <v>133</v>
      </c>
      <c r="D27" s="226">
        <v>13090</v>
      </c>
      <c r="E27" s="393">
        <v>4395</v>
      </c>
    </row>
    <row r="28" spans="1:5" x14ac:dyDescent="0.25">
      <c r="A28" s="1489" t="s">
        <v>2257</v>
      </c>
      <c r="B28" s="1489"/>
      <c r="C28" s="1471" t="s">
        <v>2345</v>
      </c>
      <c r="D28" s="1471"/>
      <c r="E28" s="1471"/>
    </row>
  </sheetData>
  <mergeCells count="7">
    <mergeCell ref="A28:B28"/>
    <mergeCell ref="C28:E28"/>
    <mergeCell ref="A1:E1"/>
    <mergeCell ref="A2:E2"/>
    <mergeCell ref="B4:C4"/>
    <mergeCell ref="D4:E4"/>
    <mergeCell ref="A3:E3"/>
  </mergeCells>
  <pageMargins left="0.7" right="0.7" top="0.75" bottom="0.75" header="0.3" footer="0.3"/>
  <pageSetup orientation="portrait"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rightToLeft="1" view="pageBreakPreview" topLeftCell="A7" zoomScaleNormal="78" zoomScaleSheetLayoutView="100" workbookViewId="0">
      <selection activeCell="B20" sqref="B20"/>
    </sheetView>
  </sheetViews>
  <sheetFormatPr defaultRowHeight="15" x14ac:dyDescent="0.25"/>
  <cols>
    <col min="1" max="1" width="30.28515625" customWidth="1"/>
    <col min="2" max="2" width="18.42578125" customWidth="1"/>
    <col min="3" max="3" width="17.85546875" customWidth="1"/>
    <col min="4" max="4" width="38" customWidth="1"/>
    <col min="5" max="5" width="25.28515625" customWidth="1"/>
  </cols>
  <sheetData>
    <row r="1" spans="1:13" x14ac:dyDescent="0.25">
      <c r="A1" s="1446" t="s">
        <v>2402</v>
      </c>
      <c r="B1" s="1446"/>
      <c r="C1" s="1446"/>
      <c r="D1" s="1446"/>
    </row>
    <row r="2" spans="1:13" x14ac:dyDescent="0.25">
      <c r="A2" s="1446" t="s">
        <v>2403</v>
      </c>
      <c r="B2" s="1446"/>
      <c r="C2" s="1446"/>
      <c r="D2" s="1446"/>
    </row>
    <row r="3" spans="1:13" x14ac:dyDescent="0.25">
      <c r="A3" s="1484" t="s">
        <v>2347</v>
      </c>
      <c r="B3" s="1484"/>
      <c r="C3" s="1484"/>
      <c r="D3" s="1484"/>
    </row>
    <row r="4" spans="1:13" ht="15.75" thickBot="1" x14ac:dyDescent="0.3">
      <c r="A4" s="1484" t="s">
        <v>2348</v>
      </c>
      <c r="B4" s="1484"/>
      <c r="C4" s="1484"/>
      <c r="D4" s="1484"/>
    </row>
    <row r="5" spans="1:13" x14ac:dyDescent="0.25">
      <c r="A5" s="236" t="s">
        <v>2352</v>
      </c>
      <c r="B5" s="236" t="s">
        <v>2351</v>
      </c>
      <c r="C5" s="236" t="s">
        <v>2350</v>
      </c>
      <c r="D5" s="241" t="s">
        <v>2349</v>
      </c>
    </row>
    <row r="6" spans="1:13" ht="15.75" thickBot="1" x14ac:dyDescent="0.3">
      <c r="A6" s="238" t="s">
        <v>2356</v>
      </c>
      <c r="B6" s="238" t="s">
        <v>2355</v>
      </c>
      <c r="C6" s="238" t="s">
        <v>2354</v>
      </c>
      <c r="D6" s="244" t="s">
        <v>2353</v>
      </c>
    </row>
    <row r="7" spans="1:13" s="115" customFormat="1" x14ac:dyDescent="0.25">
      <c r="A7" s="243" t="s">
        <v>2352</v>
      </c>
      <c r="B7" s="200"/>
      <c r="C7" s="200"/>
      <c r="D7" s="242" t="s">
        <v>2349</v>
      </c>
      <c r="E7"/>
      <c r="F7"/>
      <c r="H7"/>
    </row>
    <row r="8" spans="1:13" x14ac:dyDescent="0.25">
      <c r="A8" s="231" t="s">
        <v>141</v>
      </c>
      <c r="B8" s="222">
        <v>12341.7</v>
      </c>
      <c r="C8" s="222">
        <v>6643858.2999999998</v>
      </c>
      <c r="D8" s="239" t="s">
        <v>144</v>
      </c>
      <c r="E8" s="115"/>
      <c r="F8" s="115"/>
      <c r="H8" s="115"/>
      <c r="L8" s="115"/>
      <c r="M8" s="115"/>
    </row>
    <row r="9" spans="1:13" x14ac:dyDescent="0.25">
      <c r="A9" s="231" t="s">
        <v>2358</v>
      </c>
      <c r="B9" s="222">
        <v>3854</v>
      </c>
      <c r="C9" s="222">
        <v>3619295.7</v>
      </c>
      <c r="D9" s="239" t="s">
        <v>2357</v>
      </c>
      <c r="L9" s="115"/>
      <c r="M9" s="115"/>
    </row>
    <row r="10" spans="1:13" x14ac:dyDescent="0.25">
      <c r="A10" s="231" t="s">
        <v>2360</v>
      </c>
      <c r="B10" s="222">
        <v>15.3</v>
      </c>
      <c r="C10" s="222">
        <v>472999.6</v>
      </c>
      <c r="D10" s="239" t="s">
        <v>2359</v>
      </c>
      <c r="L10" s="115"/>
      <c r="M10" s="115"/>
    </row>
    <row r="11" spans="1:13" x14ac:dyDescent="0.25">
      <c r="A11" s="231" t="s">
        <v>2362</v>
      </c>
      <c r="B11" s="222">
        <v>8472.4</v>
      </c>
      <c r="C11" s="222">
        <v>2538382.1</v>
      </c>
      <c r="D11" s="239" t="s">
        <v>2361</v>
      </c>
      <c r="L11" s="115"/>
      <c r="M11" s="115"/>
    </row>
    <row r="12" spans="1:13" x14ac:dyDescent="0.25">
      <c r="A12" s="231" t="s">
        <v>2364</v>
      </c>
      <c r="B12" s="222">
        <v>0</v>
      </c>
      <c r="C12" s="222">
        <v>13180.9</v>
      </c>
      <c r="D12" s="239" t="s">
        <v>2363</v>
      </c>
      <c r="L12" s="115"/>
      <c r="M12" s="115"/>
    </row>
    <row r="13" spans="1:13" x14ac:dyDescent="0.25">
      <c r="A13" s="415" t="s">
        <v>2366</v>
      </c>
      <c r="B13" s="200"/>
      <c r="C13" s="200"/>
      <c r="D13" s="416" t="s">
        <v>2365</v>
      </c>
      <c r="L13" s="115"/>
      <c r="M13" s="115"/>
    </row>
    <row r="14" spans="1:13" s="115" customFormat="1" x14ac:dyDescent="0.25">
      <c r="A14" s="243" t="s">
        <v>2368</v>
      </c>
      <c r="B14" s="200">
        <v>183.4</v>
      </c>
      <c r="C14" s="200">
        <v>870386.5</v>
      </c>
      <c r="D14" s="242" t="s">
        <v>2367</v>
      </c>
      <c r="E14"/>
      <c r="F14"/>
      <c r="H14"/>
    </row>
    <row r="15" spans="1:13" x14ac:dyDescent="0.25">
      <c r="A15" s="231" t="s">
        <v>2358</v>
      </c>
      <c r="B15" s="222">
        <v>168.1</v>
      </c>
      <c r="C15" s="222">
        <v>397386.9</v>
      </c>
      <c r="D15" s="239" t="s">
        <v>2357</v>
      </c>
      <c r="E15" s="115"/>
      <c r="F15" s="115"/>
      <c r="H15" s="115"/>
      <c r="L15" s="115"/>
      <c r="M15" s="115"/>
    </row>
    <row r="16" spans="1:13" x14ac:dyDescent="0.25">
      <c r="A16" s="231" t="s">
        <v>2360</v>
      </c>
      <c r="B16" s="222">
        <v>15.3</v>
      </c>
      <c r="C16" s="222">
        <v>472999.6</v>
      </c>
      <c r="D16" s="239" t="s">
        <v>2359</v>
      </c>
      <c r="L16" s="115"/>
      <c r="M16" s="115"/>
    </row>
    <row r="17" spans="1:13" s="115" customFormat="1" x14ac:dyDescent="0.25">
      <c r="A17" s="243" t="s">
        <v>2370</v>
      </c>
      <c r="B17" s="200">
        <v>131</v>
      </c>
      <c r="C17" s="200">
        <v>122141</v>
      </c>
      <c r="D17" s="242" t="s">
        <v>2369</v>
      </c>
      <c r="E17"/>
      <c r="F17"/>
      <c r="H17" s="1089"/>
    </row>
    <row r="18" spans="1:13" x14ac:dyDescent="0.25">
      <c r="A18" s="231" t="s">
        <v>2358</v>
      </c>
      <c r="B18" s="222">
        <v>131</v>
      </c>
      <c r="C18" s="222">
        <v>122141</v>
      </c>
      <c r="D18" s="239" t="s">
        <v>2357</v>
      </c>
      <c r="E18" s="115"/>
      <c r="F18" s="115"/>
      <c r="H18" s="115"/>
      <c r="L18" s="115"/>
      <c r="M18" s="115"/>
    </row>
    <row r="19" spans="1:13" s="115" customFormat="1" x14ac:dyDescent="0.25">
      <c r="A19" s="243" t="s">
        <v>2372</v>
      </c>
      <c r="B19" s="200">
        <v>8472.4</v>
      </c>
      <c r="C19" s="200">
        <v>2538382.1</v>
      </c>
      <c r="D19" s="242" t="s">
        <v>2371</v>
      </c>
      <c r="E19"/>
      <c r="F19"/>
      <c r="H19"/>
    </row>
    <row r="20" spans="1:13" x14ac:dyDescent="0.25">
      <c r="A20" s="231" t="s">
        <v>2362</v>
      </c>
      <c r="B20" s="222">
        <v>8472.4</v>
      </c>
      <c r="C20" s="222">
        <v>2538382.1</v>
      </c>
      <c r="D20" s="239" t="s">
        <v>2361</v>
      </c>
      <c r="E20" s="115"/>
      <c r="F20" s="115"/>
      <c r="H20" s="115"/>
      <c r="L20" s="115"/>
      <c r="M20" s="115"/>
    </row>
    <row r="21" spans="1:13" s="115" customFormat="1" x14ac:dyDescent="0.25">
      <c r="A21" s="243" t="s">
        <v>2374</v>
      </c>
      <c r="B21" s="200">
        <v>287.2</v>
      </c>
      <c r="C21" s="200">
        <v>221329</v>
      </c>
      <c r="D21" s="242" t="s">
        <v>2373</v>
      </c>
      <c r="E21"/>
      <c r="F21"/>
      <c r="H21"/>
    </row>
    <row r="22" spans="1:13" x14ac:dyDescent="0.25">
      <c r="A22" s="231" t="s">
        <v>2358</v>
      </c>
      <c r="B22" s="222">
        <v>287.2</v>
      </c>
      <c r="C22" s="222">
        <v>220642.3</v>
      </c>
      <c r="D22" s="239" t="s">
        <v>2357</v>
      </c>
      <c r="E22" s="115"/>
      <c r="F22" s="115"/>
      <c r="H22" s="115"/>
      <c r="L22" s="115"/>
      <c r="M22" s="115"/>
    </row>
    <row r="23" spans="1:13" x14ac:dyDescent="0.25">
      <c r="A23" s="231" t="s">
        <v>2364</v>
      </c>
      <c r="B23" s="222">
        <v>0</v>
      </c>
      <c r="C23" s="222">
        <v>686.7</v>
      </c>
      <c r="D23" s="239" t="s">
        <v>2363</v>
      </c>
      <c r="L23" s="115"/>
      <c r="M23" s="115"/>
    </row>
    <row r="24" spans="1:13" s="115" customFormat="1" x14ac:dyDescent="0.25">
      <c r="A24" s="243" t="s">
        <v>2376</v>
      </c>
      <c r="B24" s="200">
        <v>157.19999999999999</v>
      </c>
      <c r="C24" s="200">
        <v>89915.199999999997</v>
      </c>
      <c r="D24" s="242" t="s">
        <v>2375</v>
      </c>
      <c r="E24"/>
      <c r="F24"/>
      <c r="H24"/>
    </row>
    <row r="25" spans="1:13" x14ac:dyDescent="0.25">
      <c r="A25" s="231" t="s">
        <v>2358</v>
      </c>
      <c r="B25" s="222">
        <v>157.19999999999999</v>
      </c>
      <c r="C25" s="222">
        <v>89915.199999999997</v>
      </c>
      <c r="D25" s="239" t="s">
        <v>2357</v>
      </c>
      <c r="E25" s="115"/>
      <c r="F25" s="115"/>
      <c r="H25" s="115"/>
      <c r="L25" s="115"/>
      <c r="M25" s="115"/>
    </row>
    <row r="26" spans="1:13" s="115" customFormat="1" x14ac:dyDescent="0.25">
      <c r="A26" s="243" t="s">
        <v>2378</v>
      </c>
      <c r="B26" s="200">
        <v>20.9</v>
      </c>
      <c r="C26" s="200">
        <v>52748.5</v>
      </c>
      <c r="D26" s="242" t="s">
        <v>2377</v>
      </c>
      <c r="E26"/>
      <c r="F26"/>
      <c r="H26"/>
    </row>
    <row r="27" spans="1:13" x14ac:dyDescent="0.25">
      <c r="A27" s="231" t="s">
        <v>2358</v>
      </c>
      <c r="B27" s="222">
        <v>20.9</v>
      </c>
      <c r="C27" s="222">
        <v>52748.5</v>
      </c>
      <c r="D27" s="239" t="s">
        <v>2357</v>
      </c>
      <c r="E27" s="115"/>
      <c r="F27" s="115"/>
      <c r="H27" s="115"/>
      <c r="L27" s="115"/>
      <c r="M27" s="115"/>
    </row>
    <row r="28" spans="1:13" s="115" customFormat="1" x14ac:dyDescent="0.25">
      <c r="A28" s="243" t="s">
        <v>2380</v>
      </c>
      <c r="B28" s="200">
        <v>58.8</v>
      </c>
      <c r="C28" s="200">
        <v>561617.5</v>
      </c>
      <c r="D28" s="242" t="s">
        <v>2379</v>
      </c>
      <c r="E28"/>
      <c r="F28"/>
      <c r="H28"/>
    </row>
    <row r="29" spans="1:13" x14ac:dyDescent="0.25">
      <c r="A29" s="231" t="s">
        <v>2358</v>
      </c>
      <c r="B29" s="222">
        <v>58.8</v>
      </c>
      <c r="C29" s="222">
        <v>561617.5</v>
      </c>
      <c r="D29" s="239" t="s">
        <v>2357</v>
      </c>
      <c r="E29" s="115"/>
      <c r="F29" s="115"/>
      <c r="H29" s="115"/>
      <c r="L29" s="115"/>
      <c r="M29" s="115"/>
    </row>
    <row r="30" spans="1:13" s="115" customFormat="1" ht="14.25" customHeight="1" x14ac:dyDescent="0.25">
      <c r="A30" s="243" t="s">
        <v>2382</v>
      </c>
      <c r="B30" s="200">
        <v>20.399999999999999</v>
      </c>
      <c r="C30" s="200">
        <v>352779.2</v>
      </c>
      <c r="D30" s="242" t="s">
        <v>2381</v>
      </c>
      <c r="E30"/>
      <c r="F30"/>
      <c r="H30"/>
    </row>
    <row r="31" spans="1:13" x14ac:dyDescent="0.25">
      <c r="A31" s="231" t="s">
        <v>2383</v>
      </c>
      <c r="B31" s="222">
        <v>20.399999999999999</v>
      </c>
      <c r="C31" s="222">
        <v>352779.2</v>
      </c>
      <c r="D31" s="239" t="s">
        <v>2357</v>
      </c>
      <c r="E31" s="115"/>
      <c r="F31" s="115"/>
      <c r="H31" s="115"/>
      <c r="L31" s="115"/>
      <c r="M31" s="115"/>
    </row>
    <row r="32" spans="1:13" s="115" customFormat="1" x14ac:dyDescent="0.25">
      <c r="A32" s="243" t="s">
        <v>2385</v>
      </c>
      <c r="B32" s="200">
        <v>2.5</v>
      </c>
      <c r="C32" s="200">
        <v>17777.900000000001</v>
      </c>
      <c r="D32" s="242" t="s">
        <v>2384</v>
      </c>
      <c r="E32"/>
      <c r="F32"/>
      <c r="H32"/>
    </row>
    <row r="33" spans="1:13" x14ac:dyDescent="0.25">
      <c r="A33" s="231" t="s">
        <v>2358</v>
      </c>
      <c r="B33" s="222">
        <v>2.5</v>
      </c>
      <c r="C33" s="222">
        <v>17777.900000000001</v>
      </c>
      <c r="D33" s="239" t="s">
        <v>2357</v>
      </c>
      <c r="E33" s="115"/>
      <c r="F33" s="115"/>
      <c r="H33" s="115"/>
      <c r="L33" s="115"/>
      <c r="M33" s="115"/>
    </row>
    <row r="34" spans="1:13" s="115" customFormat="1" ht="14.25" customHeight="1" x14ac:dyDescent="0.25">
      <c r="A34" s="243" t="s">
        <v>2387</v>
      </c>
      <c r="B34" s="200">
        <v>207.2</v>
      </c>
      <c r="C34" s="200">
        <v>105419.3</v>
      </c>
      <c r="D34" s="242" t="s">
        <v>2386</v>
      </c>
      <c r="E34"/>
      <c r="F34"/>
      <c r="H34"/>
    </row>
    <row r="35" spans="1:13" x14ac:dyDescent="0.25">
      <c r="A35" s="231" t="s">
        <v>2358</v>
      </c>
      <c r="B35" s="222">
        <v>207.2</v>
      </c>
      <c r="C35" s="222">
        <v>105419.3</v>
      </c>
      <c r="D35" s="239" t="s">
        <v>2357</v>
      </c>
      <c r="E35" s="115"/>
      <c r="F35" s="115"/>
      <c r="H35" s="115"/>
      <c r="L35" s="115"/>
      <c r="M35" s="115"/>
    </row>
    <row r="36" spans="1:13" s="115" customFormat="1" x14ac:dyDescent="0.25">
      <c r="A36" s="243" t="s">
        <v>2389</v>
      </c>
      <c r="B36" s="200">
        <v>23.5</v>
      </c>
      <c r="C36" s="200">
        <v>418632</v>
      </c>
      <c r="D36" s="242" t="s">
        <v>2388</v>
      </c>
      <c r="E36"/>
      <c r="F36"/>
      <c r="H36"/>
    </row>
    <row r="37" spans="1:13" x14ac:dyDescent="0.25">
      <c r="A37" s="231" t="s">
        <v>2358</v>
      </c>
      <c r="B37" s="222">
        <v>23.5</v>
      </c>
      <c r="C37" s="222">
        <v>418632</v>
      </c>
      <c r="D37" s="239" t="s">
        <v>2357</v>
      </c>
      <c r="E37" s="115"/>
      <c r="F37" s="115"/>
      <c r="H37" s="115"/>
      <c r="L37" s="115"/>
      <c r="M37" s="115"/>
    </row>
    <row r="38" spans="1:13" s="115" customFormat="1" x14ac:dyDescent="0.25">
      <c r="A38" s="243" t="s">
        <v>2391</v>
      </c>
      <c r="B38" s="200">
        <v>1295.0999999999999</v>
      </c>
      <c r="C38" s="200">
        <v>801939.6</v>
      </c>
      <c r="D38" s="242" t="s">
        <v>2390</v>
      </c>
      <c r="E38"/>
      <c r="F38"/>
      <c r="H38"/>
    </row>
    <row r="39" spans="1:13" x14ac:dyDescent="0.25">
      <c r="A39" s="231" t="s">
        <v>2358</v>
      </c>
      <c r="B39" s="222">
        <v>1295.0999999999999</v>
      </c>
      <c r="C39" s="222">
        <v>801939.6</v>
      </c>
      <c r="D39" s="239" t="s">
        <v>2357</v>
      </c>
      <c r="E39" s="115"/>
      <c r="F39" s="115"/>
      <c r="H39" s="115"/>
      <c r="L39" s="115"/>
      <c r="M39" s="115"/>
    </row>
    <row r="40" spans="1:13" s="115" customFormat="1" x14ac:dyDescent="0.25">
      <c r="A40" s="243" t="s">
        <v>2393</v>
      </c>
      <c r="B40" s="200">
        <v>1123.0999999999999</v>
      </c>
      <c r="C40" s="200">
        <v>133364.29999999999</v>
      </c>
      <c r="D40" s="242" t="s">
        <v>2392</v>
      </c>
      <c r="E40"/>
      <c r="F40"/>
      <c r="H40"/>
    </row>
    <row r="41" spans="1:13" x14ac:dyDescent="0.25">
      <c r="A41" s="231" t="s">
        <v>2358</v>
      </c>
      <c r="B41" s="222">
        <v>1123.0999999999999</v>
      </c>
      <c r="C41" s="222">
        <v>120870.1</v>
      </c>
      <c r="D41" s="239" t="s">
        <v>2357</v>
      </c>
      <c r="E41" s="115"/>
      <c r="F41" s="115"/>
      <c r="H41" s="115"/>
      <c r="L41" s="115"/>
      <c r="M41" s="115"/>
    </row>
    <row r="42" spans="1:13" x14ac:dyDescent="0.25">
      <c r="A42" s="231" t="s">
        <v>2364</v>
      </c>
      <c r="B42" s="222">
        <v>0</v>
      </c>
      <c r="C42" s="222">
        <v>12494.2</v>
      </c>
      <c r="D42" s="239" t="s">
        <v>2363</v>
      </c>
      <c r="L42" s="115"/>
      <c r="M42" s="115"/>
    </row>
    <row r="43" spans="1:13" s="115" customFormat="1" x14ac:dyDescent="0.25">
      <c r="A43" s="243" t="s">
        <v>2395</v>
      </c>
      <c r="B43" s="200">
        <v>19.8</v>
      </c>
      <c r="C43" s="200">
        <v>89845.1</v>
      </c>
      <c r="D43" s="242" t="s">
        <v>2394</v>
      </c>
      <c r="E43"/>
      <c r="F43"/>
      <c r="H43"/>
    </row>
    <row r="44" spans="1:13" x14ac:dyDescent="0.25">
      <c r="A44" s="231" t="s">
        <v>2358</v>
      </c>
      <c r="B44" s="222">
        <v>19.8</v>
      </c>
      <c r="C44" s="222">
        <v>89845.1</v>
      </c>
      <c r="D44" s="239" t="s">
        <v>2357</v>
      </c>
      <c r="E44" s="115"/>
      <c r="F44" s="115"/>
      <c r="H44" s="115"/>
      <c r="L44" s="115"/>
      <c r="M44" s="115"/>
    </row>
    <row r="45" spans="1:13" s="115" customFormat="1" x14ac:dyDescent="0.25">
      <c r="A45" s="243" t="s">
        <v>2397</v>
      </c>
      <c r="B45" s="200">
        <v>18.7</v>
      </c>
      <c r="C45" s="200">
        <v>4039.4</v>
      </c>
      <c r="D45" s="242" t="s">
        <v>2396</v>
      </c>
      <c r="E45"/>
      <c r="F45"/>
      <c r="H45"/>
    </row>
    <row r="46" spans="1:13" x14ac:dyDescent="0.25">
      <c r="A46" s="231" t="s">
        <v>2358</v>
      </c>
      <c r="B46" s="222">
        <v>18.7</v>
      </c>
      <c r="C46" s="222">
        <v>4039.4</v>
      </c>
      <c r="D46" s="239" t="s">
        <v>2357</v>
      </c>
      <c r="E46" s="115"/>
      <c r="F46" s="115"/>
      <c r="H46" s="115"/>
      <c r="L46" s="115"/>
      <c r="M46" s="115"/>
    </row>
    <row r="47" spans="1:13" s="115" customFormat="1" x14ac:dyDescent="0.25">
      <c r="A47" s="243" t="s">
        <v>2399</v>
      </c>
      <c r="B47" s="200">
        <v>320.60000000000002</v>
      </c>
      <c r="C47" s="200">
        <v>263541.7</v>
      </c>
      <c r="D47" s="242" t="s">
        <v>2398</v>
      </c>
      <c r="E47"/>
      <c r="F47"/>
      <c r="H47"/>
    </row>
    <row r="48" spans="1:13" ht="15.75" thickBot="1" x14ac:dyDescent="0.3">
      <c r="A48" s="232" t="s">
        <v>2358</v>
      </c>
      <c r="B48" s="300">
        <v>320.60000000000002</v>
      </c>
      <c r="C48" s="300">
        <v>263541.7</v>
      </c>
      <c r="D48" s="290" t="s">
        <v>2357</v>
      </c>
    </row>
    <row r="49" spans="1:4" x14ac:dyDescent="0.25">
      <c r="A49" s="1489" t="s">
        <v>2401</v>
      </c>
      <c r="B49" s="1489"/>
      <c r="C49" s="1471" t="s">
        <v>2400</v>
      </c>
      <c r="D49" s="1471"/>
    </row>
    <row r="50" spans="1:4" x14ac:dyDescent="0.25">
      <c r="A50" s="229"/>
      <c r="B50" s="229"/>
      <c r="C50" s="229"/>
      <c r="D50" s="229"/>
    </row>
  </sheetData>
  <mergeCells count="6">
    <mergeCell ref="A1:D1"/>
    <mergeCell ref="A49:B49"/>
    <mergeCell ref="C49:D49"/>
    <mergeCell ref="A3:D3"/>
    <mergeCell ref="A4:D4"/>
    <mergeCell ref="A2:D2"/>
  </mergeCells>
  <pageMargins left="0.7" right="0.7" top="0.75" bottom="0.75" header="0.3" footer="0.3"/>
  <pageSetup scale="65" orientation="portrait"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rightToLeft="1" view="pageBreakPreview" zoomScaleNormal="85" zoomScaleSheetLayoutView="100" workbookViewId="0">
      <selection activeCell="B20" sqref="B20"/>
    </sheetView>
  </sheetViews>
  <sheetFormatPr defaultRowHeight="15" x14ac:dyDescent="0.25"/>
  <cols>
    <col min="1" max="1" width="35.28515625" customWidth="1"/>
    <col min="2" max="3" width="22.5703125" customWidth="1"/>
    <col min="4" max="4" width="42.5703125" customWidth="1"/>
    <col min="5" max="5" width="39.42578125" customWidth="1"/>
  </cols>
  <sheetData>
    <row r="1" spans="1:4" x14ac:dyDescent="0.25">
      <c r="A1" s="1446" t="s">
        <v>6378</v>
      </c>
      <c r="B1" s="1446"/>
      <c r="C1" s="1446"/>
      <c r="D1" s="1446"/>
    </row>
    <row r="2" spans="1:4" ht="15.75" thickBot="1" x14ac:dyDescent="0.3">
      <c r="A2" s="1484" t="s">
        <v>6379</v>
      </c>
      <c r="B2" s="1484"/>
      <c r="C2" s="1484"/>
      <c r="D2" s="1484"/>
    </row>
    <row r="3" spans="1:4" x14ac:dyDescent="0.25">
      <c r="A3" s="236" t="s">
        <v>1585</v>
      </c>
      <c r="B3" s="236" t="s">
        <v>2351</v>
      </c>
      <c r="C3" s="236" t="s">
        <v>2350</v>
      </c>
      <c r="D3" s="395" t="s">
        <v>2349</v>
      </c>
    </row>
    <row r="4" spans="1:4" ht="15.75" thickBot="1" x14ac:dyDescent="0.3">
      <c r="A4" s="238" t="s">
        <v>2356</v>
      </c>
      <c r="B4" s="238" t="s">
        <v>2355</v>
      </c>
      <c r="C4" s="238" t="s">
        <v>2354</v>
      </c>
      <c r="D4" s="388" t="s">
        <v>2353</v>
      </c>
    </row>
    <row r="5" spans="1:4" s="115" customFormat="1" x14ac:dyDescent="0.25">
      <c r="A5" s="243" t="s">
        <v>2352</v>
      </c>
      <c r="B5" s="200"/>
      <c r="C5" s="200"/>
      <c r="D5" s="242" t="s">
        <v>2349</v>
      </c>
    </row>
    <row r="6" spans="1:4" s="115" customFormat="1" x14ac:dyDescent="0.25">
      <c r="A6" s="243" t="s">
        <v>141</v>
      </c>
      <c r="B6" s="200">
        <v>22907.7</v>
      </c>
      <c r="C6" s="200">
        <v>15295128.6</v>
      </c>
      <c r="D6" s="242" t="s">
        <v>144</v>
      </c>
    </row>
    <row r="7" spans="1:4" x14ac:dyDescent="0.25">
      <c r="A7" s="231" t="s">
        <v>2358</v>
      </c>
      <c r="B7" s="222">
        <v>7136.9</v>
      </c>
      <c r="C7" s="222">
        <v>5114378.7</v>
      </c>
      <c r="D7" s="239" t="s">
        <v>2357</v>
      </c>
    </row>
    <row r="8" spans="1:4" x14ac:dyDescent="0.25">
      <c r="A8" s="231" t="s">
        <v>2360</v>
      </c>
      <c r="B8" s="222">
        <v>35.299999999999997</v>
      </c>
      <c r="C8" s="222">
        <v>2700714.6</v>
      </c>
      <c r="D8" s="239" t="s">
        <v>2359</v>
      </c>
    </row>
    <row r="9" spans="1:4" x14ac:dyDescent="0.25">
      <c r="A9" s="231" t="s">
        <v>2362</v>
      </c>
      <c r="B9" s="222">
        <v>12380.4</v>
      </c>
      <c r="C9" s="222">
        <v>6948509.4000000004</v>
      </c>
      <c r="D9" s="239" t="s">
        <v>2361</v>
      </c>
    </row>
    <row r="10" spans="1:4" x14ac:dyDescent="0.25">
      <c r="A10" s="231" t="s">
        <v>2405</v>
      </c>
      <c r="B10" s="222">
        <v>3355.1</v>
      </c>
      <c r="C10" s="222">
        <v>508012.79999999999</v>
      </c>
      <c r="D10" s="239" t="s">
        <v>2404</v>
      </c>
    </row>
    <row r="11" spans="1:4" x14ac:dyDescent="0.25">
      <c r="A11" s="231" t="s">
        <v>2406</v>
      </c>
      <c r="B11" s="222">
        <v>0</v>
      </c>
      <c r="C11" s="222">
        <v>23513</v>
      </c>
      <c r="D11" s="239" t="s">
        <v>2363</v>
      </c>
    </row>
    <row r="12" spans="1:4" s="115" customFormat="1" x14ac:dyDescent="0.25">
      <c r="A12" s="243" t="s">
        <v>2366</v>
      </c>
      <c r="B12" s="200"/>
      <c r="C12" s="200"/>
      <c r="D12" s="242" t="s">
        <v>2407</v>
      </c>
    </row>
    <row r="13" spans="1:4" s="115" customFormat="1" x14ac:dyDescent="0.25">
      <c r="A13" s="243" t="s">
        <v>2408</v>
      </c>
      <c r="B13" s="200">
        <v>1770.3</v>
      </c>
      <c r="C13" s="200">
        <v>5232349.9000000004</v>
      </c>
      <c r="D13" s="242" t="s">
        <v>2367</v>
      </c>
    </row>
    <row r="14" spans="1:4" x14ac:dyDescent="0.25">
      <c r="A14" s="231" t="s">
        <v>2358</v>
      </c>
      <c r="B14" s="222">
        <v>1735</v>
      </c>
      <c r="C14" s="222">
        <v>2531635.2999999998</v>
      </c>
      <c r="D14" s="239" t="s">
        <v>2357</v>
      </c>
    </row>
    <row r="15" spans="1:4" x14ac:dyDescent="0.25">
      <c r="A15" s="231" t="s">
        <v>2360</v>
      </c>
      <c r="B15" s="222">
        <v>35.299999999999997</v>
      </c>
      <c r="C15" s="222">
        <v>2700714.6</v>
      </c>
      <c r="D15" s="239" t="s">
        <v>2359</v>
      </c>
    </row>
    <row r="16" spans="1:4" s="115" customFormat="1" x14ac:dyDescent="0.25">
      <c r="A16" s="243" t="s">
        <v>2370</v>
      </c>
      <c r="B16" s="200">
        <v>38.799999999999997</v>
      </c>
      <c r="C16" s="200">
        <v>20914.7</v>
      </c>
      <c r="D16" s="242" t="s">
        <v>2409</v>
      </c>
    </row>
    <row r="17" spans="1:4" x14ac:dyDescent="0.25">
      <c r="A17" s="231" t="s">
        <v>2358</v>
      </c>
      <c r="B17" s="222">
        <v>38.799999999999997</v>
      </c>
      <c r="C17" s="222">
        <v>20914.7</v>
      </c>
      <c r="D17" s="239" t="s">
        <v>2357</v>
      </c>
    </row>
    <row r="18" spans="1:4" s="115" customFormat="1" x14ac:dyDescent="0.25">
      <c r="A18" s="243" t="s">
        <v>2372</v>
      </c>
      <c r="B18" s="200">
        <v>15735.5</v>
      </c>
      <c r="C18" s="200">
        <v>7480035.2999999998</v>
      </c>
      <c r="D18" s="242" t="s">
        <v>2371</v>
      </c>
    </row>
    <row r="19" spans="1:4" x14ac:dyDescent="0.25">
      <c r="A19" s="231" t="s">
        <v>2362</v>
      </c>
      <c r="B19" s="222">
        <v>12380.4</v>
      </c>
      <c r="C19" s="222">
        <v>6948509.4000000004</v>
      </c>
      <c r="D19" s="239" t="s">
        <v>2361</v>
      </c>
    </row>
    <row r="20" spans="1:4" x14ac:dyDescent="0.25">
      <c r="A20" s="231" t="s">
        <v>2364</v>
      </c>
      <c r="B20" s="222">
        <v>0</v>
      </c>
      <c r="C20" s="222">
        <v>23513</v>
      </c>
      <c r="D20" s="239" t="s">
        <v>2363</v>
      </c>
    </row>
    <row r="21" spans="1:4" x14ac:dyDescent="0.25">
      <c r="A21" s="231" t="s">
        <v>2405</v>
      </c>
      <c r="B21" s="222">
        <v>3355.1</v>
      </c>
      <c r="C21" s="222">
        <v>508012.79999999999</v>
      </c>
      <c r="D21" s="239" t="s">
        <v>2404</v>
      </c>
    </row>
    <row r="22" spans="1:4" s="115" customFormat="1" x14ac:dyDescent="0.25">
      <c r="A22" s="243" t="s">
        <v>2411</v>
      </c>
      <c r="B22" s="200">
        <v>18.100000000000001</v>
      </c>
      <c r="C22" s="200">
        <v>6557.1</v>
      </c>
      <c r="D22" s="242" t="s">
        <v>2410</v>
      </c>
    </row>
    <row r="23" spans="1:4" x14ac:dyDescent="0.25">
      <c r="A23" s="231" t="s">
        <v>2358</v>
      </c>
      <c r="B23" s="222">
        <v>18.100000000000001</v>
      </c>
      <c r="C23" s="222">
        <v>6557.1</v>
      </c>
      <c r="D23" s="239" t="s">
        <v>2357</v>
      </c>
    </row>
    <row r="24" spans="1:4" s="115" customFormat="1" x14ac:dyDescent="0.25">
      <c r="A24" s="243" t="s">
        <v>2413</v>
      </c>
      <c r="B24" s="200">
        <v>66.599999999999994</v>
      </c>
      <c r="C24" s="200">
        <v>82009.2</v>
      </c>
      <c r="D24" s="242" t="s">
        <v>2412</v>
      </c>
    </row>
    <row r="25" spans="1:4" x14ac:dyDescent="0.25">
      <c r="A25" s="231" t="s">
        <v>2358</v>
      </c>
      <c r="B25" s="222">
        <v>66.599999999999994</v>
      </c>
      <c r="C25" s="222">
        <v>82009.2</v>
      </c>
      <c r="D25" s="239" t="s">
        <v>2357</v>
      </c>
    </row>
    <row r="26" spans="1:4" s="115" customFormat="1" x14ac:dyDescent="0.25">
      <c r="A26" s="243" t="s">
        <v>2415</v>
      </c>
      <c r="B26" s="200">
        <v>294.3</v>
      </c>
      <c r="C26" s="200">
        <v>993988.9</v>
      </c>
      <c r="D26" s="242" t="s">
        <v>2414</v>
      </c>
    </row>
    <row r="27" spans="1:4" x14ac:dyDescent="0.25">
      <c r="A27" s="231" t="s">
        <v>2358</v>
      </c>
      <c r="B27" s="222">
        <v>294.3</v>
      </c>
      <c r="C27" s="222">
        <v>993988.9</v>
      </c>
      <c r="D27" s="239" t="s">
        <v>2357</v>
      </c>
    </row>
    <row r="28" spans="1:4" s="115" customFormat="1" x14ac:dyDescent="0.25">
      <c r="A28" s="243" t="s">
        <v>2380</v>
      </c>
      <c r="B28" s="200">
        <v>89.3</v>
      </c>
      <c r="C28" s="200">
        <v>372046.6</v>
      </c>
      <c r="D28" s="242" t="s">
        <v>2416</v>
      </c>
    </row>
    <row r="29" spans="1:4" x14ac:dyDescent="0.25">
      <c r="A29" s="231" t="s">
        <v>2358</v>
      </c>
      <c r="B29" s="222">
        <v>89.3</v>
      </c>
      <c r="C29" s="222">
        <v>372046.6</v>
      </c>
      <c r="D29" s="239" t="s">
        <v>2357</v>
      </c>
    </row>
    <row r="30" spans="1:4" s="115" customFormat="1" x14ac:dyDescent="0.25">
      <c r="A30" s="243" t="s">
        <v>2418</v>
      </c>
      <c r="B30" s="200">
        <v>21.2</v>
      </c>
      <c r="C30" s="200">
        <v>140339.6</v>
      </c>
      <c r="D30" s="242" t="s">
        <v>2417</v>
      </c>
    </row>
    <row r="31" spans="1:4" x14ac:dyDescent="0.25">
      <c r="A31" s="231" t="s">
        <v>2358</v>
      </c>
      <c r="B31" s="222">
        <v>21.2</v>
      </c>
      <c r="C31" s="222">
        <v>140339.6</v>
      </c>
      <c r="D31" s="239" t="s">
        <v>2357</v>
      </c>
    </row>
    <row r="32" spans="1:4" s="115" customFormat="1" x14ac:dyDescent="0.25">
      <c r="A32" s="243" t="s">
        <v>2420</v>
      </c>
      <c r="B32" s="200">
        <v>0.6</v>
      </c>
      <c r="C32" s="200">
        <v>421.4</v>
      </c>
      <c r="D32" s="242" t="s">
        <v>2419</v>
      </c>
    </row>
    <row r="33" spans="1:4" x14ac:dyDescent="0.25">
      <c r="A33" s="231" t="s">
        <v>2358</v>
      </c>
      <c r="B33" s="222">
        <v>0.6</v>
      </c>
      <c r="C33" s="222">
        <v>421.4</v>
      </c>
      <c r="D33" s="239" t="s">
        <v>2357</v>
      </c>
    </row>
    <row r="34" spans="1:4" s="115" customFormat="1" x14ac:dyDescent="0.25">
      <c r="A34" s="243" t="s">
        <v>2399</v>
      </c>
      <c r="B34" s="200">
        <v>7</v>
      </c>
      <c r="C34" s="200">
        <v>13204.2</v>
      </c>
      <c r="D34" s="242" t="s">
        <v>2398</v>
      </c>
    </row>
    <row r="35" spans="1:4" x14ac:dyDescent="0.25">
      <c r="A35" s="231" t="s">
        <v>2358</v>
      </c>
      <c r="B35" s="222">
        <v>7</v>
      </c>
      <c r="C35" s="222">
        <v>13204.2</v>
      </c>
      <c r="D35" s="239" t="s">
        <v>2357</v>
      </c>
    </row>
    <row r="36" spans="1:4" s="115" customFormat="1" x14ac:dyDescent="0.25">
      <c r="A36" s="243" t="s">
        <v>2422</v>
      </c>
      <c r="B36" s="200">
        <v>23.2</v>
      </c>
      <c r="C36" s="200">
        <v>157098.79999999999</v>
      </c>
      <c r="D36" s="242" t="s">
        <v>2421</v>
      </c>
    </row>
    <row r="37" spans="1:4" x14ac:dyDescent="0.25">
      <c r="A37" s="231" t="s">
        <v>2423</v>
      </c>
      <c r="B37" s="222">
        <v>23.2</v>
      </c>
      <c r="C37" s="222">
        <v>157098.79999999999</v>
      </c>
      <c r="D37" s="239" t="s">
        <v>2357</v>
      </c>
    </row>
    <row r="38" spans="1:4" s="115" customFormat="1" x14ac:dyDescent="0.25">
      <c r="A38" s="243" t="s">
        <v>2391</v>
      </c>
      <c r="B38" s="200">
        <v>4457.1000000000004</v>
      </c>
      <c r="C38" s="200">
        <v>688894.5</v>
      </c>
      <c r="D38" s="242" t="s">
        <v>2424</v>
      </c>
    </row>
    <row r="39" spans="1:4" x14ac:dyDescent="0.25">
      <c r="A39" s="231" t="s">
        <v>2423</v>
      </c>
      <c r="B39" s="222">
        <v>4457.1000000000004</v>
      </c>
      <c r="C39" s="222">
        <v>688894.5</v>
      </c>
      <c r="D39" s="239" t="s">
        <v>2357</v>
      </c>
    </row>
    <row r="40" spans="1:4" s="115" customFormat="1" x14ac:dyDescent="0.25">
      <c r="A40" s="243" t="s">
        <v>2374</v>
      </c>
      <c r="B40" s="200">
        <v>174</v>
      </c>
      <c r="C40" s="200">
        <v>54352.1</v>
      </c>
      <c r="D40" s="242" t="s">
        <v>2373</v>
      </c>
    </row>
    <row r="41" spans="1:4" x14ac:dyDescent="0.25">
      <c r="A41" s="231" t="s">
        <v>2358</v>
      </c>
      <c r="B41" s="222">
        <v>174</v>
      </c>
      <c r="C41" s="222">
        <v>54352.1</v>
      </c>
      <c r="D41" s="239" t="s">
        <v>2425</v>
      </c>
    </row>
    <row r="42" spans="1:4" s="115" customFormat="1" x14ac:dyDescent="0.25">
      <c r="A42" s="243" t="s">
        <v>2393</v>
      </c>
      <c r="B42" s="200">
        <v>211.6</v>
      </c>
      <c r="C42" s="200">
        <v>52909.4</v>
      </c>
      <c r="D42" s="242" t="s">
        <v>2426</v>
      </c>
    </row>
    <row r="43" spans="1:4" x14ac:dyDescent="0.25">
      <c r="A43" s="231" t="s">
        <v>2358</v>
      </c>
      <c r="B43" s="222">
        <v>211.6</v>
      </c>
      <c r="C43" s="222">
        <v>52909.4</v>
      </c>
      <c r="D43" s="239" t="s">
        <v>2357</v>
      </c>
    </row>
    <row r="44" spans="1:4" s="115" customFormat="1" x14ac:dyDescent="0.25">
      <c r="A44" s="243" t="s">
        <v>2387</v>
      </c>
      <c r="B44" s="200">
        <v>0</v>
      </c>
      <c r="C44" s="200">
        <v>7</v>
      </c>
      <c r="D44" s="242" t="s">
        <v>2427</v>
      </c>
    </row>
    <row r="45" spans="1:4" ht="15.75" thickBot="1" x14ac:dyDescent="0.3">
      <c r="A45" s="232" t="s">
        <v>2358</v>
      </c>
      <c r="B45" s="300">
        <v>0</v>
      </c>
      <c r="C45" s="300">
        <v>7</v>
      </c>
      <c r="D45" s="290" t="s">
        <v>2425</v>
      </c>
    </row>
    <row r="46" spans="1:4" x14ac:dyDescent="0.25">
      <c r="A46" s="1494" t="s">
        <v>2401</v>
      </c>
      <c r="B46" s="1494"/>
      <c r="C46" s="1495" t="s">
        <v>2400</v>
      </c>
      <c r="D46" s="1495"/>
    </row>
  </sheetData>
  <mergeCells count="4">
    <mergeCell ref="A1:D1"/>
    <mergeCell ref="A2:D2"/>
    <mergeCell ref="C46:D46"/>
    <mergeCell ref="A46:B46"/>
  </mergeCells>
  <pageMargins left="0.7" right="0.7" top="0.75" bottom="0.75" header="0.3" footer="0.3"/>
  <pageSetup scale="41" orientation="portrait"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rightToLeft="1" view="pageBreakPreview" zoomScaleNormal="100" zoomScaleSheetLayoutView="100" workbookViewId="0">
      <selection activeCell="B20" sqref="B20"/>
    </sheetView>
  </sheetViews>
  <sheetFormatPr defaultRowHeight="15" x14ac:dyDescent="0.25"/>
  <cols>
    <col min="1" max="1" width="26.85546875" customWidth="1"/>
    <col min="2" max="2" width="28.42578125" customWidth="1"/>
    <col min="3" max="3" width="31.28515625" customWidth="1"/>
    <col min="4" max="4" width="32.7109375" customWidth="1"/>
    <col min="5" max="5" width="27.5703125" customWidth="1"/>
    <col min="6" max="7" width="9.140625" customWidth="1"/>
  </cols>
  <sheetData>
    <row r="1" spans="1:5" x14ac:dyDescent="0.25">
      <c r="A1" s="1446" t="s">
        <v>2446</v>
      </c>
      <c r="B1" s="1446"/>
      <c r="C1" s="1446"/>
      <c r="D1" s="412"/>
    </row>
    <row r="2" spans="1:5" ht="15.75" thickBot="1" x14ac:dyDescent="0.3">
      <c r="A2" s="1447" t="s">
        <v>2447</v>
      </c>
      <c r="B2" s="1447"/>
      <c r="C2" s="1447"/>
    </row>
    <row r="3" spans="1:5" x14ac:dyDescent="0.25">
      <c r="A3" s="215" t="s">
        <v>2450</v>
      </c>
      <c r="B3" s="214" t="s">
        <v>2449</v>
      </c>
      <c r="C3" s="215" t="s">
        <v>2448</v>
      </c>
    </row>
    <row r="4" spans="1:5" ht="15.75" thickBot="1" x14ac:dyDescent="0.3">
      <c r="A4" s="218" t="s">
        <v>6</v>
      </c>
      <c r="B4" s="217" t="s">
        <v>2452</v>
      </c>
      <c r="C4" s="218" t="s">
        <v>2451</v>
      </c>
    </row>
    <row r="5" spans="1:5" x14ac:dyDescent="0.25">
      <c r="A5" s="234">
        <v>2005</v>
      </c>
      <c r="B5" s="396">
        <v>7545.7</v>
      </c>
      <c r="C5" s="234">
        <v>6668.1</v>
      </c>
    </row>
    <row r="6" spans="1:5" x14ac:dyDescent="0.25">
      <c r="A6" s="234">
        <v>2006</v>
      </c>
      <c r="B6" s="396">
        <v>7679.4</v>
      </c>
      <c r="C6" s="234">
        <v>5934.4</v>
      </c>
    </row>
    <row r="7" spans="1:5" x14ac:dyDescent="0.25">
      <c r="A7" s="234">
        <v>2007</v>
      </c>
      <c r="B7" s="396">
        <v>8771.2999999999993</v>
      </c>
      <c r="C7" s="234">
        <v>6120.8</v>
      </c>
    </row>
    <row r="8" spans="1:5" x14ac:dyDescent="0.25">
      <c r="A8" s="234">
        <v>2008</v>
      </c>
      <c r="B8" s="396">
        <v>11517.1</v>
      </c>
      <c r="C8" s="234">
        <v>7296.5</v>
      </c>
    </row>
    <row r="9" spans="1:5" x14ac:dyDescent="0.25">
      <c r="A9" s="234">
        <v>2009</v>
      </c>
      <c r="B9" s="396">
        <v>12680.3</v>
      </c>
      <c r="C9" s="234">
        <v>7917.4</v>
      </c>
    </row>
    <row r="10" spans="1:5" x14ac:dyDescent="0.25">
      <c r="A10" s="234">
        <v>2010</v>
      </c>
      <c r="B10" s="396">
        <v>13860.7</v>
      </c>
      <c r="C10" s="234">
        <v>7774.2</v>
      </c>
    </row>
    <row r="11" spans="1:5" x14ac:dyDescent="0.25">
      <c r="A11" s="234">
        <v>2011</v>
      </c>
      <c r="B11" s="396">
        <v>14615.5</v>
      </c>
      <c r="C11" s="234">
        <v>8360.4</v>
      </c>
    </row>
    <row r="12" spans="1:5" x14ac:dyDescent="0.25">
      <c r="A12" s="234">
        <v>2012</v>
      </c>
      <c r="B12" s="396">
        <v>13418.5</v>
      </c>
      <c r="C12" s="234">
        <v>6753.4</v>
      </c>
    </row>
    <row r="13" spans="1:5" x14ac:dyDescent="0.25">
      <c r="A13" s="234">
        <v>2013</v>
      </c>
      <c r="B13" s="396">
        <v>11089.5</v>
      </c>
      <c r="C13" s="234">
        <v>4772.5</v>
      </c>
    </row>
    <row r="14" spans="1:5" x14ac:dyDescent="0.25">
      <c r="A14" s="234">
        <v>2014</v>
      </c>
      <c r="B14" s="396">
        <v>9889.7000000000007</v>
      </c>
      <c r="C14" s="234">
        <v>4444.8</v>
      </c>
      <c r="E14" s="142"/>
    </row>
    <row r="15" spans="1:5" x14ac:dyDescent="0.25">
      <c r="A15" s="234">
        <v>2015</v>
      </c>
      <c r="B15" s="396">
        <v>6753.2</v>
      </c>
      <c r="C15" s="234">
        <v>4307.8</v>
      </c>
      <c r="E15" s="142"/>
    </row>
    <row r="16" spans="1:5" x14ac:dyDescent="0.25">
      <c r="A16" s="234">
        <v>2016</v>
      </c>
      <c r="B16" s="396">
        <v>5452</v>
      </c>
      <c r="C16" s="234">
        <v>3854.5</v>
      </c>
    </row>
    <row r="17" spans="1:3" x14ac:dyDescent="0.25">
      <c r="A17" s="234">
        <v>2017</v>
      </c>
      <c r="B17" s="396">
        <v>5229.5</v>
      </c>
      <c r="C17" s="234">
        <v>4102.1000000000004</v>
      </c>
    </row>
    <row r="18" spans="1:3" x14ac:dyDescent="0.25">
      <c r="A18" s="234">
        <v>2018</v>
      </c>
      <c r="B18" s="396">
        <v>5750</v>
      </c>
      <c r="C18" s="234">
        <v>4260.6000000000004</v>
      </c>
    </row>
    <row r="19" spans="1:3" x14ac:dyDescent="0.25">
      <c r="A19" s="234">
        <v>2019</v>
      </c>
      <c r="B19" s="396">
        <v>5791.2</v>
      </c>
      <c r="C19" s="234">
        <v>3255.7</v>
      </c>
    </row>
    <row r="20" spans="1:3" x14ac:dyDescent="0.25">
      <c r="A20" s="234">
        <v>2020</v>
      </c>
      <c r="B20" s="396">
        <v>5698.2</v>
      </c>
      <c r="C20" s="234">
        <v>3475.9</v>
      </c>
    </row>
    <row r="21" spans="1:3" ht="15.75" thickBot="1" x14ac:dyDescent="0.3">
      <c r="A21" s="304">
        <v>2021</v>
      </c>
      <c r="B21" s="380">
        <v>6361.2</v>
      </c>
      <c r="C21" s="304">
        <v>3516.9</v>
      </c>
    </row>
    <row r="22" spans="1:3" x14ac:dyDescent="0.25">
      <c r="A22" s="280" t="s">
        <v>2453</v>
      </c>
      <c r="B22" s="339"/>
      <c r="C22" s="339" t="s">
        <v>2400</v>
      </c>
    </row>
    <row r="23" spans="1:3" x14ac:dyDescent="0.25">
      <c r="B23" s="88"/>
      <c r="C23" s="88"/>
    </row>
  </sheetData>
  <mergeCells count="2">
    <mergeCell ref="A2:C2"/>
    <mergeCell ref="A1:C1"/>
  </mergeCells>
  <pageMargins left="0.7" right="0.7" top="0.75" bottom="0.75" header="0.3" footer="0.3"/>
  <pageSetup scale="99" orientation="portrait" r:id="rId1"/>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7"/>
  <sheetViews>
    <sheetView rightToLeft="1" view="pageBreakPreview" topLeftCell="A4" zoomScaleNormal="100" zoomScaleSheetLayoutView="100" workbookViewId="0">
      <selection activeCell="B20" sqref="B20"/>
    </sheetView>
  </sheetViews>
  <sheetFormatPr defaultRowHeight="15" x14ac:dyDescent="0.25"/>
  <cols>
    <col min="1" max="1" width="21" customWidth="1"/>
    <col min="2" max="2" width="22.42578125" customWidth="1"/>
    <col min="3" max="3" width="21.85546875" customWidth="1"/>
    <col min="4" max="4" width="24.140625" customWidth="1"/>
    <col min="5" max="5" width="26.28515625" customWidth="1"/>
  </cols>
  <sheetData>
    <row r="1" spans="1:4" x14ac:dyDescent="0.25">
      <c r="A1" s="1556" t="s">
        <v>2454</v>
      </c>
      <c r="B1" s="1556"/>
      <c r="C1" s="1556"/>
      <c r="D1" s="1556"/>
    </row>
    <row r="2" spans="1:4" x14ac:dyDescent="0.25">
      <c r="A2" s="1558" t="s">
        <v>2455</v>
      </c>
      <c r="B2" s="1558"/>
      <c r="C2" s="1558"/>
      <c r="D2" s="1558"/>
    </row>
    <row r="3" spans="1:4" x14ac:dyDescent="0.25">
      <c r="A3" s="1557" t="s">
        <v>2560</v>
      </c>
      <c r="B3" s="1557"/>
      <c r="C3" s="1557"/>
      <c r="D3" s="1557"/>
    </row>
    <row r="4" spans="1:4" ht="15.75" thickBot="1" x14ac:dyDescent="0.3">
      <c r="A4" s="1447" t="s">
        <v>2561</v>
      </c>
      <c r="B4" s="1447"/>
      <c r="C4" s="1447"/>
      <c r="D4" s="1447"/>
    </row>
    <row r="5" spans="1:4" x14ac:dyDescent="0.25">
      <c r="A5" s="1431" t="s">
        <v>2457</v>
      </c>
      <c r="B5" s="236" t="s">
        <v>2350</v>
      </c>
      <c r="C5" s="236" t="s">
        <v>1604</v>
      </c>
      <c r="D5" s="1431" t="s">
        <v>2456</v>
      </c>
    </row>
    <row r="6" spans="1:4" ht="15.75" thickBot="1" x14ac:dyDescent="0.3">
      <c r="A6" s="1433"/>
      <c r="B6" s="238" t="s">
        <v>2354</v>
      </c>
      <c r="C6" s="238" t="s">
        <v>1612</v>
      </c>
      <c r="D6" s="1433"/>
    </row>
    <row r="7" spans="1:4" x14ac:dyDescent="0.25">
      <c r="A7" s="305" t="s">
        <v>2459</v>
      </c>
      <c r="B7" s="222">
        <v>501085.9</v>
      </c>
      <c r="C7" s="222">
        <v>437420</v>
      </c>
      <c r="D7" s="306" t="s">
        <v>2458</v>
      </c>
    </row>
    <row r="8" spans="1:4" x14ac:dyDescent="0.25">
      <c r="A8" s="305" t="s">
        <v>2461</v>
      </c>
      <c r="B8" s="222">
        <v>26585.200000000001</v>
      </c>
      <c r="C8" s="222">
        <v>27747</v>
      </c>
      <c r="D8" s="306" t="s">
        <v>2460</v>
      </c>
    </row>
    <row r="9" spans="1:4" x14ac:dyDescent="0.25">
      <c r="A9" s="305" t="s">
        <v>2463</v>
      </c>
      <c r="B9" s="222">
        <v>8392.7999999999993</v>
      </c>
      <c r="C9" s="222">
        <v>20184</v>
      </c>
      <c r="D9" s="306" t="s">
        <v>2462</v>
      </c>
    </row>
    <row r="10" spans="1:4" x14ac:dyDescent="0.25">
      <c r="A10" s="305" t="s">
        <v>2465</v>
      </c>
      <c r="B10" s="222">
        <v>55549.599999999999</v>
      </c>
      <c r="C10" s="222">
        <v>43237</v>
      </c>
      <c r="D10" s="306" t="s">
        <v>2464</v>
      </c>
    </row>
    <row r="11" spans="1:4" x14ac:dyDescent="0.25">
      <c r="A11" s="305" t="s">
        <v>2467</v>
      </c>
      <c r="B11" s="222">
        <v>319613.90000000002</v>
      </c>
      <c r="C11" s="222">
        <v>420125</v>
      </c>
      <c r="D11" s="306" t="s">
        <v>2466</v>
      </c>
    </row>
    <row r="12" spans="1:4" x14ac:dyDescent="0.25">
      <c r="A12" s="305" t="s">
        <v>2469</v>
      </c>
      <c r="B12" s="222">
        <v>31052.400000000001</v>
      </c>
      <c r="C12" s="222">
        <v>16947</v>
      </c>
      <c r="D12" s="306" t="s">
        <v>2468</v>
      </c>
    </row>
    <row r="13" spans="1:4" x14ac:dyDescent="0.25">
      <c r="A13" s="305" t="s">
        <v>2471</v>
      </c>
      <c r="B13" s="222">
        <v>39157.1</v>
      </c>
      <c r="C13" s="222">
        <v>56971</v>
      </c>
      <c r="D13" s="306" t="s">
        <v>2470</v>
      </c>
    </row>
    <row r="14" spans="1:4" x14ac:dyDescent="0.25">
      <c r="A14" s="305" t="s">
        <v>8</v>
      </c>
      <c r="B14" s="222">
        <v>11117.4</v>
      </c>
      <c r="C14" s="222">
        <v>13006</v>
      </c>
      <c r="D14" s="306" t="s">
        <v>2472</v>
      </c>
    </row>
    <row r="15" spans="1:4" x14ac:dyDescent="0.25">
      <c r="A15" s="305" t="s">
        <v>2474</v>
      </c>
      <c r="B15" s="222">
        <v>18284</v>
      </c>
      <c r="C15" s="222">
        <v>78509</v>
      </c>
      <c r="D15" s="306" t="s">
        <v>2473</v>
      </c>
    </row>
    <row r="16" spans="1:4" x14ac:dyDescent="0.25">
      <c r="A16" s="305" t="s">
        <v>2476</v>
      </c>
      <c r="B16" s="222">
        <v>793719.8</v>
      </c>
      <c r="C16" s="222">
        <v>800776</v>
      </c>
      <c r="D16" s="306" t="s">
        <v>2475</v>
      </c>
    </row>
    <row r="17" spans="1:4" x14ac:dyDescent="0.25">
      <c r="A17" s="305" t="s">
        <v>2478</v>
      </c>
      <c r="B17" s="222">
        <v>775.3</v>
      </c>
      <c r="C17" s="222">
        <v>351</v>
      </c>
      <c r="D17" s="306" t="s">
        <v>2477</v>
      </c>
    </row>
    <row r="18" spans="1:4" x14ac:dyDescent="0.25">
      <c r="A18" s="305" t="s">
        <v>2480</v>
      </c>
      <c r="B18" s="222">
        <v>1001.4</v>
      </c>
      <c r="C18" s="222">
        <v>1980</v>
      </c>
      <c r="D18" s="306" t="s">
        <v>2479</v>
      </c>
    </row>
    <row r="19" spans="1:4" x14ac:dyDescent="0.25">
      <c r="A19" s="305" t="s">
        <v>3795</v>
      </c>
      <c r="B19" s="222">
        <v>333.4</v>
      </c>
      <c r="C19" s="222">
        <v>35</v>
      </c>
      <c r="D19" s="1090" t="s">
        <v>3796</v>
      </c>
    </row>
    <row r="20" spans="1:4" x14ac:dyDescent="0.25">
      <c r="A20" s="305" t="s">
        <v>2482</v>
      </c>
      <c r="B20" s="222">
        <v>409.1</v>
      </c>
      <c r="C20" s="222">
        <v>93</v>
      </c>
      <c r="D20" s="306" t="s">
        <v>2481</v>
      </c>
    </row>
    <row r="21" spans="1:4" x14ac:dyDescent="0.25">
      <c r="A21" s="305" t="s">
        <v>2484</v>
      </c>
      <c r="B21" s="222">
        <v>409.7</v>
      </c>
      <c r="C21" s="222">
        <v>656</v>
      </c>
      <c r="D21" s="306" t="s">
        <v>2483</v>
      </c>
    </row>
    <row r="22" spans="1:4" x14ac:dyDescent="0.25">
      <c r="A22" s="305" t="s">
        <v>2486</v>
      </c>
      <c r="B22" s="222">
        <v>1190</v>
      </c>
      <c r="C22" s="222">
        <v>971</v>
      </c>
      <c r="D22" s="306" t="s">
        <v>2485</v>
      </c>
    </row>
    <row r="23" spans="1:4" x14ac:dyDescent="0.25">
      <c r="A23" s="305" t="s">
        <v>2488</v>
      </c>
      <c r="B23" s="222">
        <v>229713.9</v>
      </c>
      <c r="C23" s="222">
        <v>170163</v>
      </c>
      <c r="D23" s="306" t="s">
        <v>2487</v>
      </c>
    </row>
    <row r="24" spans="1:4" x14ac:dyDescent="0.25">
      <c r="A24" s="305" t="s">
        <v>2490</v>
      </c>
      <c r="B24" s="222">
        <v>3364.8</v>
      </c>
      <c r="C24" s="222">
        <v>1328</v>
      </c>
      <c r="D24" s="306" t="s">
        <v>2489</v>
      </c>
    </row>
    <row r="25" spans="1:4" x14ac:dyDescent="0.25">
      <c r="A25" s="305" t="s">
        <v>2492</v>
      </c>
      <c r="B25" s="222">
        <v>182308.3</v>
      </c>
      <c r="C25" s="222">
        <v>546674</v>
      </c>
      <c r="D25" s="306" t="s">
        <v>2491</v>
      </c>
    </row>
    <row r="26" spans="1:4" x14ac:dyDescent="0.25">
      <c r="A26" s="305" t="s">
        <v>7216</v>
      </c>
      <c r="B26" s="222">
        <v>499.4</v>
      </c>
      <c r="C26" s="222">
        <v>430</v>
      </c>
      <c r="D26" s="1090" t="s">
        <v>3828</v>
      </c>
    </row>
    <row r="27" spans="1:4" x14ac:dyDescent="0.25">
      <c r="A27" s="305" t="s">
        <v>2494</v>
      </c>
      <c r="B27" s="222">
        <v>514.29999999999995</v>
      </c>
      <c r="C27" s="222">
        <v>153</v>
      </c>
      <c r="D27" s="306" t="s">
        <v>2493</v>
      </c>
    </row>
    <row r="28" spans="1:4" x14ac:dyDescent="0.25">
      <c r="A28" s="305" t="s">
        <v>2496</v>
      </c>
      <c r="B28" s="222">
        <v>65</v>
      </c>
      <c r="C28" s="222">
        <v>17</v>
      </c>
      <c r="D28" s="306" t="s">
        <v>2495</v>
      </c>
    </row>
    <row r="29" spans="1:4" x14ac:dyDescent="0.25">
      <c r="A29" s="305" t="s">
        <v>2498</v>
      </c>
      <c r="B29" s="222">
        <v>987.9</v>
      </c>
      <c r="C29" s="222">
        <v>1089</v>
      </c>
      <c r="D29" s="306" t="s">
        <v>2497</v>
      </c>
    </row>
    <row r="30" spans="1:4" x14ac:dyDescent="0.25">
      <c r="A30" s="305" t="s">
        <v>2500</v>
      </c>
      <c r="B30" s="222">
        <v>251.8</v>
      </c>
      <c r="C30" s="222">
        <v>85</v>
      </c>
      <c r="D30" s="306" t="s">
        <v>2499</v>
      </c>
    </row>
    <row r="31" spans="1:4" x14ac:dyDescent="0.25">
      <c r="A31" s="305" t="s">
        <v>2502</v>
      </c>
      <c r="B31" s="222">
        <v>4075.2</v>
      </c>
      <c r="C31" s="222">
        <v>2140</v>
      </c>
      <c r="D31" s="306" t="s">
        <v>2501</v>
      </c>
    </row>
    <row r="32" spans="1:4" x14ac:dyDescent="0.25">
      <c r="A32" s="305" t="s">
        <v>2504</v>
      </c>
      <c r="B32" s="222">
        <v>90.3</v>
      </c>
      <c r="C32" s="222">
        <v>21</v>
      </c>
      <c r="D32" s="306" t="s">
        <v>2503</v>
      </c>
    </row>
    <row r="33" spans="1:4" x14ac:dyDescent="0.25">
      <c r="A33" s="305" t="s">
        <v>2506</v>
      </c>
      <c r="B33" s="222">
        <v>3630</v>
      </c>
      <c r="C33" s="222">
        <v>1786</v>
      </c>
      <c r="D33" s="306" t="s">
        <v>2505</v>
      </c>
    </row>
    <row r="34" spans="1:4" x14ac:dyDescent="0.25">
      <c r="A34" s="305" t="s">
        <v>2508</v>
      </c>
      <c r="B34" s="222">
        <v>1505.9</v>
      </c>
      <c r="C34" s="222">
        <v>677</v>
      </c>
      <c r="D34" s="306" t="s">
        <v>2507</v>
      </c>
    </row>
    <row r="35" spans="1:4" x14ac:dyDescent="0.25">
      <c r="A35" s="305" t="s">
        <v>2510</v>
      </c>
      <c r="B35" s="222">
        <v>919.7</v>
      </c>
      <c r="C35" s="222">
        <v>402</v>
      </c>
      <c r="D35" s="306" t="s">
        <v>2509</v>
      </c>
    </row>
    <row r="36" spans="1:4" x14ac:dyDescent="0.25">
      <c r="A36" s="305" t="s">
        <v>2512</v>
      </c>
      <c r="B36" s="222">
        <v>209.4</v>
      </c>
      <c r="C36" s="222">
        <v>13</v>
      </c>
      <c r="D36" s="306" t="s">
        <v>2511</v>
      </c>
    </row>
    <row r="37" spans="1:4" x14ac:dyDescent="0.25">
      <c r="A37" s="305" t="s">
        <v>4950</v>
      </c>
      <c r="B37" s="222">
        <v>106.7</v>
      </c>
      <c r="C37" s="222">
        <v>97</v>
      </c>
      <c r="D37" s="1090" t="s">
        <v>4949</v>
      </c>
    </row>
    <row r="38" spans="1:4" x14ac:dyDescent="0.25">
      <c r="A38" s="305" t="s">
        <v>2514</v>
      </c>
      <c r="B38" s="222">
        <v>49</v>
      </c>
      <c r="C38" s="222">
        <v>6</v>
      </c>
      <c r="D38" s="306" t="s">
        <v>2513</v>
      </c>
    </row>
    <row r="39" spans="1:4" x14ac:dyDescent="0.25">
      <c r="A39" s="305" t="s">
        <v>2516</v>
      </c>
      <c r="B39" s="222">
        <v>61.2</v>
      </c>
      <c r="C39" s="222">
        <v>5</v>
      </c>
      <c r="D39" s="306" t="s">
        <v>2515</v>
      </c>
    </row>
    <row r="40" spans="1:4" x14ac:dyDescent="0.25">
      <c r="A40" s="305" t="s">
        <v>4956</v>
      </c>
      <c r="B40" s="222">
        <v>27.5</v>
      </c>
      <c r="C40" s="222">
        <v>3</v>
      </c>
      <c r="D40" s="1090" t="s">
        <v>4955</v>
      </c>
    </row>
    <row r="41" spans="1:4" x14ac:dyDescent="0.25">
      <c r="A41" s="305" t="s">
        <v>4962</v>
      </c>
      <c r="B41" s="222">
        <v>2.8</v>
      </c>
      <c r="C41" s="222">
        <v>1</v>
      </c>
      <c r="D41" s="1090" t="s">
        <v>4961</v>
      </c>
    </row>
    <row r="42" spans="1:4" x14ac:dyDescent="0.25">
      <c r="A42" s="305" t="s">
        <v>2518</v>
      </c>
      <c r="B42" s="222">
        <v>26.2</v>
      </c>
      <c r="C42" s="222">
        <v>3</v>
      </c>
      <c r="D42" s="306" t="s">
        <v>2517</v>
      </c>
    </row>
    <row r="43" spans="1:4" x14ac:dyDescent="0.25">
      <c r="A43" s="305" t="s">
        <v>2520</v>
      </c>
      <c r="B43" s="222">
        <v>43.8</v>
      </c>
      <c r="C43" s="222">
        <v>4</v>
      </c>
      <c r="D43" s="306" t="s">
        <v>2519</v>
      </c>
    </row>
    <row r="44" spans="1:4" x14ac:dyDescent="0.25">
      <c r="A44" s="305" t="s">
        <v>2522</v>
      </c>
      <c r="B44" s="222">
        <v>53</v>
      </c>
      <c r="C44" s="222">
        <v>4</v>
      </c>
      <c r="D44" s="306" t="s">
        <v>2521</v>
      </c>
    </row>
    <row r="45" spans="1:4" x14ac:dyDescent="0.25">
      <c r="A45" s="305" t="s">
        <v>4954</v>
      </c>
      <c r="B45" s="222">
        <v>3.6</v>
      </c>
      <c r="C45" s="222">
        <v>2</v>
      </c>
      <c r="D45" s="1090" t="s">
        <v>7213</v>
      </c>
    </row>
    <row r="46" spans="1:4" x14ac:dyDescent="0.25">
      <c r="A46" s="305" t="s">
        <v>4958</v>
      </c>
      <c r="B46" s="222">
        <v>49.8</v>
      </c>
      <c r="C46" s="222">
        <v>20</v>
      </c>
      <c r="D46" s="1090" t="s">
        <v>7214</v>
      </c>
    </row>
    <row r="47" spans="1:4" x14ac:dyDescent="0.25">
      <c r="A47" s="305" t="s">
        <v>2524</v>
      </c>
      <c r="B47" s="222">
        <v>19.5</v>
      </c>
      <c r="C47" s="222">
        <v>5</v>
      </c>
      <c r="D47" s="306" t="s">
        <v>2523</v>
      </c>
    </row>
    <row r="48" spans="1:4" x14ac:dyDescent="0.25">
      <c r="A48" s="305" t="s">
        <v>4960</v>
      </c>
      <c r="B48" s="222">
        <v>2.9</v>
      </c>
      <c r="C48" s="222">
        <v>1</v>
      </c>
      <c r="D48" s="1090" t="s">
        <v>4959</v>
      </c>
    </row>
    <row r="49" spans="1:4" x14ac:dyDescent="0.25">
      <c r="A49" s="305" t="s">
        <v>2526</v>
      </c>
      <c r="B49" s="222">
        <v>45.4</v>
      </c>
      <c r="C49" s="222">
        <v>43</v>
      </c>
      <c r="D49" s="306" t="s">
        <v>2525</v>
      </c>
    </row>
    <row r="50" spans="1:4" x14ac:dyDescent="0.25">
      <c r="A50" s="305" t="s">
        <v>2530</v>
      </c>
      <c r="B50" s="222">
        <v>166.9</v>
      </c>
      <c r="C50" s="222">
        <v>99</v>
      </c>
      <c r="D50" s="1090" t="s">
        <v>2529</v>
      </c>
    </row>
    <row r="51" spans="1:4" x14ac:dyDescent="0.25">
      <c r="A51" s="305" t="s">
        <v>4967</v>
      </c>
      <c r="B51" s="222">
        <v>8</v>
      </c>
      <c r="C51" s="222">
        <v>1</v>
      </c>
      <c r="D51" s="306" t="s">
        <v>4966</v>
      </c>
    </row>
    <row r="52" spans="1:4" x14ac:dyDescent="0.25">
      <c r="A52" s="305" t="s">
        <v>2532</v>
      </c>
      <c r="B52" s="222">
        <v>1678.3</v>
      </c>
      <c r="C52" s="222">
        <v>900</v>
      </c>
      <c r="D52" s="306" t="s">
        <v>2531</v>
      </c>
    </row>
    <row r="53" spans="1:4" x14ac:dyDescent="0.25">
      <c r="A53" s="305" t="s">
        <v>2534</v>
      </c>
      <c r="B53" s="222">
        <v>587.29999999999995</v>
      </c>
      <c r="C53" s="222">
        <v>105</v>
      </c>
      <c r="D53" s="306" t="s">
        <v>2533</v>
      </c>
    </row>
    <row r="54" spans="1:4" x14ac:dyDescent="0.25">
      <c r="A54" s="305" t="s">
        <v>2536</v>
      </c>
      <c r="B54" s="222">
        <v>3149</v>
      </c>
      <c r="C54" s="222">
        <v>615</v>
      </c>
      <c r="D54" s="306" t="s">
        <v>2535</v>
      </c>
    </row>
    <row r="55" spans="1:4" x14ac:dyDescent="0.25">
      <c r="A55" s="305" t="s">
        <v>2538</v>
      </c>
      <c r="B55" s="222">
        <v>52877.9</v>
      </c>
      <c r="C55" s="222">
        <v>17649</v>
      </c>
      <c r="D55" s="306" t="s">
        <v>2537</v>
      </c>
    </row>
    <row r="56" spans="1:4" x14ac:dyDescent="0.25">
      <c r="A56" s="305" t="s">
        <v>2541</v>
      </c>
      <c r="B56" s="222">
        <v>3130.4</v>
      </c>
      <c r="C56" s="222">
        <v>1911</v>
      </c>
      <c r="D56" s="306" t="s">
        <v>2540</v>
      </c>
    </row>
    <row r="57" spans="1:4" x14ac:dyDescent="0.25">
      <c r="A57" s="305" t="s">
        <v>2543</v>
      </c>
      <c r="B57" s="222">
        <v>13561.7</v>
      </c>
      <c r="C57" s="222">
        <v>12521</v>
      </c>
      <c r="D57" s="306" t="s">
        <v>2542</v>
      </c>
    </row>
    <row r="58" spans="1:4" x14ac:dyDescent="0.25">
      <c r="A58" s="305" t="s">
        <v>4921</v>
      </c>
      <c r="B58" s="222">
        <v>50.1</v>
      </c>
      <c r="C58" s="222">
        <v>4</v>
      </c>
      <c r="D58" s="306" t="s">
        <v>4920</v>
      </c>
    </row>
    <row r="59" spans="1:4" x14ac:dyDescent="0.25">
      <c r="A59" s="305" t="s">
        <v>2545</v>
      </c>
      <c r="B59" s="222">
        <v>460.2</v>
      </c>
      <c r="C59" s="222">
        <v>236</v>
      </c>
      <c r="D59" s="306" t="s">
        <v>2544</v>
      </c>
    </row>
    <row r="60" spans="1:4" x14ac:dyDescent="0.25">
      <c r="A60" s="305" t="s">
        <v>2547</v>
      </c>
      <c r="B60" s="222">
        <v>127909.9</v>
      </c>
      <c r="C60" s="222">
        <v>92871</v>
      </c>
      <c r="D60" s="306" t="s">
        <v>2546</v>
      </c>
    </row>
    <row r="61" spans="1:4" x14ac:dyDescent="0.25">
      <c r="A61" s="305" t="s">
        <v>2549</v>
      </c>
      <c r="B61" s="222">
        <v>13037.9</v>
      </c>
      <c r="C61" s="222">
        <v>7812</v>
      </c>
      <c r="D61" s="306" t="s">
        <v>2548</v>
      </c>
    </row>
    <row r="62" spans="1:4" x14ac:dyDescent="0.25">
      <c r="A62" s="305" t="s">
        <v>2551</v>
      </c>
      <c r="B62" s="222">
        <v>110.7</v>
      </c>
      <c r="C62" s="222">
        <v>9</v>
      </c>
      <c r="D62" s="306" t="s">
        <v>2550</v>
      </c>
    </row>
    <row r="63" spans="1:4" x14ac:dyDescent="0.25">
      <c r="A63" s="305" t="s">
        <v>4925</v>
      </c>
      <c r="B63" s="222">
        <v>38</v>
      </c>
      <c r="C63" s="222">
        <v>22</v>
      </c>
      <c r="D63" s="306" t="s">
        <v>7215</v>
      </c>
    </row>
    <row r="64" spans="1:4" x14ac:dyDescent="0.25">
      <c r="A64" s="305" t="s">
        <v>2553</v>
      </c>
      <c r="B64" s="222">
        <v>213.7</v>
      </c>
      <c r="C64" s="222">
        <v>51</v>
      </c>
      <c r="D64" s="306" t="s">
        <v>2552</v>
      </c>
    </row>
    <row r="65" spans="1:4" x14ac:dyDescent="0.25">
      <c r="A65" s="305" t="s">
        <v>2555</v>
      </c>
      <c r="B65" s="222">
        <v>91.1</v>
      </c>
      <c r="C65" s="222">
        <v>14</v>
      </c>
      <c r="D65" s="306" t="s">
        <v>2554</v>
      </c>
    </row>
    <row r="66" spans="1:4" ht="15.75" thickBot="1" x14ac:dyDescent="0.3">
      <c r="A66" s="307" t="s">
        <v>2557</v>
      </c>
      <c r="B66" s="300">
        <v>18379.7</v>
      </c>
      <c r="C66" s="300">
        <v>16818</v>
      </c>
      <c r="D66" s="308" t="s">
        <v>2556</v>
      </c>
    </row>
    <row r="67" spans="1:4" x14ac:dyDescent="0.25">
      <c r="A67" s="280" t="s">
        <v>2559</v>
      </c>
      <c r="B67" s="229"/>
      <c r="C67" s="229"/>
      <c r="D67" s="280" t="s">
        <v>2558</v>
      </c>
    </row>
  </sheetData>
  <mergeCells count="6">
    <mergeCell ref="A1:D1"/>
    <mergeCell ref="A3:D3"/>
    <mergeCell ref="A5:A6"/>
    <mergeCell ref="D5:D6"/>
    <mergeCell ref="A2:D2"/>
    <mergeCell ref="A4:D4"/>
  </mergeCells>
  <pageMargins left="0.7" right="0.7" top="0.75" bottom="0.75" header="0.3" footer="0.3"/>
  <pageSetup scale="80" orientation="portrait" r:id="rId1"/>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6"/>
  <sheetViews>
    <sheetView rightToLeft="1" view="pageBreakPreview" topLeftCell="A31" zoomScaleNormal="100" zoomScaleSheetLayoutView="100" workbookViewId="0">
      <selection activeCell="B20" sqref="B20"/>
    </sheetView>
  </sheetViews>
  <sheetFormatPr defaultRowHeight="15" x14ac:dyDescent="0.25"/>
  <cols>
    <col min="1" max="1" width="23.28515625" customWidth="1"/>
    <col min="2" max="2" width="20.7109375" customWidth="1"/>
    <col min="3" max="3" width="21.7109375" customWidth="1"/>
    <col min="4" max="6" width="21.42578125" customWidth="1"/>
    <col min="7" max="7" width="17.5703125" customWidth="1"/>
    <col min="8" max="8" width="26.85546875" customWidth="1"/>
    <col min="9" max="9" width="28.42578125" customWidth="1"/>
  </cols>
  <sheetData>
    <row r="1" spans="1:6" x14ac:dyDescent="0.25">
      <c r="A1" s="1446" t="s">
        <v>2562</v>
      </c>
      <c r="B1" s="1446"/>
      <c r="C1" s="1446"/>
      <c r="D1" s="1446"/>
      <c r="E1" s="1059"/>
      <c r="F1" s="1059"/>
    </row>
    <row r="2" spans="1:6" x14ac:dyDescent="0.25">
      <c r="A2" s="1267" t="s">
        <v>2662</v>
      </c>
      <c r="B2" s="1267"/>
      <c r="C2" s="1267"/>
      <c r="D2" s="1267"/>
      <c r="E2" s="1056"/>
      <c r="F2" s="1056"/>
    </row>
    <row r="3" spans="1:6" x14ac:dyDescent="0.25">
      <c r="A3" s="1484" t="s">
        <v>2563</v>
      </c>
      <c r="B3" s="1484"/>
      <c r="C3" s="1484"/>
      <c r="D3" s="1484"/>
      <c r="E3" s="1077"/>
      <c r="F3" s="1077"/>
    </row>
    <row r="4" spans="1:6" ht="15.75" thickBot="1" x14ac:dyDescent="0.3">
      <c r="A4" s="1447" t="s">
        <v>2564</v>
      </c>
      <c r="B4" s="1447"/>
      <c r="C4" s="1447"/>
      <c r="D4" s="1447"/>
    </row>
    <row r="5" spans="1:6" x14ac:dyDescent="0.25">
      <c r="A5" s="1407" t="s">
        <v>2457</v>
      </c>
      <c r="B5" s="1057" t="s">
        <v>2350</v>
      </c>
      <c r="C5" s="1075" t="s">
        <v>1604</v>
      </c>
      <c r="D5" s="1431" t="s">
        <v>2456</v>
      </c>
    </row>
    <row r="6" spans="1:6" ht="15.75" thickBot="1" x14ac:dyDescent="0.3">
      <c r="A6" s="1411"/>
      <c r="B6" s="1058" t="s">
        <v>2354</v>
      </c>
      <c r="C6" s="1076" t="s">
        <v>1612</v>
      </c>
      <c r="D6" s="1433"/>
    </row>
    <row r="7" spans="1:6" x14ac:dyDescent="0.25">
      <c r="A7" s="247" t="s">
        <v>2566</v>
      </c>
      <c r="B7" s="222">
        <v>11452.7</v>
      </c>
      <c r="C7" s="1061">
        <v>7655</v>
      </c>
      <c r="D7" s="231" t="s">
        <v>2565</v>
      </c>
    </row>
    <row r="8" spans="1:6" x14ac:dyDescent="0.25">
      <c r="A8" s="247" t="s">
        <v>2568</v>
      </c>
      <c r="B8" s="222">
        <v>4719.6000000000004</v>
      </c>
      <c r="C8" s="1061">
        <v>2938</v>
      </c>
      <c r="D8" s="231" t="s">
        <v>2567</v>
      </c>
    </row>
    <row r="9" spans="1:6" x14ac:dyDescent="0.25">
      <c r="A9" s="247" t="s">
        <v>2570</v>
      </c>
      <c r="B9" s="222">
        <v>96263.5</v>
      </c>
      <c r="C9" s="1061">
        <v>14918</v>
      </c>
      <c r="D9" s="231" t="s">
        <v>2569</v>
      </c>
    </row>
    <row r="10" spans="1:6" x14ac:dyDescent="0.25">
      <c r="A10" s="247" t="s">
        <v>2572</v>
      </c>
      <c r="B10" s="222">
        <v>11038.9</v>
      </c>
      <c r="C10" s="1061">
        <v>6467</v>
      </c>
      <c r="D10" s="231" t="s">
        <v>2571</v>
      </c>
    </row>
    <row r="11" spans="1:6" x14ac:dyDescent="0.25">
      <c r="A11" s="247" t="s">
        <v>2574</v>
      </c>
      <c r="B11" s="222">
        <v>587522.69999999995</v>
      </c>
      <c r="C11" s="1061">
        <v>175103</v>
      </c>
      <c r="D11" s="231" t="s">
        <v>2573</v>
      </c>
    </row>
    <row r="12" spans="1:6" x14ac:dyDescent="0.25">
      <c r="A12" s="247" t="s">
        <v>2576</v>
      </c>
      <c r="B12" s="222">
        <v>191.6</v>
      </c>
      <c r="C12" s="1061">
        <v>7</v>
      </c>
      <c r="D12" s="231" t="s">
        <v>2575</v>
      </c>
    </row>
    <row r="13" spans="1:6" x14ac:dyDescent="0.25">
      <c r="A13" s="247" t="s">
        <v>2578</v>
      </c>
      <c r="B13" s="222">
        <v>349075.1</v>
      </c>
      <c r="C13" s="1061">
        <v>46121</v>
      </c>
      <c r="D13" s="231" t="s">
        <v>2577</v>
      </c>
    </row>
    <row r="14" spans="1:6" x14ac:dyDescent="0.25">
      <c r="A14" s="247" t="s">
        <v>2580</v>
      </c>
      <c r="B14" s="222">
        <v>337.1</v>
      </c>
      <c r="C14" s="1061">
        <v>98</v>
      </c>
      <c r="D14" s="231" t="s">
        <v>2579</v>
      </c>
    </row>
    <row r="15" spans="1:6" x14ac:dyDescent="0.25">
      <c r="A15" s="247" t="s">
        <v>2582</v>
      </c>
      <c r="B15" s="222">
        <v>35545.300000000003</v>
      </c>
      <c r="C15" s="1061">
        <v>16468</v>
      </c>
      <c r="D15" s="231" t="s">
        <v>2581</v>
      </c>
    </row>
    <row r="16" spans="1:6" x14ac:dyDescent="0.25">
      <c r="A16" s="247" t="s">
        <v>2584</v>
      </c>
      <c r="B16" s="222">
        <v>737282.3</v>
      </c>
      <c r="C16" s="1061">
        <v>140318</v>
      </c>
      <c r="D16" s="231" t="s">
        <v>2583</v>
      </c>
    </row>
    <row r="17" spans="1:4" x14ac:dyDescent="0.25">
      <c r="A17" s="247" t="s">
        <v>2586</v>
      </c>
      <c r="B17" s="222">
        <v>13135.3</v>
      </c>
      <c r="C17" s="1061">
        <v>4329</v>
      </c>
      <c r="D17" s="231" t="s">
        <v>2585</v>
      </c>
    </row>
    <row r="18" spans="1:4" x14ac:dyDescent="0.25">
      <c r="A18" s="247" t="s">
        <v>2588</v>
      </c>
      <c r="B18" s="222">
        <v>18950.400000000001</v>
      </c>
      <c r="C18" s="1061">
        <v>7908</v>
      </c>
      <c r="D18" s="231" t="s">
        <v>2587</v>
      </c>
    </row>
    <row r="19" spans="1:4" x14ac:dyDescent="0.25">
      <c r="A19" s="247" t="s">
        <v>2590</v>
      </c>
      <c r="B19" s="222">
        <v>89673.1</v>
      </c>
      <c r="C19" s="1061">
        <v>7702</v>
      </c>
      <c r="D19" s="231" t="s">
        <v>2589</v>
      </c>
    </row>
    <row r="20" spans="1:4" x14ac:dyDescent="0.25">
      <c r="A20" s="247" t="s">
        <v>2592</v>
      </c>
      <c r="B20" s="222">
        <v>82667.5</v>
      </c>
      <c r="C20" s="1061">
        <v>4828</v>
      </c>
      <c r="D20" s="231" t="s">
        <v>2591</v>
      </c>
    </row>
    <row r="21" spans="1:4" x14ac:dyDescent="0.25">
      <c r="A21" s="247" t="s">
        <v>2594</v>
      </c>
      <c r="B21" s="222">
        <v>813.5</v>
      </c>
      <c r="C21" s="1061">
        <v>172</v>
      </c>
      <c r="D21" s="231" t="s">
        <v>2593</v>
      </c>
    </row>
    <row r="22" spans="1:4" x14ac:dyDescent="0.25">
      <c r="A22" s="247" t="s">
        <v>2596</v>
      </c>
      <c r="B22" s="222">
        <v>4379.7</v>
      </c>
      <c r="C22" s="1061">
        <v>438</v>
      </c>
      <c r="D22" s="231" t="s">
        <v>2595</v>
      </c>
    </row>
    <row r="23" spans="1:4" x14ac:dyDescent="0.25">
      <c r="A23" s="247" t="s">
        <v>2598</v>
      </c>
      <c r="B23" s="222">
        <v>21168.799999999999</v>
      </c>
      <c r="C23" s="1061">
        <v>52</v>
      </c>
      <c r="D23" s="231" t="s">
        <v>2597</v>
      </c>
    </row>
    <row r="24" spans="1:4" x14ac:dyDescent="0.25">
      <c r="A24" s="247" t="s">
        <v>2600</v>
      </c>
      <c r="B24" s="222">
        <v>54309.2</v>
      </c>
      <c r="C24" s="1061">
        <v>6834</v>
      </c>
      <c r="D24" s="231" t="s">
        <v>2599</v>
      </c>
    </row>
    <row r="25" spans="1:4" x14ac:dyDescent="0.25">
      <c r="A25" s="247" t="s">
        <v>2602</v>
      </c>
      <c r="B25" s="222">
        <v>7742.6</v>
      </c>
      <c r="C25" s="1061">
        <v>1046</v>
      </c>
      <c r="D25" s="231" t="s">
        <v>2601</v>
      </c>
    </row>
    <row r="26" spans="1:4" x14ac:dyDescent="0.25">
      <c r="A26" s="247" t="s">
        <v>2604</v>
      </c>
      <c r="B26" s="222">
        <v>29.8</v>
      </c>
      <c r="C26" s="1061">
        <v>41</v>
      </c>
      <c r="D26" s="231" t="s">
        <v>2603</v>
      </c>
    </row>
    <row r="27" spans="1:4" x14ac:dyDescent="0.25">
      <c r="A27" s="247" t="s">
        <v>2606</v>
      </c>
      <c r="B27" s="222">
        <v>114.4</v>
      </c>
      <c r="C27" s="1061">
        <v>28</v>
      </c>
      <c r="D27" s="231" t="s">
        <v>2605</v>
      </c>
    </row>
    <row r="28" spans="1:4" x14ac:dyDescent="0.25">
      <c r="A28" s="247" t="s">
        <v>2608</v>
      </c>
      <c r="B28" s="222">
        <v>139.19999999999999</v>
      </c>
      <c r="C28" s="1061">
        <v>13</v>
      </c>
      <c r="D28" s="231" t="s">
        <v>2607</v>
      </c>
    </row>
    <row r="29" spans="1:4" x14ac:dyDescent="0.25">
      <c r="A29" s="247" t="s">
        <v>2610</v>
      </c>
      <c r="B29" s="222">
        <v>844</v>
      </c>
      <c r="C29" s="1061">
        <v>218</v>
      </c>
      <c r="D29" s="231" t="s">
        <v>2609</v>
      </c>
    </row>
    <row r="30" spans="1:4" x14ac:dyDescent="0.25">
      <c r="A30" s="247" t="s">
        <v>2612</v>
      </c>
      <c r="B30" s="222">
        <v>2164.1</v>
      </c>
      <c r="C30" s="1061">
        <v>120</v>
      </c>
      <c r="D30" s="231" t="s">
        <v>2611</v>
      </c>
    </row>
    <row r="31" spans="1:4" x14ac:dyDescent="0.25">
      <c r="A31" s="247" t="s">
        <v>2614</v>
      </c>
      <c r="B31" s="222">
        <v>11724.3</v>
      </c>
      <c r="C31" s="1061">
        <v>3582</v>
      </c>
      <c r="D31" s="231" t="s">
        <v>2613</v>
      </c>
    </row>
    <row r="32" spans="1:4" x14ac:dyDescent="0.25">
      <c r="A32" s="247" t="s">
        <v>2616</v>
      </c>
      <c r="B32" s="222">
        <v>14925.8</v>
      </c>
      <c r="C32" s="1061">
        <v>4252</v>
      </c>
      <c r="D32" s="231" t="s">
        <v>2615</v>
      </c>
    </row>
    <row r="33" spans="1:4" x14ac:dyDescent="0.25">
      <c r="A33" s="247" t="s">
        <v>2618</v>
      </c>
      <c r="B33" s="222">
        <v>14703.7</v>
      </c>
      <c r="C33" s="1061">
        <v>704</v>
      </c>
      <c r="D33" s="231" t="s">
        <v>2617</v>
      </c>
    </row>
    <row r="34" spans="1:4" x14ac:dyDescent="0.25">
      <c r="A34" s="247" t="s">
        <v>2620</v>
      </c>
      <c r="B34" s="222">
        <v>19610.8</v>
      </c>
      <c r="C34" s="1061">
        <v>1073</v>
      </c>
      <c r="D34" s="231" t="s">
        <v>2619</v>
      </c>
    </row>
    <row r="35" spans="1:4" x14ac:dyDescent="0.25">
      <c r="A35" s="247" t="s">
        <v>2623</v>
      </c>
      <c r="B35" s="222">
        <v>247.3</v>
      </c>
      <c r="C35" s="1061">
        <v>46</v>
      </c>
      <c r="D35" s="231" t="s">
        <v>2622</v>
      </c>
    </row>
    <row r="36" spans="1:4" x14ac:dyDescent="0.25">
      <c r="A36" s="1092" t="s">
        <v>7217</v>
      </c>
      <c r="B36" s="128">
        <v>3.7</v>
      </c>
      <c r="C36" s="130">
        <v>1</v>
      </c>
      <c r="D36" s="9" t="s">
        <v>4988</v>
      </c>
    </row>
    <row r="37" spans="1:4" x14ac:dyDescent="0.25">
      <c r="A37" s="247" t="s">
        <v>2625</v>
      </c>
      <c r="B37" s="222">
        <v>3673.1</v>
      </c>
      <c r="C37" s="1061">
        <v>804</v>
      </c>
      <c r="D37" s="231" t="s">
        <v>2624</v>
      </c>
    </row>
    <row r="38" spans="1:4" x14ac:dyDescent="0.25">
      <c r="A38" s="247" t="s">
        <v>2627</v>
      </c>
      <c r="B38" s="222">
        <v>50928.9</v>
      </c>
      <c r="C38" s="1061">
        <v>11838</v>
      </c>
      <c r="D38" s="231" t="s">
        <v>2626</v>
      </c>
    </row>
    <row r="39" spans="1:4" x14ac:dyDescent="0.25">
      <c r="A39" s="247" t="s">
        <v>2629</v>
      </c>
      <c r="B39" s="222">
        <v>42.6</v>
      </c>
      <c r="C39" s="1061">
        <v>4</v>
      </c>
      <c r="D39" s="231" t="s">
        <v>2628</v>
      </c>
    </row>
    <row r="40" spans="1:4" x14ac:dyDescent="0.25">
      <c r="A40" s="247" t="s">
        <v>2631</v>
      </c>
      <c r="B40" s="222">
        <v>24858.5</v>
      </c>
      <c r="C40" s="1061">
        <v>1116</v>
      </c>
      <c r="D40" s="231" t="s">
        <v>2630</v>
      </c>
    </row>
    <row r="41" spans="1:4" x14ac:dyDescent="0.25">
      <c r="A41" s="247" t="s">
        <v>2633</v>
      </c>
      <c r="B41" s="222">
        <v>55194.9</v>
      </c>
      <c r="C41" s="1061">
        <v>8079</v>
      </c>
      <c r="D41" s="231" t="s">
        <v>2632</v>
      </c>
    </row>
    <row r="42" spans="1:4" x14ac:dyDescent="0.25">
      <c r="A42" s="247" t="s">
        <v>2635</v>
      </c>
      <c r="B42" s="222">
        <v>45.1</v>
      </c>
      <c r="C42" s="1061">
        <v>18</v>
      </c>
      <c r="D42" s="231" t="s">
        <v>2634</v>
      </c>
    </row>
    <row r="43" spans="1:4" x14ac:dyDescent="0.25">
      <c r="A43" s="247" t="s">
        <v>2637</v>
      </c>
      <c r="B43" s="222">
        <v>25847.5</v>
      </c>
      <c r="C43" s="1061">
        <v>852</v>
      </c>
      <c r="D43" s="231" t="s">
        <v>2636</v>
      </c>
    </row>
    <row r="44" spans="1:4" x14ac:dyDescent="0.25">
      <c r="A44" s="247" t="s">
        <v>2639</v>
      </c>
      <c r="B44" s="222">
        <v>4774.8999999999996</v>
      </c>
      <c r="C44" s="1061">
        <v>340</v>
      </c>
      <c r="D44" s="231" t="s">
        <v>2638</v>
      </c>
    </row>
    <row r="45" spans="1:4" x14ac:dyDescent="0.25">
      <c r="A45" s="247" t="s">
        <v>2641</v>
      </c>
      <c r="B45" s="222">
        <v>2891.5</v>
      </c>
      <c r="C45" s="1061">
        <v>531</v>
      </c>
      <c r="D45" s="231" t="s">
        <v>2640</v>
      </c>
    </row>
    <row r="46" spans="1:4" x14ac:dyDescent="0.25">
      <c r="A46" s="247" t="s">
        <v>2643</v>
      </c>
      <c r="B46" s="222">
        <v>581</v>
      </c>
      <c r="C46" s="1061">
        <v>93</v>
      </c>
      <c r="D46" s="231" t="s">
        <v>2642</v>
      </c>
    </row>
    <row r="47" spans="1:4" x14ac:dyDescent="0.25">
      <c r="A47" s="247" t="s">
        <v>2645</v>
      </c>
      <c r="B47" s="222">
        <v>24908.1</v>
      </c>
      <c r="C47" s="1061">
        <v>14979</v>
      </c>
      <c r="D47" s="231" t="s">
        <v>2644</v>
      </c>
    </row>
    <row r="48" spans="1:4" x14ac:dyDescent="0.25">
      <c r="A48" s="247" t="s">
        <v>2647</v>
      </c>
      <c r="B48" s="222">
        <v>134.19999999999999</v>
      </c>
      <c r="C48" s="1061">
        <v>54</v>
      </c>
      <c r="D48" s="231" t="s">
        <v>2646</v>
      </c>
    </row>
    <row r="49" spans="1:4" x14ac:dyDescent="0.25">
      <c r="A49" s="247" t="s">
        <v>2649</v>
      </c>
      <c r="B49" s="222">
        <v>6270.9</v>
      </c>
      <c r="C49" s="1061">
        <v>790</v>
      </c>
      <c r="D49" s="231" t="s">
        <v>2648</v>
      </c>
    </row>
    <row r="50" spans="1:4" x14ac:dyDescent="0.25">
      <c r="A50" s="247" t="s">
        <v>2651</v>
      </c>
      <c r="B50" s="222">
        <v>8987.5</v>
      </c>
      <c r="C50" s="1061">
        <v>6350</v>
      </c>
      <c r="D50" s="231" t="s">
        <v>2650</v>
      </c>
    </row>
    <row r="51" spans="1:4" x14ac:dyDescent="0.25">
      <c r="A51" s="247" t="s">
        <v>2653</v>
      </c>
      <c r="B51" s="222">
        <v>137729.70000000001</v>
      </c>
      <c r="C51" s="1061">
        <v>9741</v>
      </c>
      <c r="D51" s="231" t="s">
        <v>2652</v>
      </c>
    </row>
    <row r="52" spans="1:4" x14ac:dyDescent="0.25">
      <c r="A52" s="247" t="s">
        <v>2655</v>
      </c>
      <c r="B52" s="222">
        <v>343910.2</v>
      </c>
      <c r="C52" s="1061">
        <v>76817</v>
      </c>
      <c r="D52" s="231" t="s">
        <v>2654</v>
      </c>
    </row>
    <row r="53" spans="1:4" x14ac:dyDescent="0.25">
      <c r="A53" s="247" t="s">
        <v>2657</v>
      </c>
      <c r="B53" s="222">
        <v>179.8</v>
      </c>
      <c r="C53" s="1061">
        <v>45</v>
      </c>
      <c r="D53" s="231" t="s">
        <v>2656</v>
      </c>
    </row>
    <row r="54" spans="1:4" x14ac:dyDescent="0.25">
      <c r="A54" s="247" t="s">
        <v>2659</v>
      </c>
      <c r="B54" s="222">
        <v>26518.799999999999</v>
      </c>
      <c r="C54" s="1061">
        <v>11130</v>
      </c>
      <c r="D54" s="231" t="s">
        <v>2658</v>
      </c>
    </row>
    <row r="55" spans="1:4" ht="15.75" thickBot="1" x14ac:dyDescent="0.3">
      <c r="A55" s="334" t="s">
        <v>2661</v>
      </c>
      <c r="B55" s="300">
        <v>101634</v>
      </c>
      <c r="C55" s="1070">
        <v>1141</v>
      </c>
      <c r="D55" s="232" t="s">
        <v>2660</v>
      </c>
    </row>
    <row r="56" spans="1:4" x14ac:dyDescent="0.25">
      <c r="A56" s="280" t="s">
        <v>2559</v>
      </c>
      <c r="B56" s="276"/>
      <c r="C56" s="276"/>
      <c r="D56" s="280" t="s">
        <v>2558</v>
      </c>
    </row>
  </sheetData>
  <mergeCells count="6">
    <mergeCell ref="A1:D1"/>
    <mergeCell ref="A3:D3"/>
    <mergeCell ref="A4:D4"/>
    <mergeCell ref="A5:A6"/>
    <mergeCell ref="D5:D6"/>
    <mergeCell ref="A2:D2"/>
  </mergeCells>
  <pageMargins left="0.7" right="0.7" top="0.75" bottom="0.75" header="0.3" footer="0.3"/>
  <pageSetup scale="68" orientation="portrait" r:id="rId1"/>
  <colBreaks count="1" manualBreakCount="1">
    <brk id="6" max="55" man="1"/>
  </colBreaks>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rightToLeft="1" view="pageBreakPreview" zoomScaleNormal="100" zoomScaleSheetLayoutView="100" workbookViewId="0">
      <selection activeCell="B20" sqref="B20"/>
    </sheetView>
  </sheetViews>
  <sheetFormatPr defaultRowHeight="15" x14ac:dyDescent="0.25"/>
  <cols>
    <col min="1" max="1" width="23.140625" customWidth="1"/>
    <col min="2" max="2" width="17.5703125" customWidth="1"/>
    <col min="3" max="3" width="18.7109375" customWidth="1"/>
    <col min="4" max="4" width="24.42578125" customWidth="1"/>
    <col min="5" max="5" width="24.140625" customWidth="1"/>
    <col min="6" max="6" width="16.7109375" customWidth="1"/>
    <col min="7" max="7" width="22.5703125" customWidth="1"/>
    <col min="8" max="8" width="19.7109375" customWidth="1"/>
    <col min="9" max="9" width="22.7109375" customWidth="1"/>
  </cols>
  <sheetData>
    <row r="1" spans="1:4" x14ac:dyDescent="0.25">
      <c r="A1" s="1446" t="s">
        <v>2663</v>
      </c>
      <c r="B1" s="1446"/>
      <c r="C1" s="1446"/>
      <c r="D1" s="1446"/>
    </row>
    <row r="2" spans="1:4" x14ac:dyDescent="0.25">
      <c r="A2" s="1446" t="s">
        <v>2664</v>
      </c>
      <c r="B2" s="1446"/>
      <c r="C2" s="1446"/>
      <c r="D2" s="1446"/>
    </row>
    <row r="3" spans="1:4" x14ac:dyDescent="0.25">
      <c r="A3" s="1430" t="s">
        <v>2665</v>
      </c>
      <c r="B3" s="1430"/>
      <c r="C3" s="1430"/>
      <c r="D3" s="1430"/>
    </row>
    <row r="4" spans="1:4" ht="15.75" thickBot="1" x14ac:dyDescent="0.3">
      <c r="A4" s="1447" t="s">
        <v>2666</v>
      </c>
      <c r="B4" s="1447"/>
      <c r="C4" s="1447"/>
      <c r="D4" s="1447"/>
    </row>
    <row r="5" spans="1:4" x14ac:dyDescent="0.25">
      <c r="A5" s="1431" t="s">
        <v>2667</v>
      </c>
      <c r="B5" s="236" t="s">
        <v>2350</v>
      </c>
      <c r="C5" s="236" t="s">
        <v>1604</v>
      </c>
      <c r="D5" s="1408" t="s">
        <v>2456</v>
      </c>
    </row>
    <row r="6" spans="1:4" ht="15.75" thickBot="1" x14ac:dyDescent="0.3">
      <c r="A6" s="1433"/>
      <c r="B6" s="238" t="s">
        <v>2354</v>
      </c>
      <c r="C6" s="238" t="s">
        <v>1612</v>
      </c>
      <c r="D6" s="1412"/>
    </row>
    <row r="7" spans="1:4" x14ac:dyDescent="0.25">
      <c r="A7" s="231" t="s">
        <v>2669</v>
      </c>
      <c r="B7" s="222">
        <v>19613.400000000001</v>
      </c>
      <c r="C7" s="222">
        <v>12771</v>
      </c>
      <c r="D7" s="239" t="s">
        <v>2668</v>
      </c>
    </row>
    <row r="8" spans="1:4" x14ac:dyDescent="0.25">
      <c r="A8" s="231" t="s">
        <v>2671</v>
      </c>
      <c r="B8" s="222">
        <v>57653.599999999999</v>
      </c>
      <c r="C8" s="222">
        <v>6959</v>
      </c>
      <c r="D8" s="239" t="s">
        <v>2670</v>
      </c>
    </row>
    <row r="9" spans="1:4" x14ac:dyDescent="0.25">
      <c r="A9" s="231" t="s">
        <v>2673</v>
      </c>
      <c r="B9" s="222">
        <v>888</v>
      </c>
      <c r="C9" s="222">
        <v>12</v>
      </c>
      <c r="D9" s="239" t="s">
        <v>2672</v>
      </c>
    </row>
    <row r="10" spans="1:4" x14ac:dyDescent="0.25">
      <c r="A10" s="231" t="s">
        <v>2675</v>
      </c>
      <c r="B10" s="222">
        <v>857.3</v>
      </c>
      <c r="C10" s="222">
        <v>4</v>
      </c>
      <c r="D10" s="239" t="s">
        <v>2674</v>
      </c>
    </row>
    <row r="11" spans="1:4" x14ac:dyDescent="0.25">
      <c r="A11" s="231" t="s">
        <v>2677</v>
      </c>
      <c r="B11" s="222">
        <v>94203.4</v>
      </c>
      <c r="C11" s="222">
        <v>14939</v>
      </c>
      <c r="D11" s="239" t="s">
        <v>2676</v>
      </c>
    </row>
    <row r="12" spans="1:4" x14ac:dyDescent="0.25">
      <c r="A12" s="231" t="s">
        <v>2679</v>
      </c>
      <c r="B12" s="222">
        <v>682366.1</v>
      </c>
      <c r="C12" s="222">
        <v>76795</v>
      </c>
      <c r="D12" s="239" t="s">
        <v>2678</v>
      </c>
    </row>
    <row r="13" spans="1:4" x14ac:dyDescent="0.25">
      <c r="A13" s="231" t="s">
        <v>2681</v>
      </c>
      <c r="B13" s="222">
        <v>242.9</v>
      </c>
      <c r="C13" s="222">
        <v>60</v>
      </c>
      <c r="D13" s="239" t="s">
        <v>2680</v>
      </c>
    </row>
    <row r="14" spans="1:4" x14ac:dyDescent="0.25">
      <c r="A14" s="231" t="s">
        <v>5000</v>
      </c>
      <c r="B14" s="222">
        <v>93.2</v>
      </c>
      <c r="C14" s="222">
        <v>8</v>
      </c>
      <c r="D14" s="239" t="s">
        <v>7218</v>
      </c>
    </row>
    <row r="15" spans="1:4" x14ac:dyDescent="0.25">
      <c r="A15" s="231" t="s">
        <v>2683</v>
      </c>
      <c r="B15" s="222">
        <v>2753.5</v>
      </c>
      <c r="C15" s="222">
        <v>339</v>
      </c>
      <c r="D15" s="239" t="s">
        <v>2682</v>
      </c>
    </row>
    <row r="16" spans="1:4" x14ac:dyDescent="0.25">
      <c r="A16" s="231" t="s">
        <v>2685</v>
      </c>
      <c r="B16" s="222">
        <v>5</v>
      </c>
      <c r="C16" s="222">
        <v>1</v>
      </c>
      <c r="D16" s="239" t="s">
        <v>2684</v>
      </c>
    </row>
    <row r="17" spans="1:4" x14ac:dyDescent="0.25">
      <c r="A17" s="231" t="s">
        <v>2687</v>
      </c>
      <c r="B17" s="222">
        <v>30.6</v>
      </c>
      <c r="C17" s="222">
        <v>1</v>
      </c>
      <c r="D17" s="239" t="s">
        <v>2686</v>
      </c>
    </row>
    <row r="18" spans="1:4" x14ac:dyDescent="0.25">
      <c r="A18" s="231" t="s">
        <v>2689</v>
      </c>
      <c r="B18" s="222">
        <v>8</v>
      </c>
      <c r="C18" s="222">
        <v>1</v>
      </c>
      <c r="D18" s="239" t="s">
        <v>2688</v>
      </c>
    </row>
    <row r="19" spans="1:4" x14ac:dyDescent="0.25">
      <c r="A19" s="231" t="s">
        <v>2691</v>
      </c>
      <c r="B19" s="222">
        <v>15201.8</v>
      </c>
      <c r="C19" s="222">
        <v>6846</v>
      </c>
      <c r="D19" s="239" t="s">
        <v>2690</v>
      </c>
    </row>
    <row r="20" spans="1:4" x14ac:dyDescent="0.25">
      <c r="A20" s="231" t="s">
        <v>2693</v>
      </c>
      <c r="B20" s="222">
        <v>2438.4</v>
      </c>
      <c r="C20" s="222">
        <v>1310</v>
      </c>
      <c r="D20" s="239" t="s">
        <v>2692</v>
      </c>
    </row>
    <row r="21" spans="1:4" x14ac:dyDescent="0.25">
      <c r="A21" s="231" t="s">
        <v>2695</v>
      </c>
      <c r="B21" s="222">
        <v>1138.9000000000001</v>
      </c>
      <c r="C21" s="222">
        <v>2385</v>
      </c>
      <c r="D21" s="239" t="s">
        <v>2694</v>
      </c>
    </row>
    <row r="22" spans="1:4" x14ac:dyDescent="0.25">
      <c r="A22" s="231" t="s">
        <v>2697</v>
      </c>
      <c r="B22" s="222">
        <v>401.5</v>
      </c>
      <c r="C22" s="222">
        <v>107</v>
      </c>
      <c r="D22" s="239" t="s">
        <v>2696</v>
      </c>
    </row>
    <row r="23" spans="1:4" x14ac:dyDescent="0.25">
      <c r="A23" s="231" t="s">
        <v>7219</v>
      </c>
      <c r="B23" s="222">
        <v>117.5</v>
      </c>
      <c r="C23" s="222">
        <v>160</v>
      </c>
      <c r="D23" s="239" t="s">
        <v>5005</v>
      </c>
    </row>
    <row r="24" spans="1:4" x14ac:dyDescent="0.25">
      <c r="A24" s="231" t="s">
        <v>2701</v>
      </c>
      <c r="B24" s="222">
        <v>462.9</v>
      </c>
      <c r="C24" s="222">
        <v>179</v>
      </c>
      <c r="D24" s="239" t="s">
        <v>2700</v>
      </c>
    </row>
    <row r="25" spans="1:4" ht="15.75" thickBot="1" x14ac:dyDescent="0.3">
      <c r="A25" s="231" t="s">
        <v>2703</v>
      </c>
      <c r="B25" s="222">
        <v>122.1</v>
      </c>
      <c r="C25" s="300">
        <v>17</v>
      </c>
      <c r="D25" s="239" t="s">
        <v>2702</v>
      </c>
    </row>
    <row r="26" spans="1:4" ht="15.75" thickBot="1" x14ac:dyDescent="0.3">
      <c r="A26" s="291" t="s">
        <v>141</v>
      </c>
      <c r="B26" s="226">
        <v>6361247.0999999996</v>
      </c>
      <c r="C26" s="226">
        <v>3516917</v>
      </c>
      <c r="D26" s="297" t="s">
        <v>144</v>
      </c>
    </row>
    <row r="27" spans="1:4" x14ac:dyDescent="0.25">
      <c r="A27" s="1489" t="s">
        <v>2401</v>
      </c>
      <c r="B27" s="1489"/>
      <c r="C27" s="1471" t="s">
        <v>2400</v>
      </c>
      <c r="D27" s="1471"/>
    </row>
  </sheetData>
  <mergeCells count="8">
    <mergeCell ref="A27:B27"/>
    <mergeCell ref="C27:D27"/>
    <mergeCell ref="A1:D1"/>
    <mergeCell ref="A5:A6"/>
    <mergeCell ref="D5:D6"/>
    <mergeCell ref="A3:D3"/>
    <mergeCell ref="A4:D4"/>
    <mergeCell ref="A2:D2"/>
  </mergeCells>
  <pageMargins left="0.7" right="0.7" top="0.75" bottom="0.75" header="0.3" footer="0.3"/>
  <pageSetup scale="9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6"/>
  <sheetViews>
    <sheetView rightToLeft="1" view="pageBreakPreview" topLeftCell="A25" zoomScaleNormal="100" zoomScaleSheetLayoutView="100" workbookViewId="0">
      <selection activeCell="A20" sqref="A20:C20"/>
    </sheetView>
  </sheetViews>
  <sheetFormatPr defaultRowHeight="15" customHeight="1" x14ac:dyDescent="0.25"/>
  <cols>
    <col min="1" max="1" width="22.5703125" style="18" customWidth="1"/>
    <col min="2" max="2" width="9.140625" style="18"/>
    <col min="3" max="3" width="4.28515625" style="18" customWidth="1"/>
    <col min="4" max="4" width="18" style="18" customWidth="1"/>
    <col min="5" max="6" width="9.140625" style="18"/>
    <col min="7" max="7" width="23.140625" style="18" customWidth="1"/>
    <col min="8" max="12" width="9.140625" style="18"/>
    <col min="13" max="13" width="20.85546875" style="18" customWidth="1"/>
    <col min="14" max="16384" width="9.140625" style="18"/>
  </cols>
  <sheetData>
    <row r="1" spans="1:9" s="17" customFormat="1" ht="13.5" customHeight="1" x14ac:dyDescent="0.2">
      <c r="A1" s="1276" t="s">
        <v>6992</v>
      </c>
      <c r="B1" s="1276"/>
      <c r="C1" s="1276"/>
      <c r="D1" s="1276"/>
      <c r="E1" s="1276"/>
      <c r="F1" s="1276"/>
      <c r="G1" s="1276"/>
    </row>
    <row r="2" spans="1:9" s="17" customFormat="1" ht="13.5" customHeight="1" thickBot="1" x14ac:dyDescent="0.3">
      <c r="A2" s="1285" t="s">
        <v>6991</v>
      </c>
      <c r="B2" s="1285"/>
      <c r="C2" s="1285"/>
      <c r="D2" s="1285"/>
      <c r="E2" s="1285"/>
      <c r="F2" s="1285"/>
      <c r="G2" s="1285"/>
    </row>
    <row r="3" spans="1:9" s="17" customFormat="1" ht="13.5" customHeight="1" x14ac:dyDescent="0.2">
      <c r="A3" s="1369" t="s">
        <v>178</v>
      </c>
      <c r="B3" s="1288"/>
      <c r="C3" s="1289"/>
      <c r="D3" s="158" t="s">
        <v>233</v>
      </c>
      <c r="E3" s="1288" t="s">
        <v>180</v>
      </c>
      <c r="F3" s="1288"/>
      <c r="G3" s="1289"/>
    </row>
    <row r="4" spans="1:9" s="17" customFormat="1" ht="13.5" customHeight="1" thickBot="1" x14ac:dyDescent="0.25">
      <c r="A4" s="1370"/>
      <c r="B4" s="1290"/>
      <c r="C4" s="1291"/>
      <c r="D4" s="168" t="s">
        <v>181</v>
      </c>
      <c r="E4" s="1290"/>
      <c r="F4" s="1290"/>
      <c r="G4" s="1291"/>
    </row>
    <row r="5" spans="1:9" ht="15" customHeight="1" x14ac:dyDescent="0.25">
      <c r="A5" s="1346" t="s">
        <v>319</v>
      </c>
      <c r="B5" s="1347"/>
      <c r="C5" s="1348"/>
      <c r="D5" s="180">
        <v>204000</v>
      </c>
      <c r="E5" s="1371" t="s">
        <v>320</v>
      </c>
      <c r="F5" s="1371"/>
      <c r="G5" s="1372"/>
      <c r="I5" s="19"/>
    </row>
    <row r="6" spans="1:9" ht="15" customHeight="1" x14ac:dyDescent="0.25">
      <c r="A6" s="1373" t="s">
        <v>321</v>
      </c>
      <c r="B6" s="1374"/>
      <c r="C6" s="1375"/>
      <c r="D6" s="185">
        <v>159670</v>
      </c>
      <c r="E6" s="1286" t="s">
        <v>322</v>
      </c>
      <c r="F6" s="1286"/>
      <c r="G6" s="1287"/>
      <c r="I6" s="19"/>
    </row>
    <row r="7" spans="1:9" ht="15" customHeight="1" x14ac:dyDescent="0.25">
      <c r="A7" s="1373" t="s">
        <v>323</v>
      </c>
      <c r="B7" s="1374"/>
      <c r="C7" s="1375"/>
      <c r="D7" s="678">
        <v>94090</v>
      </c>
      <c r="E7" s="1286" t="s">
        <v>324</v>
      </c>
      <c r="F7" s="1286"/>
      <c r="G7" s="1287"/>
      <c r="I7" s="19"/>
    </row>
    <row r="8" spans="1:9" ht="15" customHeight="1" x14ac:dyDescent="0.25">
      <c r="A8" s="1373" t="s">
        <v>325</v>
      </c>
      <c r="B8" s="1374"/>
      <c r="C8" s="1375"/>
      <c r="D8" s="678">
        <v>40390</v>
      </c>
      <c r="E8" s="1286" t="s">
        <v>326</v>
      </c>
      <c r="F8" s="1286"/>
      <c r="G8" s="1287"/>
      <c r="I8" s="19"/>
    </row>
    <row r="9" spans="1:9" ht="15" customHeight="1" x14ac:dyDescent="0.25">
      <c r="A9" s="1373" t="s">
        <v>327</v>
      </c>
      <c r="B9" s="1374"/>
      <c r="C9" s="1375"/>
      <c r="D9" s="678">
        <v>25190</v>
      </c>
      <c r="E9" s="1286" t="s">
        <v>328</v>
      </c>
      <c r="F9" s="1286"/>
      <c r="G9" s="1287"/>
      <c r="I9" s="19"/>
    </row>
    <row r="10" spans="1:9" ht="15" customHeight="1" x14ac:dyDescent="0.25">
      <c r="A10" s="1373" t="s">
        <v>329</v>
      </c>
      <c r="B10" s="1374"/>
      <c r="C10" s="1375"/>
      <c r="D10" s="185">
        <v>44330</v>
      </c>
      <c r="E10" s="1286" t="s">
        <v>330</v>
      </c>
      <c r="F10" s="1286"/>
      <c r="G10" s="1287"/>
      <c r="I10" s="19"/>
    </row>
    <row r="11" spans="1:9" ht="15" customHeight="1" x14ac:dyDescent="0.25">
      <c r="A11" s="1346" t="s">
        <v>331</v>
      </c>
      <c r="B11" s="1347"/>
      <c r="C11" s="1348"/>
      <c r="D11" s="180">
        <v>366700</v>
      </c>
      <c r="E11" s="1371" t="s">
        <v>332</v>
      </c>
      <c r="F11" s="1371"/>
      <c r="G11" s="1372"/>
      <c r="I11" s="19"/>
    </row>
    <row r="12" spans="1:9" ht="15" customHeight="1" x14ac:dyDescent="0.25">
      <c r="A12" s="1359" t="s">
        <v>333</v>
      </c>
      <c r="B12" s="1360"/>
      <c r="C12" s="1361"/>
      <c r="D12" s="185">
        <v>117410</v>
      </c>
      <c r="E12" s="1286" t="s">
        <v>334</v>
      </c>
      <c r="F12" s="1286"/>
      <c r="G12" s="1287"/>
      <c r="I12" s="19"/>
    </row>
    <row r="13" spans="1:9" ht="15" customHeight="1" x14ac:dyDescent="0.25">
      <c r="A13" s="1356" t="s">
        <v>335</v>
      </c>
      <c r="B13" s="1376"/>
      <c r="C13" s="1377"/>
      <c r="D13" s="185">
        <v>110160</v>
      </c>
      <c r="E13" s="1286" t="s">
        <v>336</v>
      </c>
      <c r="F13" s="1286"/>
      <c r="G13" s="1287"/>
      <c r="I13" s="19"/>
    </row>
    <row r="14" spans="1:9" ht="15" customHeight="1" x14ac:dyDescent="0.25">
      <c r="A14" s="1356" t="s">
        <v>337</v>
      </c>
      <c r="B14" s="1376"/>
      <c r="C14" s="1377"/>
      <c r="D14" s="679">
        <v>93200</v>
      </c>
      <c r="E14" s="1286" t="s">
        <v>338</v>
      </c>
      <c r="F14" s="1286"/>
      <c r="G14" s="1287"/>
      <c r="I14" s="19"/>
    </row>
    <row r="15" spans="1:9" ht="15" customHeight="1" x14ac:dyDescent="0.25">
      <c r="A15" s="1356" t="s">
        <v>339</v>
      </c>
      <c r="B15" s="1376"/>
      <c r="C15" s="1377"/>
      <c r="D15" s="679">
        <v>16960</v>
      </c>
      <c r="E15" s="1286" t="s">
        <v>340</v>
      </c>
      <c r="F15" s="1286"/>
      <c r="G15" s="1287"/>
      <c r="I15" s="19"/>
    </row>
    <row r="16" spans="1:9" ht="15" customHeight="1" x14ac:dyDescent="0.25">
      <c r="A16" s="1356" t="s">
        <v>341</v>
      </c>
      <c r="B16" s="1376"/>
      <c r="C16" s="1377"/>
      <c r="D16" s="185">
        <v>34060</v>
      </c>
      <c r="E16" s="1286" t="s">
        <v>342</v>
      </c>
      <c r="F16" s="1286"/>
      <c r="G16" s="1287"/>
      <c r="I16" s="19"/>
    </row>
    <row r="17" spans="1:9" ht="15" customHeight="1" x14ac:dyDescent="0.25">
      <c r="A17" s="1356" t="s">
        <v>343</v>
      </c>
      <c r="B17" s="1376"/>
      <c r="C17" s="1377"/>
      <c r="D17" s="679">
        <v>24950</v>
      </c>
      <c r="E17" s="1286" t="s">
        <v>344</v>
      </c>
      <c r="F17" s="1286"/>
      <c r="G17" s="1287"/>
      <c r="I17" s="19"/>
    </row>
    <row r="18" spans="1:9" ht="15" customHeight="1" x14ac:dyDescent="0.25">
      <c r="A18" s="1356" t="s">
        <v>345</v>
      </c>
      <c r="B18" s="1376"/>
      <c r="C18" s="1377"/>
      <c r="D18" s="679">
        <v>9110</v>
      </c>
      <c r="E18" s="1286" t="s">
        <v>346</v>
      </c>
      <c r="F18" s="1286"/>
      <c r="G18" s="1287"/>
      <c r="I18" s="19"/>
    </row>
    <row r="19" spans="1:9" ht="15" customHeight="1" x14ac:dyDescent="0.25">
      <c r="A19" s="1356" t="s">
        <v>347</v>
      </c>
      <c r="B19" s="1376"/>
      <c r="C19" s="1377"/>
      <c r="D19" s="185">
        <v>63550</v>
      </c>
      <c r="E19" s="1286" t="s">
        <v>348</v>
      </c>
      <c r="F19" s="1286"/>
      <c r="G19" s="1287"/>
      <c r="I19" s="19"/>
    </row>
    <row r="20" spans="1:9" ht="15" customHeight="1" x14ac:dyDescent="0.25">
      <c r="A20" s="1356" t="s">
        <v>349</v>
      </c>
      <c r="B20" s="1376"/>
      <c r="C20" s="1377"/>
      <c r="D20" s="679">
        <v>38810</v>
      </c>
      <c r="E20" s="1286" t="s">
        <v>350</v>
      </c>
      <c r="F20" s="1286"/>
      <c r="G20" s="1287"/>
      <c r="I20" s="19"/>
    </row>
    <row r="21" spans="1:9" ht="15" customHeight="1" x14ac:dyDescent="0.25">
      <c r="A21" s="1356" t="s">
        <v>351</v>
      </c>
      <c r="B21" s="1376"/>
      <c r="C21" s="1377"/>
      <c r="D21" s="679">
        <v>24740</v>
      </c>
      <c r="E21" s="1286" t="s">
        <v>352</v>
      </c>
      <c r="F21" s="1286"/>
      <c r="G21" s="1287"/>
      <c r="I21" s="19"/>
    </row>
    <row r="22" spans="1:9" ht="15" customHeight="1" x14ac:dyDescent="0.25">
      <c r="A22" s="1356" t="s">
        <v>353</v>
      </c>
      <c r="B22" s="1376"/>
      <c r="C22" s="1377"/>
      <c r="D22" s="185">
        <v>9440</v>
      </c>
      <c r="E22" s="1286" t="s">
        <v>354</v>
      </c>
      <c r="F22" s="1286"/>
      <c r="G22" s="1287"/>
      <c r="I22" s="19"/>
    </row>
    <row r="23" spans="1:9" ht="15" customHeight="1" x14ac:dyDescent="0.25">
      <c r="A23" s="1356" t="s">
        <v>355</v>
      </c>
      <c r="B23" s="1376"/>
      <c r="C23" s="1377"/>
      <c r="D23" s="185">
        <v>19460</v>
      </c>
      <c r="E23" s="1286" t="s">
        <v>356</v>
      </c>
      <c r="F23" s="1286"/>
      <c r="G23" s="1287"/>
      <c r="I23" s="19"/>
    </row>
    <row r="24" spans="1:9" ht="15" customHeight="1" x14ac:dyDescent="0.25">
      <c r="A24" s="1356" t="s">
        <v>357</v>
      </c>
      <c r="B24" s="1376"/>
      <c r="C24" s="1377"/>
      <c r="D24" s="185">
        <v>12620</v>
      </c>
      <c r="E24" s="1286" t="s">
        <v>358</v>
      </c>
      <c r="F24" s="1286"/>
      <c r="G24" s="1287"/>
      <c r="I24" s="19"/>
    </row>
    <row r="25" spans="1:9" ht="15" customHeight="1" x14ac:dyDescent="0.25">
      <c r="A25" s="1346" t="s">
        <v>359</v>
      </c>
      <c r="B25" s="1347"/>
      <c r="C25" s="1348"/>
      <c r="D25" s="180">
        <v>111500</v>
      </c>
      <c r="E25" s="1371" t="s">
        <v>360</v>
      </c>
      <c r="F25" s="1371"/>
      <c r="G25" s="1372"/>
      <c r="I25" s="19"/>
    </row>
    <row r="26" spans="1:9" s="32" customFormat="1" ht="15" customHeight="1" x14ac:dyDescent="0.25">
      <c r="A26" s="1373" t="s">
        <v>361</v>
      </c>
      <c r="B26" s="1374"/>
      <c r="C26" s="1375"/>
      <c r="D26" s="680">
        <v>70400</v>
      </c>
      <c r="E26" s="1378" t="s">
        <v>362</v>
      </c>
      <c r="F26" s="1378"/>
      <c r="G26" s="1379"/>
      <c r="I26" s="33"/>
    </row>
    <row r="27" spans="1:9" ht="15" customHeight="1" x14ac:dyDescent="0.25">
      <c r="A27" s="1356" t="s">
        <v>363</v>
      </c>
      <c r="B27" s="1376"/>
      <c r="C27" s="1377"/>
      <c r="D27" s="185">
        <v>29240</v>
      </c>
      <c r="E27" s="1286" t="s">
        <v>364</v>
      </c>
      <c r="F27" s="1286"/>
      <c r="G27" s="1287"/>
      <c r="I27" s="19"/>
    </row>
    <row r="28" spans="1:9" ht="15" customHeight="1" x14ac:dyDescent="0.25">
      <c r="A28" s="1356" t="s">
        <v>365</v>
      </c>
      <c r="B28" s="1376"/>
      <c r="C28" s="1377"/>
      <c r="D28" s="185">
        <v>11860</v>
      </c>
      <c r="E28" s="1286" t="s">
        <v>366</v>
      </c>
      <c r="F28" s="1286"/>
      <c r="G28" s="1287"/>
      <c r="I28" s="19"/>
    </row>
    <row r="29" spans="1:9" ht="15" customHeight="1" x14ac:dyDescent="0.25">
      <c r="A29" s="1380" t="s">
        <v>367</v>
      </c>
      <c r="B29" s="1381"/>
      <c r="C29" s="1382"/>
      <c r="D29" s="180">
        <v>183500</v>
      </c>
      <c r="E29" s="1371" t="s">
        <v>368</v>
      </c>
      <c r="F29" s="1371"/>
      <c r="G29" s="1372"/>
      <c r="I29" s="19"/>
    </row>
    <row r="30" spans="1:9" ht="15" customHeight="1" x14ac:dyDescent="0.25">
      <c r="A30" s="1356" t="s">
        <v>369</v>
      </c>
      <c r="B30" s="1376"/>
      <c r="C30" s="1377"/>
      <c r="D30" s="185">
        <v>101650</v>
      </c>
      <c r="E30" s="1286" t="s">
        <v>370</v>
      </c>
      <c r="F30" s="1286"/>
      <c r="G30" s="1287"/>
      <c r="I30" s="19"/>
    </row>
    <row r="31" spans="1:9" ht="15" customHeight="1" x14ac:dyDescent="0.25">
      <c r="A31" s="1356" t="s">
        <v>371</v>
      </c>
      <c r="B31" s="1376"/>
      <c r="C31" s="1377"/>
      <c r="D31" s="679">
        <v>48310</v>
      </c>
      <c r="E31" s="1286" t="s">
        <v>372</v>
      </c>
      <c r="F31" s="1286"/>
      <c r="G31" s="1287"/>
      <c r="I31" s="19"/>
    </row>
    <row r="32" spans="1:9" ht="15" customHeight="1" x14ac:dyDescent="0.25">
      <c r="A32" s="1356" t="s">
        <v>373</v>
      </c>
      <c r="B32" s="1376"/>
      <c r="C32" s="1377"/>
      <c r="D32" s="679">
        <v>17540</v>
      </c>
      <c r="E32" s="1286" t="s">
        <v>374</v>
      </c>
      <c r="F32" s="1286"/>
      <c r="G32" s="1287"/>
      <c r="I32" s="19"/>
    </row>
    <row r="33" spans="1:9" ht="15" customHeight="1" x14ac:dyDescent="0.25">
      <c r="A33" s="1356" t="s">
        <v>375</v>
      </c>
      <c r="B33" s="1376"/>
      <c r="C33" s="1377"/>
      <c r="D33" s="679">
        <v>9050</v>
      </c>
      <c r="E33" s="1286" t="s">
        <v>376</v>
      </c>
      <c r="F33" s="1286"/>
      <c r="G33" s="1287"/>
      <c r="I33" s="19"/>
    </row>
    <row r="34" spans="1:9" ht="15" customHeight="1" x14ac:dyDescent="0.25">
      <c r="A34" s="1356" t="s">
        <v>377</v>
      </c>
      <c r="B34" s="1376"/>
      <c r="C34" s="1377"/>
      <c r="D34" s="679">
        <v>17050</v>
      </c>
      <c r="E34" s="1286" t="s">
        <v>378</v>
      </c>
      <c r="F34" s="1286"/>
      <c r="G34" s="1287"/>
      <c r="I34" s="19"/>
    </row>
    <row r="35" spans="1:9" ht="14.25" customHeight="1" x14ac:dyDescent="0.25">
      <c r="A35" s="1362" t="s">
        <v>379</v>
      </c>
      <c r="B35" s="1376"/>
      <c r="C35" s="1377"/>
      <c r="D35" s="679">
        <v>9700</v>
      </c>
      <c r="E35" s="1286" t="s">
        <v>380</v>
      </c>
      <c r="F35" s="1286"/>
      <c r="G35" s="1287"/>
      <c r="I35" s="19"/>
    </row>
    <row r="36" spans="1:9" ht="15" customHeight="1" x14ac:dyDescent="0.25">
      <c r="A36" s="1356" t="s">
        <v>381</v>
      </c>
      <c r="B36" s="1376"/>
      <c r="C36" s="1377"/>
      <c r="D36" s="185">
        <v>39400</v>
      </c>
      <c r="E36" s="1286" t="s">
        <v>382</v>
      </c>
      <c r="F36" s="1286"/>
      <c r="G36" s="1287"/>
      <c r="I36" s="19"/>
    </row>
    <row r="37" spans="1:9" ht="15" customHeight="1" x14ac:dyDescent="0.25">
      <c r="A37" s="1356" t="s">
        <v>383</v>
      </c>
      <c r="B37" s="1376"/>
      <c r="C37" s="1377"/>
      <c r="D37" s="185">
        <v>22360</v>
      </c>
      <c r="E37" s="1286" t="s">
        <v>384</v>
      </c>
      <c r="F37" s="1286"/>
      <c r="G37" s="1287"/>
      <c r="I37" s="19"/>
    </row>
    <row r="38" spans="1:9" ht="15" customHeight="1" x14ac:dyDescent="0.25">
      <c r="A38" s="1356" t="s">
        <v>385</v>
      </c>
      <c r="B38" s="1376"/>
      <c r="C38" s="1377"/>
      <c r="D38" s="185">
        <v>20090</v>
      </c>
      <c r="E38" s="1286" t="s">
        <v>386</v>
      </c>
      <c r="F38" s="1286"/>
      <c r="G38" s="1287"/>
      <c r="I38" s="19"/>
    </row>
    <row r="39" spans="1:9" ht="15" customHeight="1" x14ac:dyDescent="0.25">
      <c r="A39" s="1346" t="s">
        <v>387</v>
      </c>
      <c r="B39" s="1347"/>
      <c r="C39" s="1348"/>
      <c r="D39" s="180">
        <v>217900</v>
      </c>
      <c r="E39" s="1371" t="s">
        <v>388</v>
      </c>
      <c r="F39" s="1371"/>
      <c r="G39" s="1372"/>
      <c r="I39" s="19"/>
    </row>
    <row r="40" spans="1:9" ht="15" customHeight="1" x14ac:dyDescent="0.25">
      <c r="A40" s="1359" t="s">
        <v>389</v>
      </c>
      <c r="B40" s="1360"/>
      <c r="C40" s="1361"/>
      <c r="D40" s="185">
        <v>184150</v>
      </c>
      <c r="E40" s="1286" t="s">
        <v>390</v>
      </c>
      <c r="F40" s="1286"/>
      <c r="G40" s="1287"/>
      <c r="I40" s="19"/>
    </row>
    <row r="41" spans="1:9" ht="15" customHeight="1" x14ac:dyDescent="0.25">
      <c r="A41" s="1356" t="s">
        <v>391</v>
      </c>
      <c r="B41" s="1376"/>
      <c r="C41" s="1377"/>
      <c r="D41" s="679">
        <v>173140</v>
      </c>
      <c r="E41" s="1360" t="s">
        <v>392</v>
      </c>
      <c r="F41" s="1286"/>
      <c r="G41" s="1287"/>
      <c r="I41" s="19"/>
    </row>
    <row r="42" spans="1:9" ht="15" customHeight="1" x14ac:dyDescent="0.25">
      <c r="A42" s="1356" t="s">
        <v>393</v>
      </c>
      <c r="B42" s="1376"/>
      <c r="C42" s="1377"/>
      <c r="D42" s="679">
        <v>11010</v>
      </c>
      <c r="E42" s="1359" t="s">
        <v>394</v>
      </c>
      <c r="F42" s="1360"/>
      <c r="G42" s="1361"/>
      <c r="I42" s="19"/>
    </row>
    <row r="43" spans="1:9" ht="15" customHeight="1" x14ac:dyDescent="0.25">
      <c r="A43" s="1356" t="s">
        <v>395</v>
      </c>
      <c r="B43" s="1376"/>
      <c r="C43" s="1377"/>
      <c r="D43" s="185">
        <v>33750</v>
      </c>
      <c r="E43" s="1286" t="s">
        <v>396</v>
      </c>
      <c r="F43" s="1286"/>
      <c r="G43" s="1287"/>
      <c r="I43" s="19"/>
    </row>
    <row r="44" spans="1:9" ht="15" customHeight="1" x14ac:dyDescent="0.25">
      <c r="A44" s="1359" t="s">
        <v>397</v>
      </c>
      <c r="B44" s="1360"/>
      <c r="C44" s="1361"/>
      <c r="D44" s="679">
        <v>26380</v>
      </c>
      <c r="E44" s="1286" t="s">
        <v>6460</v>
      </c>
      <c r="F44" s="1286"/>
      <c r="G44" s="1287"/>
      <c r="I44" s="19"/>
    </row>
    <row r="45" spans="1:9" ht="15" customHeight="1" thickBot="1" x14ac:dyDescent="0.3">
      <c r="A45" s="1359" t="s">
        <v>398</v>
      </c>
      <c r="B45" s="1360"/>
      <c r="C45" s="1361"/>
      <c r="D45" s="679">
        <v>7370</v>
      </c>
      <c r="E45" s="1286" t="s">
        <v>6461</v>
      </c>
      <c r="F45" s="1286"/>
      <c r="G45" s="1287"/>
      <c r="I45" s="19"/>
    </row>
    <row r="46" spans="1:9" ht="15" customHeight="1" thickBot="1" x14ac:dyDescent="0.3">
      <c r="A46" s="1383" t="s">
        <v>141</v>
      </c>
      <c r="B46" s="1384"/>
      <c r="C46" s="1385"/>
      <c r="D46" s="681">
        <f>'5.2+6.2'!F19</f>
        <v>11057000</v>
      </c>
      <c r="E46" s="1386" t="s">
        <v>144</v>
      </c>
      <c r="F46" s="1386"/>
      <c r="G46" s="1387"/>
      <c r="I46" s="19"/>
    </row>
    <row r="47" spans="1:9" ht="15" customHeight="1" x14ac:dyDescent="0.25">
      <c r="A47" s="28"/>
    </row>
    <row r="48" spans="1:9" ht="15" customHeight="1" x14ac:dyDescent="0.25">
      <c r="A48" s="28"/>
      <c r="D48" s="19"/>
    </row>
    <row r="49" spans="1:2" ht="15" customHeight="1" x14ac:dyDescent="0.25">
      <c r="A49" s="28"/>
    </row>
    <row r="50" spans="1:2" ht="15" customHeight="1" x14ac:dyDescent="0.25">
      <c r="A50" s="28"/>
    </row>
    <row r="51" spans="1:2" ht="15" customHeight="1" x14ac:dyDescent="0.25">
      <c r="A51" s="28"/>
    </row>
    <row r="52" spans="1:2" ht="15" customHeight="1" x14ac:dyDescent="0.25">
      <c r="A52" s="30"/>
      <c r="B52" s="31"/>
    </row>
    <row r="53" spans="1:2" ht="15" customHeight="1" x14ac:dyDescent="0.25">
      <c r="A53" s="28"/>
    </row>
    <row r="55" spans="1:2" ht="22.5" customHeight="1" x14ac:dyDescent="0.25"/>
    <row r="56" spans="1:2" ht="21.75" customHeight="1" x14ac:dyDescent="0.25"/>
  </sheetData>
  <mergeCells count="88">
    <mergeCell ref="A45:C45"/>
    <mergeCell ref="E45:G45"/>
    <mergeCell ref="A46:C46"/>
    <mergeCell ref="E46:G46"/>
    <mergeCell ref="A42:C42"/>
    <mergeCell ref="E42:G42"/>
    <mergeCell ref="A43:C43"/>
    <mergeCell ref="E43:G43"/>
    <mergeCell ref="A44:C44"/>
    <mergeCell ref="E44:G44"/>
    <mergeCell ref="A39:C39"/>
    <mergeCell ref="E39:G39"/>
    <mergeCell ref="A40:C40"/>
    <mergeCell ref="E40:G40"/>
    <mergeCell ref="A41:C41"/>
    <mergeCell ref="E41:G41"/>
    <mergeCell ref="A36:C36"/>
    <mergeCell ref="E36:G36"/>
    <mergeCell ref="A37:C37"/>
    <mergeCell ref="E37:G37"/>
    <mergeCell ref="A38:C38"/>
    <mergeCell ref="E38:G38"/>
    <mergeCell ref="A33:C33"/>
    <mergeCell ref="E33:G33"/>
    <mergeCell ref="A34:C34"/>
    <mergeCell ref="E34:G34"/>
    <mergeCell ref="A35:C35"/>
    <mergeCell ref="E35:G35"/>
    <mergeCell ref="A30:C30"/>
    <mergeCell ref="E30:G30"/>
    <mergeCell ref="A31:C31"/>
    <mergeCell ref="E31:G31"/>
    <mergeCell ref="A32:C32"/>
    <mergeCell ref="E32:G32"/>
    <mergeCell ref="A27:C27"/>
    <mergeCell ref="E27:G27"/>
    <mergeCell ref="A28:C28"/>
    <mergeCell ref="E28:G28"/>
    <mergeCell ref="A29:C29"/>
    <mergeCell ref="E29:G29"/>
    <mergeCell ref="A24:C24"/>
    <mergeCell ref="E24:G24"/>
    <mergeCell ref="A25:C25"/>
    <mergeCell ref="E25:G25"/>
    <mergeCell ref="A26:C26"/>
    <mergeCell ref="E26:G26"/>
    <mergeCell ref="A21:C21"/>
    <mergeCell ref="E21:G21"/>
    <mergeCell ref="A22:C22"/>
    <mergeCell ref="E22:G22"/>
    <mergeCell ref="A23:C23"/>
    <mergeCell ref="E23:G23"/>
    <mergeCell ref="A18:C18"/>
    <mergeCell ref="E18:G18"/>
    <mergeCell ref="A19:C19"/>
    <mergeCell ref="E19:G19"/>
    <mergeCell ref="A20:C20"/>
    <mergeCell ref="E20:G20"/>
    <mergeCell ref="A15:C15"/>
    <mergeCell ref="E15:G15"/>
    <mergeCell ref="A16:C16"/>
    <mergeCell ref="E16:G16"/>
    <mergeCell ref="A17:C17"/>
    <mergeCell ref="E17:G17"/>
    <mergeCell ref="A12:C12"/>
    <mergeCell ref="E12:G12"/>
    <mergeCell ref="A13:C13"/>
    <mergeCell ref="E13:G13"/>
    <mergeCell ref="A14:C14"/>
    <mergeCell ref="E14:G14"/>
    <mergeCell ref="A9:C9"/>
    <mergeCell ref="E9:G9"/>
    <mergeCell ref="A10:C10"/>
    <mergeCell ref="E10:G10"/>
    <mergeCell ref="A11:C11"/>
    <mergeCell ref="E11:G11"/>
    <mergeCell ref="A6:C6"/>
    <mergeCell ref="E6:G6"/>
    <mergeCell ref="A7:C7"/>
    <mergeCell ref="E7:G7"/>
    <mergeCell ref="A8:C8"/>
    <mergeCell ref="E8:G8"/>
    <mergeCell ref="A1:G1"/>
    <mergeCell ref="A2:G2"/>
    <mergeCell ref="A3:C4"/>
    <mergeCell ref="E3:G4"/>
    <mergeCell ref="A5:C5"/>
    <mergeCell ref="E5:G5"/>
  </mergeCells>
  <printOptions horizontalCentered="1"/>
  <pageMargins left="0.70866141732283505" right="0.70866141732283505" top="0.74803149606299202" bottom="0.74803149606299202" header="0.31496062992126" footer="0.31496062992126"/>
  <pageSetup paperSize="9" scale="82" orientation="portrait" r:id="rId1"/>
  <headerFooter>
    <oddFooter>&amp;L&amp;9Department Of Statistics,Statistical YearBook Of Jordan &amp;8 2021&amp;C&amp;P&amp;Rد&amp;10ائرة الاحصاءات العامة، الكتاب الاحصائي السنوي الاردني&amp;12 &amp;10 2021</oddFooter>
  </headerFooter>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rightToLeft="1" view="pageBreakPreview" topLeftCell="A19" zoomScaleNormal="100" zoomScaleSheetLayoutView="100" workbookViewId="0">
      <selection activeCell="A20" sqref="A20:B20"/>
    </sheetView>
  </sheetViews>
  <sheetFormatPr defaultRowHeight="15" x14ac:dyDescent="0.25"/>
  <cols>
    <col min="1" max="2" width="15.28515625" customWidth="1"/>
    <col min="3" max="3" width="14" customWidth="1"/>
    <col min="4" max="4" width="14.5703125" customWidth="1"/>
    <col min="5" max="5" width="15.28515625" customWidth="1"/>
    <col min="6" max="6" width="16.140625" customWidth="1"/>
    <col min="7" max="7" width="14.85546875" customWidth="1"/>
    <col min="8" max="8" width="15.140625" customWidth="1"/>
    <col min="9" max="9" width="16.140625" customWidth="1"/>
    <col min="10" max="10" width="25.42578125" customWidth="1"/>
  </cols>
  <sheetData>
    <row r="1" spans="1:9" x14ac:dyDescent="0.25">
      <c r="A1" s="1446" t="s">
        <v>2723</v>
      </c>
      <c r="B1" s="1446"/>
      <c r="C1" s="1446"/>
      <c r="D1" s="1446"/>
      <c r="E1" s="1446"/>
      <c r="F1" s="1446"/>
      <c r="G1" s="1446"/>
      <c r="H1" s="229"/>
      <c r="I1" s="229"/>
    </row>
    <row r="2" spans="1:9" ht="15.75" thickBot="1" x14ac:dyDescent="0.3">
      <c r="A2" s="1447" t="s">
        <v>2704</v>
      </c>
      <c r="B2" s="1447"/>
      <c r="C2" s="1447"/>
      <c r="D2" s="1447"/>
      <c r="E2" s="1447"/>
      <c r="F2" s="1447"/>
      <c r="G2" s="1447"/>
      <c r="H2" s="229"/>
      <c r="I2" s="229"/>
    </row>
    <row r="3" spans="1:9" x14ac:dyDescent="0.25">
      <c r="A3" s="1407" t="s">
        <v>5</v>
      </c>
      <c r="B3" s="1408"/>
      <c r="C3" s="236" t="s">
        <v>2707</v>
      </c>
      <c r="D3" s="406" t="s">
        <v>2706</v>
      </c>
      <c r="E3" s="236" t="s">
        <v>2705</v>
      </c>
      <c r="F3" s="1477" t="s">
        <v>6381</v>
      </c>
      <c r="G3" s="1479"/>
      <c r="H3" s="229"/>
      <c r="I3" s="229"/>
    </row>
    <row r="4" spans="1:9" x14ac:dyDescent="0.25">
      <c r="A4" s="1409"/>
      <c r="B4" s="1410"/>
      <c r="C4" s="200" t="s">
        <v>2709</v>
      </c>
      <c r="D4" s="411" t="s">
        <v>2708</v>
      </c>
      <c r="E4" s="200" t="s">
        <v>2708</v>
      </c>
      <c r="F4" s="1474" t="s">
        <v>6382</v>
      </c>
      <c r="G4" s="1475"/>
      <c r="H4" s="229"/>
      <c r="I4" s="229"/>
    </row>
    <row r="5" spans="1:9" x14ac:dyDescent="0.25">
      <c r="A5" s="1409" t="s">
        <v>6</v>
      </c>
      <c r="B5" s="1410"/>
      <c r="C5" s="200" t="s">
        <v>2710</v>
      </c>
      <c r="D5" s="411" t="s">
        <v>2713</v>
      </c>
      <c r="E5" s="200" t="s">
        <v>2712</v>
      </c>
      <c r="F5" s="1474" t="s">
        <v>2711</v>
      </c>
      <c r="G5" s="1475"/>
      <c r="H5" s="229"/>
      <c r="I5" s="229"/>
    </row>
    <row r="6" spans="1:9" x14ac:dyDescent="0.25">
      <c r="A6" s="1409"/>
      <c r="B6" s="1410"/>
      <c r="C6" s="200"/>
      <c r="D6" s="411" t="s">
        <v>5202</v>
      </c>
      <c r="E6" s="200" t="s">
        <v>5202</v>
      </c>
      <c r="F6" s="1474" t="s">
        <v>2724</v>
      </c>
      <c r="G6" s="1475"/>
      <c r="H6" s="229"/>
      <c r="I6" s="229"/>
    </row>
    <row r="7" spans="1:9" ht="15.75" thickBot="1" x14ac:dyDescent="0.3">
      <c r="A7" s="1411"/>
      <c r="B7" s="1412"/>
      <c r="C7" s="238"/>
      <c r="D7" s="407" t="s">
        <v>6380</v>
      </c>
      <c r="E7" s="238" t="s">
        <v>6380</v>
      </c>
      <c r="F7" s="1491"/>
      <c r="G7" s="1492"/>
      <c r="H7" s="229"/>
      <c r="I7" s="229"/>
    </row>
    <row r="8" spans="1:9" x14ac:dyDescent="0.25">
      <c r="A8" s="1524">
        <v>2001</v>
      </c>
      <c r="B8" s="1525"/>
      <c r="C8" s="222">
        <v>2679</v>
      </c>
      <c r="D8" s="409">
        <v>5252.3</v>
      </c>
      <c r="E8" s="222">
        <v>7791.4</v>
      </c>
      <c r="F8" s="1524">
        <v>13043.7</v>
      </c>
      <c r="G8" s="1525"/>
      <c r="H8" s="229"/>
      <c r="I8" s="229"/>
    </row>
    <row r="9" spans="1:9" x14ac:dyDescent="0.25">
      <c r="A9" s="1472">
        <v>2002</v>
      </c>
      <c r="B9" s="1473"/>
      <c r="C9" s="222">
        <v>2789</v>
      </c>
      <c r="D9" s="409">
        <v>5286.2</v>
      </c>
      <c r="E9" s="222">
        <v>8872.7000000000007</v>
      </c>
      <c r="F9" s="1472">
        <v>14158.9</v>
      </c>
      <c r="G9" s="1473"/>
      <c r="H9" s="229"/>
      <c r="I9" s="229"/>
    </row>
    <row r="10" spans="1:9" x14ac:dyDescent="0.25">
      <c r="A10" s="1472">
        <v>2003</v>
      </c>
      <c r="B10" s="1473"/>
      <c r="C10" s="222">
        <v>2694</v>
      </c>
      <c r="D10" s="409">
        <v>9607.2999999999993</v>
      </c>
      <c r="E10" s="222">
        <v>8239.9</v>
      </c>
      <c r="F10" s="1472">
        <v>17847.099999999999</v>
      </c>
      <c r="G10" s="1473"/>
      <c r="H10" s="229"/>
      <c r="I10" s="229"/>
    </row>
    <row r="11" spans="1:9" x14ac:dyDescent="0.25">
      <c r="A11" s="1472">
        <v>2004</v>
      </c>
      <c r="B11" s="1473"/>
      <c r="C11" s="222">
        <v>2888</v>
      </c>
      <c r="D11" s="409">
        <v>12264.7</v>
      </c>
      <c r="E11" s="222">
        <v>8770.9</v>
      </c>
      <c r="F11" s="1472">
        <v>21035.599999999999</v>
      </c>
      <c r="G11" s="1473"/>
      <c r="H11" s="229"/>
      <c r="I11" s="229"/>
    </row>
    <row r="12" spans="1:9" x14ac:dyDescent="0.25">
      <c r="A12" s="1472">
        <v>2005</v>
      </c>
      <c r="B12" s="1473"/>
      <c r="C12" s="222">
        <v>2933</v>
      </c>
      <c r="D12" s="409">
        <v>12431.8</v>
      </c>
      <c r="E12" s="222">
        <v>7998.3</v>
      </c>
      <c r="F12" s="1472">
        <v>20430.099999999999</v>
      </c>
      <c r="G12" s="1473"/>
      <c r="H12" s="229"/>
      <c r="I12" s="229"/>
    </row>
    <row r="13" spans="1:9" x14ac:dyDescent="0.25">
      <c r="A13" s="1472">
        <v>2006</v>
      </c>
      <c r="B13" s="1473"/>
      <c r="C13" s="222">
        <v>2884</v>
      </c>
      <c r="D13" s="409">
        <v>10144.5</v>
      </c>
      <c r="E13" s="222">
        <v>7933.6</v>
      </c>
      <c r="F13" s="1472">
        <v>18078</v>
      </c>
      <c r="G13" s="1473"/>
      <c r="H13" s="229"/>
      <c r="I13" s="229"/>
    </row>
    <row r="14" spans="1:9" x14ac:dyDescent="0.25">
      <c r="A14" s="1472">
        <v>2007</v>
      </c>
      <c r="B14" s="1473"/>
      <c r="C14" s="222">
        <v>2941</v>
      </c>
      <c r="D14" s="409">
        <v>10297.4</v>
      </c>
      <c r="E14" s="222">
        <v>8616.6</v>
      </c>
      <c r="F14" s="1472">
        <v>18914</v>
      </c>
      <c r="G14" s="1473"/>
      <c r="H14" s="229"/>
      <c r="I14" s="229"/>
    </row>
    <row r="15" spans="1:9" x14ac:dyDescent="0.25">
      <c r="A15" s="1472">
        <v>2008</v>
      </c>
      <c r="B15" s="1473"/>
      <c r="C15" s="222">
        <v>3024</v>
      </c>
      <c r="D15" s="409">
        <v>9165.1</v>
      </c>
      <c r="E15" s="222">
        <v>9221.4</v>
      </c>
      <c r="F15" s="1472">
        <v>18386.5</v>
      </c>
      <c r="G15" s="1473"/>
      <c r="H15" s="229"/>
      <c r="I15" s="229"/>
    </row>
    <row r="16" spans="1:9" x14ac:dyDescent="0.25">
      <c r="A16" s="1472">
        <v>2009</v>
      </c>
      <c r="B16" s="1473"/>
      <c r="C16" s="222">
        <v>2900</v>
      </c>
      <c r="D16" s="409">
        <v>8302.4</v>
      </c>
      <c r="E16" s="222">
        <v>6970.3</v>
      </c>
      <c r="F16" s="1472">
        <v>15272.7</v>
      </c>
      <c r="G16" s="1473"/>
      <c r="H16" s="229"/>
      <c r="I16" s="229"/>
    </row>
    <row r="17" spans="1:9" x14ac:dyDescent="0.25">
      <c r="A17" s="1472">
        <v>2010</v>
      </c>
      <c r="B17" s="1473"/>
      <c r="C17" s="222">
        <v>2902</v>
      </c>
      <c r="D17" s="409">
        <v>8795.6</v>
      </c>
      <c r="E17" s="222">
        <v>9631.1</v>
      </c>
      <c r="F17" s="1472">
        <v>18426.7</v>
      </c>
      <c r="G17" s="1473"/>
      <c r="H17" s="229"/>
      <c r="I17" s="229"/>
    </row>
    <row r="18" spans="1:9" x14ac:dyDescent="0.25">
      <c r="A18" s="1472">
        <v>2011</v>
      </c>
      <c r="B18" s="1473"/>
      <c r="C18" s="222">
        <v>2892</v>
      </c>
      <c r="D18" s="409">
        <v>10208.4</v>
      </c>
      <c r="E18" s="222">
        <v>10861.8</v>
      </c>
      <c r="F18" s="1472">
        <v>21070.2</v>
      </c>
      <c r="G18" s="1473"/>
      <c r="H18" s="229"/>
      <c r="I18" s="229"/>
    </row>
    <row r="19" spans="1:9" x14ac:dyDescent="0.25">
      <c r="A19" s="1472">
        <v>2012</v>
      </c>
      <c r="B19" s="1473"/>
      <c r="C19" s="222">
        <v>3088</v>
      </c>
      <c r="D19" s="409">
        <v>11943.8</v>
      </c>
      <c r="E19" s="222">
        <v>9214.7000000000007</v>
      </c>
      <c r="F19" s="1472">
        <v>21158.5</v>
      </c>
      <c r="G19" s="1473"/>
      <c r="H19" s="229"/>
      <c r="I19" s="229"/>
    </row>
    <row r="20" spans="1:9" x14ac:dyDescent="0.25">
      <c r="A20" s="1472">
        <v>2013</v>
      </c>
      <c r="B20" s="1473"/>
      <c r="C20" s="222">
        <v>2885</v>
      </c>
      <c r="D20" s="409">
        <v>11784.4</v>
      </c>
      <c r="E20" s="222">
        <v>6814.6</v>
      </c>
      <c r="F20" s="1472">
        <v>18599</v>
      </c>
      <c r="G20" s="1473"/>
      <c r="H20" s="229"/>
      <c r="I20" s="229"/>
    </row>
    <row r="21" spans="1:9" x14ac:dyDescent="0.25">
      <c r="A21" s="1472">
        <v>2014</v>
      </c>
      <c r="B21" s="1473"/>
      <c r="C21" s="222">
        <v>2693</v>
      </c>
      <c r="D21" s="409">
        <v>13843.5</v>
      </c>
      <c r="E21" s="222">
        <v>7828.4</v>
      </c>
      <c r="F21" s="1472">
        <v>21671.9</v>
      </c>
      <c r="G21" s="1473"/>
      <c r="H21" s="229"/>
      <c r="I21" s="229"/>
    </row>
    <row r="22" spans="1:9" x14ac:dyDescent="0.25">
      <c r="A22" s="1472">
        <v>2015</v>
      </c>
      <c r="B22" s="1473"/>
      <c r="C22" s="222">
        <v>2676</v>
      </c>
      <c r="D22" s="409">
        <v>13148.6</v>
      </c>
      <c r="E22" s="222">
        <v>5233.3999999999996</v>
      </c>
      <c r="F22" s="1472">
        <v>18382</v>
      </c>
      <c r="G22" s="1473"/>
      <c r="H22" s="229"/>
      <c r="I22" s="229"/>
    </row>
    <row r="23" spans="1:9" x14ac:dyDescent="0.25">
      <c r="A23" s="1472">
        <v>2016</v>
      </c>
      <c r="B23" s="1473"/>
      <c r="C23" s="222">
        <v>2435</v>
      </c>
      <c r="D23" s="409">
        <v>12218.5</v>
      </c>
      <c r="E23" s="222">
        <v>4547.6000000000004</v>
      </c>
      <c r="F23" s="1472">
        <v>16766.099999999999</v>
      </c>
      <c r="G23" s="1473"/>
      <c r="H23" s="229"/>
      <c r="I23" s="229"/>
    </row>
    <row r="24" spans="1:9" x14ac:dyDescent="0.25">
      <c r="A24" s="1472">
        <v>2017</v>
      </c>
      <c r="B24" s="1473"/>
      <c r="C24" s="222">
        <v>2305</v>
      </c>
      <c r="D24" s="409">
        <v>11734.3</v>
      </c>
      <c r="E24" s="222">
        <v>7193.4</v>
      </c>
      <c r="F24" s="1472">
        <v>18927.7</v>
      </c>
      <c r="G24" s="1473"/>
      <c r="H24" s="229"/>
      <c r="I24" s="229"/>
    </row>
    <row r="25" spans="1:9" x14ac:dyDescent="0.25">
      <c r="A25" s="1472">
        <v>2018</v>
      </c>
      <c r="B25" s="1473"/>
      <c r="C25" s="222">
        <v>2183</v>
      </c>
      <c r="D25" s="409">
        <v>11092.9</v>
      </c>
      <c r="E25" s="222">
        <v>6446.2</v>
      </c>
      <c r="F25" s="1472">
        <v>17539.099999999999</v>
      </c>
      <c r="G25" s="1473"/>
      <c r="H25" s="229"/>
      <c r="I25" s="229"/>
    </row>
    <row r="26" spans="1:9" x14ac:dyDescent="0.25">
      <c r="A26" s="1472">
        <v>2019</v>
      </c>
      <c r="B26" s="1473"/>
      <c r="C26" s="222">
        <v>2097</v>
      </c>
      <c r="D26" s="409">
        <v>10904</v>
      </c>
      <c r="E26" s="222">
        <v>6195.4</v>
      </c>
      <c r="F26" s="1472">
        <v>17099.400000000001</v>
      </c>
      <c r="G26" s="1473"/>
      <c r="H26" s="229"/>
      <c r="I26" s="229"/>
    </row>
    <row r="27" spans="1:9" x14ac:dyDescent="0.25">
      <c r="A27" s="1472">
        <v>2020</v>
      </c>
      <c r="B27" s="1473"/>
      <c r="C27" s="222">
        <v>1578</v>
      </c>
      <c r="D27" s="409">
        <v>9857.2000000000007</v>
      </c>
      <c r="E27" s="222">
        <v>6148.5</v>
      </c>
      <c r="F27" s="1472">
        <v>16005.7</v>
      </c>
      <c r="G27" s="1473"/>
      <c r="H27" s="229"/>
      <c r="I27" s="229"/>
    </row>
    <row r="28" spans="1:9" ht="15.75" thickBot="1" x14ac:dyDescent="0.3">
      <c r="A28" s="1480">
        <v>2021</v>
      </c>
      <c r="B28" s="1482"/>
      <c r="C28" s="300">
        <v>1845</v>
      </c>
      <c r="D28" s="408">
        <v>10075.299999999999</v>
      </c>
      <c r="E28" s="300">
        <v>6649.6</v>
      </c>
      <c r="F28" s="1480">
        <v>16724.900000000001</v>
      </c>
      <c r="G28" s="1482"/>
      <c r="H28" s="229"/>
      <c r="I28" s="229"/>
    </row>
    <row r="29" spans="1:9" x14ac:dyDescent="0.25">
      <c r="A29" s="1489" t="s">
        <v>2715</v>
      </c>
      <c r="B29" s="1489"/>
      <c r="C29" s="1489"/>
      <c r="D29" s="1471" t="s">
        <v>2714</v>
      </c>
      <c r="E29" s="1471"/>
      <c r="F29" s="1471"/>
      <c r="G29" s="1471"/>
      <c r="H29" s="229"/>
      <c r="I29" s="229"/>
    </row>
    <row r="30" spans="1:9" x14ac:dyDescent="0.25">
      <c r="A30" s="1530" t="s">
        <v>2716</v>
      </c>
      <c r="B30" s="1530"/>
      <c r="C30" s="1530"/>
      <c r="D30" s="1495" t="s">
        <v>2725</v>
      </c>
      <c r="E30" s="1495"/>
      <c r="F30" s="1495"/>
      <c r="G30" s="1495"/>
      <c r="H30" s="229"/>
      <c r="I30" s="229"/>
    </row>
    <row r="31" spans="1:9" x14ac:dyDescent="0.25">
      <c r="A31" s="229"/>
      <c r="B31" s="229"/>
      <c r="C31" s="229"/>
      <c r="D31" s="229"/>
      <c r="E31" s="229"/>
      <c r="F31" s="229"/>
      <c r="G31" s="229"/>
      <c r="H31" s="229"/>
      <c r="I31" s="229"/>
    </row>
    <row r="32" spans="1:9" x14ac:dyDescent="0.25">
      <c r="A32" s="1446" t="s">
        <v>2726</v>
      </c>
      <c r="B32" s="1446"/>
      <c r="C32" s="1446"/>
      <c r="D32" s="1446"/>
      <c r="E32" s="1446"/>
      <c r="F32" s="1446"/>
      <c r="G32" s="1446"/>
      <c r="H32" s="1446"/>
      <c r="I32" s="1446"/>
    </row>
    <row r="33" spans="1:9" ht="15.75" thickBot="1" x14ac:dyDescent="0.3">
      <c r="A33" s="1484" t="s">
        <v>6383</v>
      </c>
      <c r="B33" s="1484"/>
      <c r="C33" s="1484"/>
      <c r="D33" s="1484"/>
      <c r="E33" s="1484"/>
      <c r="F33" s="1484"/>
      <c r="G33" s="1484"/>
      <c r="H33" s="1484"/>
      <c r="I33" s="1484"/>
    </row>
    <row r="34" spans="1:9" x14ac:dyDescent="0.25">
      <c r="A34" s="1431" t="s">
        <v>2718</v>
      </c>
      <c r="B34" s="1431">
        <v>2015</v>
      </c>
      <c r="C34" s="1431">
        <v>2016</v>
      </c>
      <c r="D34" s="1431">
        <v>2017</v>
      </c>
      <c r="E34" s="1431">
        <v>2018</v>
      </c>
      <c r="F34" s="1431">
        <v>2019</v>
      </c>
      <c r="G34" s="1431">
        <v>2020</v>
      </c>
      <c r="H34" s="1431">
        <v>2021</v>
      </c>
      <c r="I34" s="1431" t="s">
        <v>2717</v>
      </c>
    </row>
    <row r="35" spans="1:9" x14ac:dyDescent="0.25">
      <c r="A35" s="1432"/>
      <c r="B35" s="1432"/>
      <c r="C35" s="1432"/>
      <c r="D35" s="1432"/>
      <c r="E35" s="1432"/>
      <c r="F35" s="1432"/>
      <c r="G35" s="1432"/>
      <c r="H35" s="1432"/>
      <c r="I35" s="1432"/>
    </row>
    <row r="36" spans="1:9" ht="15.75" thickBot="1" x14ac:dyDescent="0.3">
      <c r="A36" s="1433"/>
      <c r="B36" s="1433"/>
      <c r="C36" s="1433"/>
      <c r="D36" s="1433"/>
      <c r="E36" s="1433"/>
      <c r="F36" s="1433"/>
      <c r="G36" s="1433"/>
      <c r="H36" s="1433"/>
      <c r="I36" s="1433"/>
    </row>
    <row r="37" spans="1:9" x14ac:dyDescent="0.25">
      <c r="A37" s="305" t="s">
        <v>2463</v>
      </c>
      <c r="B37" s="409">
        <v>27</v>
      </c>
      <c r="C37" s="222">
        <v>0</v>
      </c>
      <c r="D37" s="409">
        <v>0</v>
      </c>
      <c r="E37" s="222">
        <v>3.9</v>
      </c>
      <c r="F37" s="409">
        <v>3.4</v>
      </c>
      <c r="G37" s="222">
        <v>0</v>
      </c>
      <c r="H37" s="409">
        <v>0</v>
      </c>
      <c r="I37" s="441" t="s">
        <v>2462</v>
      </c>
    </row>
    <row r="38" spans="1:9" x14ac:dyDescent="0.25">
      <c r="A38" s="305" t="s">
        <v>2467</v>
      </c>
      <c r="B38" s="409">
        <v>13.3</v>
      </c>
      <c r="C38" s="222">
        <v>0</v>
      </c>
      <c r="D38" s="409">
        <v>0</v>
      </c>
      <c r="E38" s="222">
        <v>0</v>
      </c>
      <c r="F38" s="409">
        <v>30.7</v>
      </c>
      <c r="G38" s="222">
        <v>30.4</v>
      </c>
      <c r="H38" s="409">
        <v>58.8</v>
      </c>
      <c r="I38" s="441" t="s">
        <v>2466</v>
      </c>
    </row>
    <row r="39" spans="1:9" x14ac:dyDescent="0.25">
      <c r="A39" s="305" t="s">
        <v>2476</v>
      </c>
      <c r="B39" s="409">
        <v>103</v>
      </c>
      <c r="C39" s="222">
        <v>74.8</v>
      </c>
      <c r="D39" s="409">
        <v>74.8</v>
      </c>
      <c r="E39" s="222">
        <v>51.8</v>
      </c>
      <c r="F39" s="409">
        <v>49.5</v>
      </c>
      <c r="G39" s="222">
        <v>12.3</v>
      </c>
      <c r="H39" s="409">
        <v>7</v>
      </c>
      <c r="I39" s="441" t="s">
        <v>2719</v>
      </c>
    </row>
    <row r="40" spans="1:9" x14ac:dyDescent="0.25">
      <c r="A40" s="305" t="s">
        <v>2465</v>
      </c>
      <c r="B40" s="409">
        <v>1.5</v>
      </c>
      <c r="C40" s="222">
        <v>0</v>
      </c>
      <c r="D40" s="409">
        <v>0</v>
      </c>
      <c r="E40" s="222">
        <v>0</v>
      </c>
      <c r="F40" s="409">
        <v>0.6</v>
      </c>
      <c r="G40" s="222">
        <v>0</v>
      </c>
      <c r="H40" s="409">
        <v>0</v>
      </c>
      <c r="I40" s="441" t="s">
        <v>2464</v>
      </c>
    </row>
    <row r="41" spans="1:9" x14ac:dyDescent="0.25">
      <c r="A41" s="305" t="s">
        <v>2471</v>
      </c>
      <c r="B41" s="409">
        <v>81</v>
      </c>
      <c r="C41" s="222">
        <v>46</v>
      </c>
      <c r="D41" s="409">
        <v>8.3000000000000007</v>
      </c>
      <c r="E41" s="222">
        <v>0</v>
      </c>
      <c r="F41" s="409">
        <v>0.03</v>
      </c>
      <c r="G41" s="222">
        <v>0</v>
      </c>
      <c r="H41" s="409">
        <v>0</v>
      </c>
      <c r="I41" s="441" t="s">
        <v>2470</v>
      </c>
    </row>
    <row r="42" spans="1:9" x14ac:dyDescent="0.25">
      <c r="A42" s="305" t="s">
        <v>2478</v>
      </c>
      <c r="B42" s="409">
        <v>0.4</v>
      </c>
      <c r="C42" s="222">
        <v>0</v>
      </c>
      <c r="D42" s="409">
        <v>0</v>
      </c>
      <c r="E42" s="222">
        <v>0</v>
      </c>
      <c r="F42" s="409">
        <v>0.3</v>
      </c>
      <c r="G42" s="222">
        <v>0</v>
      </c>
      <c r="H42" s="409">
        <v>0</v>
      </c>
      <c r="I42" s="441" t="s">
        <v>2477</v>
      </c>
    </row>
    <row r="43" spans="1:9" x14ac:dyDescent="0.25">
      <c r="A43" s="305" t="s">
        <v>2720</v>
      </c>
      <c r="B43" s="409">
        <v>0</v>
      </c>
      <c r="C43" s="222">
        <v>0</v>
      </c>
      <c r="D43" s="409">
        <v>0</v>
      </c>
      <c r="E43" s="222">
        <v>0</v>
      </c>
      <c r="F43" s="409">
        <v>0</v>
      </c>
      <c r="G43" s="222">
        <v>0</v>
      </c>
      <c r="H43" s="409">
        <v>0</v>
      </c>
      <c r="I43" s="441" t="s">
        <v>2542</v>
      </c>
    </row>
    <row r="44" spans="1:9" ht="15.75" thickBot="1" x14ac:dyDescent="0.3">
      <c r="A44" s="305" t="s">
        <v>2722</v>
      </c>
      <c r="B44" s="409">
        <v>175.3</v>
      </c>
      <c r="C44" s="222">
        <v>61.4</v>
      </c>
      <c r="D44" s="409">
        <v>66.3</v>
      </c>
      <c r="E44" s="222">
        <v>152.5</v>
      </c>
      <c r="F44" s="409">
        <v>157.1</v>
      </c>
      <c r="G44" s="222">
        <v>129.6</v>
      </c>
      <c r="H44" s="409">
        <v>123.6</v>
      </c>
      <c r="I44" s="441" t="s">
        <v>2721</v>
      </c>
    </row>
    <row r="45" spans="1:9" ht="15.75" thickBot="1" x14ac:dyDescent="0.3">
      <c r="A45" s="316" t="s">
        <v>141</v>
      </c>
      <c r="B45" s="398">
        <v>401.5</v>
      </c>
      <c r="C45" s="226">
        <v>182.2</v>
      </c>
      <c r="D45" s="398">
        <v>149.4</v>
      </c>
      <c r="E45" s="226">
        <v>208.2</v>
      </c>
      <c r="F45" s="398">
        <v>241.6</v>
      </c>
      <c r="G45" s="226">
        <v>172.3</v>
      </c>
      <c r="H45" s="398">
        <v>189.4</v>
      </c>
      <c r="I45" s="317" t="s">
        <v>144</v>
      </c>
    </row>
    <row r="46" spans="1:9" x14ac:dyDescent="0.25">
      <c r="A46" s="1489" t="s">
        <v>2715</v>
      </c>
      <c r="B46" s="1489"/>
      <c r="C46" s="1489"/>
      <c r="D46" s="1489"/>
      <c r="E46" s="1471" t="s">
        <v>2714</v>
      </c>
      <c r="F46" s="1471"/>
      <c r="G46" s="1471"/>
      <c r="H46" s="1471"/>
      <c r="I46" s="1471"/>
    </row>
  </sheetData>
  <mergeCells count="71">
    <mergeCell ref="D30:G30"/>
    <mergeCell ref="A29:C29"/>
    <mergeCell ref="A30:C30"/>
    <mergeCell ref="A46:D46"/>
    <mergeCell ref="E46:I46"/>
    <mergeCell ref="A32:I32"/>
    <mergeCell ref="A33:I33"/>
    <mergeCell ref="F28:G28"/>
    <mergeCell ref="F27:G27"/>
    <mergeCell ref="F26:G26"/>
    <mergeCell ref="F25:G25"/>
    <mergeCell ref="D29:G29"/>
    <mergeCell ref="F22:G22"/>
    <mergeCell ref="F21:G21"/>
    <mergeCell ref="F20:G20"/>
    <mergeCell ref="F19:G19"/>
    <mergeCell ref="F18:G18"/>
    <mergeCell ref="A1:G1"/>
    <mergeCell ref="A2:G2"/>
    <mergeCell ref="F17:G17"/>
    <mergeCell ref="F16:G16"/>
    <mergeCell ref="F15:G15"/>
    <mergeCell ref="F14:G14"/>
    <mergeCell ref="F13:G13"/>
    <mergeCell ref="F12:G12"/>
    <mergeCell ref="F11:G11"/>
    <mergeCell ref="F10:G10"/>
    <mergeCell ref="F9:G9"/>
    <mergeCell ref="F8:G8"/>
    <mergeCell ref="A9:B9"/>
    <mergeCell ref="A8:B8"/>
    <mergeCell ref="F3:G3"/>
    <mergeCell ref="F4:G4"/>
    <mergeCell ref="F24:G24"/>
    <mergeCell ref="F23:G23"/>
    <mergeCell ref="A13:B13"/>
    <mergeCell ref="A28:B28"/>
    <mergeCell ref="A27:B27"/>
    <mergeCell ref="A26:B26"/>
    <mergeCell ref="A25:B25"/>
    <mergeCell ref="A24:B24"/>
    <mergeCell ref="A18:B18"/>
    <mergeCell ref="A17:B17"/>
    <mergeCell ref="A16:B16"/>
    <mergeCell ref="A15:B15"/>
    <mergeCell ref="A14:B14"/>
    <mergeCell ref="A23:B23"/>
    <mergeCell ref="A22:B22"/>
    <mergeCell ref="A21:B21"/>
    <mergeCell ref="A5:B5"/>
    <mergeCell ref="A20:B20"/>
    <mergeCell ref="A19:B19"/>
    <mergeCell ref="A12:B12"/>
    <mergeCell ref="A11:B11"/>
    <mergeCell ref="A10:B10"/>
    <mergeCell ref="A4:B4"/>
    <mergeCell ref="A3:B3"/>
    <mergeCell ref="I34:I36"/>
    <mergeCell ref="H34:H36"/>
    <mergeCell ref="G34:G36"/>
    <mergeCell ref="F34:F36"/>
    <mergeCell ref="E34:E36"/>
    <mergeCell ref="D34:D36"/>
    <mergeCell ref="C34:C36"/>
    <mergeCell ref="B34:B36"/>
    <mergeCell ref="A34:A36"/>
    <mergeCell ref="F5:G5"/>
    <mergeCell ref="F6:G6"/>
    <mergeCell ref="F7:G7"/>
    <mergeCell ref="A7:B7"/>
    <mergeCell ref="A6:B6"/>
  </mergeCells>
  <pageMargins left="0.7" right="0.7" top="0.75" bottom="0.75" header="0.3" footer="0.3"/>
  <pageSetup scale="62" orientation="portrait" r:id="rId1"/>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rightToLeft="1" view="pageBreakPreview" zoomScaleNormal="100" zoomScaleSheetLayoutView="100" workbookViewId="0">
      <selection activeCell="B20" sqref="B20"/>
    </sheetView>
  </sheetViews>
  <sheetFormatPr defaultRowHeight="15" x14ac:dyDescent="0.25"/>
  <cols>
    <col min="1" max="1" width="11.42578125" customWidth="1"/>
    <col min="2" max="2" width="11.28515625" customWidth="1"/>
    <col min="8" max="8" width="9.5703125" customWidth="1"/>
    <col min="9" max="9" width="17.42578125" customWidth="1"/>
  </cols>
  <sheetData>
    <row r="1" spans="1:9" x14ac:dyDescent="0.25">
      <c r="A1" s="1446" t="s">
        <v>2727</v>
      </c>
      <c r="B1" s="1446"/>
      <c r="C1" s="1446"/>
      <c r="D1" s="1446"/>
      <c r="E1" s="1446"/>
      <c r="F1" s="1446"/>
      <c r="G1" s="1446"/>
      <c r="H1" s="1446"/>
      <c r="I1" s="1446"/>
    </row>
    <row r="2" spans="1:9" ht="15.75" thickBot="1" x14ac:dyDescent="0.3">
      <c r="A2" s="1484" t="s">
        <v>6384</v>
      </c>
      <c r="B2" s="1484"/>
      <c r="C2" s="1484"/>
      <c r="D2" s="1484"/>
      <c r="E2" s="1484"/>
      <c r="F2" s="1484"/>
      <c r="G2" s="1484"/>
      <c r="H2" s="1484"/>
      <c r="I2" s="1484"/>
    </row>
    <row r="3" spans="1:9" x14ac:dyDescent="0.25">
      <c r="A3" s="1431" t="s">
        <v>2729</v>
      </c>
      <c r="B3" s="1431">
        <v>2015</v>
      </c>
      <c r="C3" s="1431">
        <v>2016</v>
      </c>
      <c r="D3" s="1431">
        <v>2017</v>
      </c>
      <c r="E3" s="1431">
        <v>2018</v>
      </c>
      <c r="F3" s="1431">
        <v>2019</v>
      </c>
      <c r="G3" s="1431">
        <v>2020</v>
      </c>
      <c r="H3" s="1431">
        <v>2021</v>
      </c>
      <c r="I3" s="1431" t="s">
        <v>2728</v>
      </c>
    </row>
    <row r="4" spans="1:9" x14ac:dyDescent="0.25">
      <c r="A4" s="1432"/>
      <c r="B4" s="1432"/>
      <c r="C4" s="1432"/>
      <c r="D4" s="1432"/>
      <c r="E4" s="1432"/>
      <c r="F4" s="1432"/>
      <c r="G4" s="1432"/>
      <c r="H4" s="1432"/>
      <c r="I4" s="1432"/>
    </row>
    <row r="5" spans="1:9" ht="15.75" thickBot="1" x14ac:dyDescent="0.3">
      <c r="A5" s="1433"/>
      <c r="B5" s="1433"/>
      <c r="C5" s="1433"/>
      <c r="D5" s="1433"/>
      <c r="E5" s="1433"/>
      <c r="F5" s="1433"/>
      <c r="G5" s="1433"/>
      <c r="H5" s="1433"/>
      <c r="I5" s="1433"/>
    </row>
    <row r="6" spans="1:9" x14ac:dyDescent="0.25">
      <c r="A6" s="231" t="s">
        <v>2731</v>
      </c>
      <c r="B6" s="409">
        <v>1423.7</v>
      </c>
      <c r="C6" s="222">
        <v>1216.8</v>
      </c>
      <c r="D6" s="409">
        <v>1738.2</v>
      </c>
      <c r="E6" s="222">
        <v>1827.4</v>
      </c>
      <c r="F6" s="409">
        <v>1963.4</v>
      </c>
      <c r="G6" s="222">
        <v>2077.9</v>
      </c>
      <c r="H6" s="222">
        <v>2148.5</v>
      </c>
      <c r="I6" s="239" t="s">
        <v>2730</v>
      </c>
    </row>
    <row r="7" spans="1:9" x14ac:dyDescent="0.25">
      <c r="A7" s="231" t="s">
        <v>2733</v>
      </c>
      <c r="B7" s="409">
        <v>1265.0999999999999</v>
      </c>
      <c r="C7" s="222">
        <v>1492.9</v>
      </c>
      <c r="D7" s="409">
        <v>1420.9</v>
      </c>
      <c r="E7" s="222">
        <v>391.1</v>
      </c>
      <c r="F7" s="409">
        <v>0</v>
      </c>
      <c r="G7" s="222">
        <v>0</v>
      </c>
      <c r="H7" s="222">
        <v>0</v>
      </c>
      <c r="I7" s="239" t="s">
        <v>2732</v>
      </c>
    </row>
    <row r="8" spans="1:9" x14ac:dyDescent="0.25">
      <c r="A8" s="231" t="s">
        <v>2735</v>
      </c>
      <c r="B8" s="409">
        <v>1679.1</v>
      </c>
      <c r="C8" s="222">
        <v>1179.0999999999999</v>
      </c>
      <c r="D8" s="409">
        <v>1859.5</v>
      </c>
      <c r="E8" s="222">
        <v>1911.2</v>
      </c>
      <c r="F8" s="409">
        <v>1872.6</v>
      </c>
      <c r="G8" s="222">
        <v>1974.4</v>
      </c>
      <c r="H8" s="222">
        <v>1828</v>
      </c>
      <c r="I8" s="239" t="s">
        <v>2734</v>
      </c>
    </row>
    <row r="9" spans="1:9" x14ac:dyDescent="0.25">
      <c r="A9" s="231" t="s">
        <v>2737</v>
      </c>
      <c r="B9" s="409">
        <v>114.7</v>
      </c>
      <c r="C9" s="222">
        <v>32.4</v>
      </c>
      <c r="D9" s="409">
        <v>16.2</v>
      </c>
      <c r="E9" s="222">
        <v>93.7</v>
      </c>
      <c r="F9" s="409">
        <v>123.4</v>
      </c>
      <c r="G9" s="222">
        <v>43.7</v>
      </c>
      <c r="H9" s="222">
        <v>97.8</v>
      </c>
      <c r="I9" s="239" t="s">
        <v>2736</v>
      </c>
    </row>
    <row r="10" spans="1:9" x14ac:dyDescent="0.25">
      <c r="A10" s="231" t="s">
        <v>2739</v>
      </c>
      <c r="B10" s="409">
        <v>113.8</v>
      </c>
      <c r="C10" s="222">
        <v>88.9</v>
      </c>
      <c r="D10" s="409">
        <v>62.3</v>
      </c>
      <c r="E10" s="222">
        <v>88</v>
      </c>
      <c r="F10" s="409">
        <v>99.9</v>
      </c>
      <c r="G10" s="222">
        <v>26</v>
      </c>
      <c r="H10" s="222">
        <v>73.599999999999994</v>
      </c>
      <c r="I10" s="239" t="s">
        <v>2738</v>
      </c>
    </row>
    <row r="11" spans="1:9" x14ac:dyDescent="0.25">
      <c r="A11" s="231" t="s">
        <v>2741</v>
      </c>
      <c r="B11" s="409">
        <v>637</v>
      </c>
      <c r="C11" s="222">
        <v>537.4</v>
      </c>
      <c r="D11" s="409">
        <v>492.5</v>
      </c>
      <c r="E11" s="222">
        <v>720.3</v>
      </c>
      <c r="F11" s="409">
        <v>763.2</v>
      </c>
      <c r="G11" s="222">
        <v>408</v>
      </c>
      <c r="H11" s="222">
        <v>682.4</v>
      </c>
      <c r="I11" s="239" t="s">
        <v>2740</v>
      </c>
    </row>
    <row r="12" spans="1:9" x14ac:dyDescent="0.25">
      <c r="A12" s="231" t="s">
        <v>2743</v>
      </c>
      <c r="B12" s="409">
        <v>0</v>
      </c>
      <c r="C12" s="222">
        <v>0</v>
      </c>
      <c r="D12" s="409">
        <v>0</v>
      </c>
      <c r="E12" s="222">
        <v>0.2</v>
      </c>
      <c r="F12" s="409">
        <v>0</v>
      </c>
      <c r="G12" s="222">
        <v>0</v>
      </c>
      <c r="H12" s="222">
        <v>0</v>
      </c>
      <c r="I12" s="239" t="s">
        <v>2742</v>
      </c>
    </row>
    <row r="13" spans="1:9" ht="15.75" thickBot="1" x14ac:dyDescent="0.3">
      <c r="A13" s="231" t="s">
        <v>2745</v>
      </c>
      <c r="B13" s="409">
        <v>1968.2</v>
      </c>
      <c r="C13" s="222">
        <v>1441.3</v>
      </c>
      <c r="D13" s="409">
        <v>1603.7</v>
      </c>
      <c r="E13" s="222">
        <v>1414.2</v>
      </c>
      <c r="F13" s="409">
        <v>1373</v>
      </c>
      <c r="G13" s="222">
        <v>0</v>
      </c>
      <c r="H13" s="222">
        <v>0</v>
      </c>
      <c r="I13" s="239" t="s">
        <v>2744</v>
      </c>
    </row>
    <row r="14" spans="1:9" ht="15.75" thickBot="1" x14ac:dyDescent="0.3">
      <c r="A14" s="291" t="s">
        <v>141</v>
      </c>
      <c r="B14" s="398">
        <v>7201.6</v>
      </c>
      <c r="C14" s="226">
        <v>5988.8</v>
      </c>
      <c r="D14" s="398">
        <v>7193.3</v>
      </c>
      <c r="E14" s="226">
        <v>6446.1</v>
      </c>
      <c r="F14" s="398">
        <v>6195.5</v>
      </c>
      <c r="G14" s="226">
        <v>4530</v>
      </c>
      <c r="H14" s="226">
        <v>4830.3</v>
      </c>
      <c r="I14" s="297" t="s">
        <v>144</v>
      </c>
    </row>
    <row r="15" spans="1:9" x14ac:dyDescent="0.25">
      <c r="A15" s="1535" t="s">
        <v>2715</v>
      </c>
      <c r="B15" s="1535"/>
      <c r="C15" s="1535"/>
      <c r="D15" s="1535"/>
      <c r="E15" s="1534" t="s">
        <v>2714</v>
      </c>
      <c r="F15" s="1534"/>
      <c r="G15" s="1534"/>
      <c r="H15" s="1534"/>
      <c r="I15" s="1534"/>
    </row>
  </sheetData>
  <mergeCells count="13">
    <mergeCell ref="A1:I1"/>
    <mergeCell ref="A2:I2"/>
    <mergeCell ref="A15:D15"/>
    <mergeCell ref="E15:I15"/>
    <mergeCell ref="I3:I5"/>
    <mergeCell ref="H3:H5"/>
    <mergeCell ref="G3:G5"/>
    <mergeCell ref="F3:F5"/>
    <mergeCell ref="E3:E5"/>
    <mergeCell ref="D3:D5"/>
    <mergeCell ref="C3:C5"/>
    <mergeCell ref="B3:B5"/>
    <mergeCell ref="A3:A5"/>
  </mergeCells>
  <pageMargins left="0.7" right="0.7" top="0.75" bottom="0.75" header="0.3" footer="0.3"/>
  <pageSetup scale="94" orientation="portrait" r:id="rId1"/>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rightToLeft="1" view="pageBreakPreview" zoomScaleNormal="100" zoomScaleSheetLayoutView="100" workbookViewId="0">
      <selection activeCell="B20" sqref="B20"/>
    </sheetView>
  </sheetViews>
  <sheetFormatPr defaultRowHeight="15" x14ac:dyDescent="0.25"/>
  <cols>
    <col min="1" max="1" width="17.85546875" customWidth="1"/>
    <col min="2" max="2" width="11.42578125" customWidth="1"/>
    <col min="3" max="3" width="12" customWidth="1"/>
    <col min="4" max="4" width="11.42578125" customWidth="1"/>
    <col min="5" max="5" width="10.42578125" customWidth="1"/>
    <col min="6" max="6" width="11.28515625" customWidth="1"/>
    <col min="7" max="7" width="11.7109375" customWidth="1"/>
    <col min="8" max="8" width="11.5703125" customWidth="1"/>
    <col min="9" max="9" width="20.7109375" customWidth="1"/>
    <col min="10" max="10" width="14.28515625" customWidth="1"/>
  </cols>
  <sheetData>
    <row r="1" spans="1:9" x14ac:dyDescent="0.25">
      <c r="A1" s="1446" t="s">
        <v>2746</v>
      </c>
      <c r="B1" s="1446"/>
      <c r="C1" s="1446"/>
      <c r="D1" s="1446"/>
      <c r="E1" s="1446"/>
      <c r="F1" s="1446"/>
      <c r="G1" s="1446"/>
      <c r="H1" s="1446"/>
      <c r="I1" s="1446"/>
    </row>
    <row r="2" spans="1:9" ht="15.75" thickBot="1" x14ac:dyDescent="0.3">
      <c r="A2" s="1484" t="s">
        <v>2747</v>
      </c>
      <c r="B2" s="1484"/>
      <c r="C2" s="1484"/>
      <c r="D2" s="1484"/>
      <c r="E2" s="1484"/>
      <c r="F2" s="1484"/>
      <c r="G2" s="1484"/>
      <c r="H2" s="1484"/>
      <c r="I2" s="1484"/>
    </row>
    <row r="3" spans="1:9" x14ac:dyDescent="0.25">
      <c r="A3" s="1431" t="s">
        <v>2729</v>
      </c>
      <c r="B3" s="1431">
        <v>2015</v>
      </c>
      <c r="C3" s="1431">
        <v>2016</v>
      </c>
      <c r="D3" s="1431">
        <v>2017</v>
      </c>
      <c r="E3" s="1431">
        <v>2018</v>
      </c>
      <c r="F3" s="1431">
        <v>2019</v>
      </c>
      <c r="G3" s="1431">
        <v>2020</v>
      </c>
      <c r="H3" s="1431">
        <v>2021</v>
      </c>
      <c r="I3" s="1431" t="s">
        <v>2728</v>
      </c>
    </row>
    <row r="4" spans="1:9" x14ac:dyDescent="0.25">
      <c r="A4" s="1432"/>
      <c r="B4" s="1432"/>
      <c r="C4" s="1432"/>
      <c r="D4" s="1432"/>
      <c r="E4" s="1432"/>
      <c r="F4" s="1432"/>
      <c r="G4" s="1432"/>
      <c r="H4" s="1432"/>
      <c r="I4" s="1432"/>
    </row>
    <row r="5" spans="1:9" ht="15.75" thickBot="1" x14ac:dyDescent="0.3">
      <c r="A5" s="1433"/>
      <c r="B5" s="1433"/>
      <c r="C5" s="1433"/>
      <c r="D5" s="1433"/>
      <c r="E5" s="1433"/>
      <c r="F5" s="1433"/>
      <c r="G5" s="1433"/>
      <c r="H5" s="1433"/>
      <c r="I5" s="1433"/>
    </row>
    <row r="6" spans="1:9" x14ac:dyDescent="0.25">
      <c r="A6" s="231" t="s">
        <v>2749</v>
      </c>
      <c r="B6" s="222">
        <v>67.599999999999994</v>
      </c>
      <c r="C6" s="409">
        <v>102.5</v>
      </c>
      <c r="D6" s="222">
        <v>140.6</v>
      </c>
      <c r="E6" s="409">
        <v>153</v>
      </c>
      <c r="F6" s="222">
        <v>143.6</v>
      </c>
      <c r="G6" s="409">
        <v>51.4</v>
      </c>
      <c r="H6" s="222">
        <v>68</v>
      </c>
      <c r="I6" s="245" t="s">
        <v>2748</v>
      </c>
    </row>
    <row r="7" spans="1:9" x14ac:dyDescent="0.25">
      <c r="A7" s="231" t="s">
        <v>2751</v>
      </c>
      <c r="B7" s="222">
        <v>0</v>
      </c>
      <c r="C7" s="409">
        <v>0</v>
      </c>
      <c r="D7" s="222">
        <v>0</v>
      </c>
      <c r="E7" s="409">
        <v>0</v>
      </c>
      <c r="F7" s="222">
        <v>0</v>
      </c>
      <c r="G7" s="409">
        <v>0</v>
      </c>
      <c r="H7" s="222">
        <v>0</v>
      </c>
      <c r="I7" s="245" t="s">
        <v>2750</v>
      </c>
    </row>
    <row r="8" spans="1:9" x14ac:dyDescent="0.25">
      <c r="A8" s="231" t="s">
        <v>2753</v>
      </c>
      <c r="B8" s="222">
        <v>2.6</v>
      </c>
      <c r="C8" s="409">
        <v>1.5</v>
      </c>
      <c r="D8" s="222">
        <v>1.2</v>
      </c>
      <c r="E8" s="409">
        <v>1.2</v>
      </c>
      <c r="F8" s="222">
        <v>0</v>
      </c>
      <c r="G8" s="409">
        <v>0</v>
      </c>
      <c r="H8" s="222">
        <v>0.7</v>
      </c>
      <c r="I8" s="239" t="s">
        <v>2752</v>
      </c>
    </row>
    <row r="9" spans="1:9" x14ac:dyDescent="0.25">
      <c r="A9" s="231" t="s">
        <v>2754</v>
      </c>
      <c r="B9" s="222">
        <v>0</v>
      </c>
      <c r="C9" s="409">
        <v>0</v>
      </c>
      <c r="D9" s="222">
        <v>0</v>
      </c>
      <c r="E9" s="409">
        <v>0</v>
      </c>
      <c r="F9" s="222">
        <v>0</v>
      </c>
      <c r="G9" s="409">
        <v>0</v>
      </c>
      <c r="H9" s="222">
        <v>5</v>
      </c>
      <c r="I9" s="239" t="s">
        <v>1517</v>
      </c>
    </row>
    <row r="10" spans="1:9" x14ac:dyDescent="0.25">
      <c r="A10" s="231" t="s">
        <v>2755</v>
      </c>
      <c r="B10" s="222">
        <v>123.3</v>
      </c>
      <c r="C10" s="409">
        <v>106.4</v>
      </c>
      <c r="D10" s="222">
        <v>80.2</v>
      </c>
      <c r="E10" s="409">
        <v>24.9</v>
      </c>
      <c r="F10" s="222">
        <v>49.7</v>
      </c>
      <c r="G10" s="409">
        <v>47.8</v>
      </c>
      <c r="H10" s="222">
        <v>0</v>
      </c>
      <c r="I10" s="239" t="s">
        <v>1522</v>
      </c>
    </row>
    <row r="11" spans="1:9" x14ac:dyDescent="0.25">
      <c r="A11" s="231" t="s">
        <v>2757</v>
      </c>
      <c r="B11" s="222">
        <v>0</v>
      </c>
      <c r="C11" s="409">
        <v>0</v>
      </c>
      <c r="D11" s="222">
        <v>0</v>
      </c>
      <c r="E11" s="409">
        <v>0</v>
      </c>
      <c r="F11" s="222">
        <v>0</v>
      </c>
      <c r="G11" s="409">
        <v>0</v>
      </c>
      <c r="H11" s="222">
        <v>0</v>
      </c>
      <c r="I11" s="239" t="s">
        <v>2756</v>
      </c>
    </row>
    <row r="12" spans="1:9" x14ac:dyDescent="0.25">
      <c r="A12" s="231" t="s">
        <v>2759</v>
      </c>
      <c r="B12" s="222">
        <v>0</v>
      </c>
      <c r="C12" s="409">
        <v>0</v>
      </c>
      <c r="D12" s="222">
        <v>0</v>
      </c>
      <c r="E12" s="409">
        <v>0</v>
      </c>
      <c r="F12" s="222">
        <v>0</v>
      </c>
      <c r="G12" s="409">
        <v>0</v>
      </c>
      <c r="H12" s="222">
        <v>0</v>
      </c>
      <c r="I12" s="239" t="s">
        <v>2758</v>
      </c>
    </row>
    <row r="13" spans="1:9" x14ac:dyDescent="0.25">
      <c r="A13" s="231" t="s">
        <v>2761</v>
      </c>
      <c r="B13" s="222">
        <v>2053.1</v>
      </c>
      <c r="C13" s="409">
        <v>2921.9</v>
      </c>
      <c r="D13" s="222">
        <v>2698.7</v>
      </c>
      <c r="E13" s="409">
        <v>2734.1</v>
      </c>
      <c r="F13" s="222">
        <v>2517.1999999999998</v>
      </c>
      <c r="G13" s="409">
        <v>2666.3</v>
      </c>
      <c r="H13" s="222">
        <v>2517.9</v>
      </c>
      <c r="I13" s="239" t="s">
        <v>2760</v>
      </c>
    </row>
    <row r="14" spans="1:9" x14ac:dyDescent="0.25">
      <c r="A14" s="231" t="s">
        <v>1377</v>
      </c>
      <c r="B14" s="222">
        <v>0</v>
      </c>
      <c r="C14" s="409">
        <v>0</v>
      </c>
      <c r="D14" s="222">
        <v>0</v>
      </c>
      <c r="E14" s="409">
        <v>0</v>
      </c>
      <c r="F14" s="222">
        <v>0</v>
      </c>
      <c r="G14" s="409">
        <v>0</v>
      </c>
      <c r="H14" s="222">
        <v>0</v>
      </c>
      <c r="I14" s="239" t="s">
        <v>1378</v>
      </c>
    </row>
    <row r="15" spans="1:9" x14ac:dyDescent="0.25">
      <c r="A15" s="231" t="s">
        <v>2763</v>
      </c>
      <c r="B15" s="222">
        <v>14</v>
      </c>
      <c r="C15" s="409">
        <v>3.3</v>
      </c>
      <c r="D15" s="222">
        <v>1</v>
      </c>
      <c r="E15" s="409">
        <v>2.5</v>
      </c>
      <c r="F15" s="222">
        <v>2</v>
      </c>
      <c r="G15" s="409">
        <v>2.2000000000000002</v>
      </c>
      <c r="H15" s="222">
        <v>1</v>
      </c>
      <c r="I15" s="239" t="s">
        <v>2762</v>
      </c>
    </row>
    <row r="16" spans="1:9" x14ac:dyDescent="0.25">
      <c r="A16" s="231" t="s">
        <v>2764</v>
      </c>
      <c r="B16" s="222">
        <v>54.3</v>
      </c>
      <c r="C16" s="409">
        <v>57.4</v>
      </c>
      <c r="D16" s="222">
        <v>51.4</v>
      </c>
      <c r="E16" s="409">
        <v>44.6</v>
      </c>
      <c r="F16" s="222">
        <v>46.4</v>
      </c>
      <c r="G16" s="409">
        <v>70.599999999999994</v>
      </c>
      <c r="H16" s="222">
        <v>77.099999999999994</v>
      </c>
      <c r="I16" s="239" t="s">
        <v>1457</v>
      </c>
    </row>
    <row r="17" spans="1:9" x14ac:dyDescent="0.25">
      <c r="A17" s="231" t="s">
        <v>2766</v>
      </c>
      <c r="B17" s="222">
        <v>344.8</v>
      </c>
      <c r="C17" s="409">
        <v>259.5</v>
      </c>
      <c r="D17" s="222">
        <v>357.6</v>
      </c>
      <c r="E17" s="409">
        <v>296.3</v>
      </c>
      <c r="F17" s="222">
        <v>269.5</v>
      </c>
      <c r="G17" s="409">
        <v>372.6</v>
      </c>
      <c r="H17" s="222">
        <v>291.3</v>
      </c>
      <c r="I17" s="239" t="s">
        <v>2765</v>
      </c>
    </row>
    <row r="18" spans="1:9" x14ac:dyDescent="0.25">
      <c r="A18" s="231" t="s">
        <v>2767</v>
      </c>
      <c r="B18" s="222">
        <v>1.2</v>
      </c>
      <c r="C18" s="409">
        <v>1</v>
      </c>
      <c r="D18" s="222">
        <v>1.3</v>
      </c>
      <c r="E18" s="409">
        <v>0.6</v>
      </c>
      <c r="F18" s="222">
        <v>0</v>
      </c>
      <c r="G18" s="409">
        <v>0</v>
      </c>
      <c r="H18" s="222">
        <v>0</v>
      </c>
      <c r="I18" s="239" t="s">
        <v>2730</v>
      </c>
    </row>
    <row r="19" spans="1:9" x14ac:dyDescent="0.25">
      <c r="A19" s="231" t="s">
        <v>2769</v>
      </c>
      <c r="B19" s="222">
        <v>250.5</v>
      </c>
      <c r="C19" s="409">
        <v>231.1</v>
      </c>
      <c r="D19" s="222">
        <v>174.8</v>
      </c>
      <c r="E19" s="409">
        <v>118.2</v>
      </c>
      <c r="F19" s="222">
        <v>142.19999999999999</v>
      </c>
      <c r="G19" s="409">
        <v>141.69999999999999</v>
      </c>
      <c r="H19" s="222">
        <v>456.8</v>
      </c>
      <c r="I19" s="239" t="s">
        <v>2768</v>
      </c>
    </row>
    <row r="20" spans="1:9" x14ac:dyDescent="0.25">
      <c r="A20" s="231" t="s">
        <v>2771</v>
      </c>
      <c r="B20" s="222">
        <v>0</v>
      </c>
      <c r="C20" s="409">
        <v>0</v>
      </c>
      <c r="D20" s="222">
        <v>0</v>
      </c>
      <c r="E20" s="409">
        <v>0</v>
      </c>
      <c r="F20" s="222">
        <v>0</v>
      </c>
      <c r="G20" s="409">
        <v>0</v>
      </c>
      <c r="H20" s="222">
        <v>0</v>
      </c>
      <c r="I20" s="239" t="s">
        <v>2770</v>
      </c>
    </row>
    <row r="21" spans="1:9" x14ac:dyDescent="0.25">
      <c r="A21" s="231" t="s">
        <v>2773</v>
      </c>
      <c r="B21" s="222">
        <v>932.8</v>
      </c>
      <c r="C21" s="409">
        <v>938.3</v>
      </c>
      <c r="D21" s="222">
        <v>461.9</v>
      </c>
      <c r="E21" s="409">
        <v>312.5</v>
      </c>
      <c r="F21" s="222">
        <v>338.7</v>
      </c>
      <c r="G21" s="409">
        <v>483.7</v>
      </c>
      <c r="H21" s="222">
        <v>319.3</v>
      </c>
      <c r="I21" s="239" t="s">
        <v>2772</v>
      </c>
    </row>
    <row r="22" spans="1:9" x14ac:dyDescent="0.25">
      <c r="A22" s="231" t="s">
        <v>2775</v>
      </c>
      <c r="B22" s="222">
        <v>61.6</v>
      </c>
      <c r="C22" s="409">
        <v>26.2</v>
      </c>
      <c r="D22" s="222">
        <v>47.5</v>
      </c>
      <c r="E22" s="409">
        <v>15.4</v>
      </c>
      <c r="F22" s="222">
        <v>34.700000000000003</v>
      </c>
      <c r="G22" s="409">
        <v>57.3</v>
      </c>
      <c r="H22" s="222">
        <v>161</v>
      </c>
      <c r="I22" s="239" t="s">
        <v>2774</v>
      </c>
    </row>
    <row r="23" spans="1:9" x14ac:dyDescent="0.25">
      <c r="A23" s="231" t="s">
        <v>2777</v>
      </c>
      <c r="B23" s="222">
        <v>865.4</v>
      </c>
      <c r="C23" s="409">
        <v>840</v>
      </c>
      <c r="D23" s="222">
        <v>814</v>
      </c>
      <c r="E23" s="409">
        <v>1015.8</v>
      </c>
      <c r="F23" s="222">
        <v>963.8</v>
      </c>
      <c r="G23" s="409">
        <v>898.2</v>
      </c>
      <c r="H23" s="222">
        <v>1066.3</v>
      </c>
      <c r="I23" s="239" t="s">
        <v>2776</v>
      </c>
    </row>
    <row r="24" spans="1:9" x14ac:dyDescent="0.25">
      <c r="A24" s="231" t="s">
        <v>2779</v>
      </c>
      <c r="B24" s="222">
        <v>31</v>
      </c>
      <c r="C24" s="409">
        <v>20.100000000000001</v>
      </c>
      <c r="D24" s="222">
        <v>21.9</v>
      </c>
      <c r="E24" s="409">
        <v>9.5</v>
      </c>
      <c r="F24" s="222">
        <v>17.7</v>
      </c>
      <c r="G24" s="409">
        <v>12.4</v>
      </c>
      <c r="H24" s="222">
        <v>9.3000000000000007</v>
      </c>
      <c r="I24" s="239" t="s">
        <v>2778</v>
      </c>
    </row>
    <row r="25" spans="1:9" x14ac:dyDescent="0.25">
      <c r="A25" s="231" t="s">
        <v>2781</v>
      </c>
      <c r="B25" s="222">
        <v>26.6</v>
      </c>
      <c r="C25" s="409">
        <v>2.2999999999999998</v>
      </c>
      <c r="D25" s="222">
        <v>12.5</v>
      </c>
      <c r="E25" s="409">
        <v>28.3</v>
      </c>
      <c r="F25" s="222">
        <v>34.1</v>
      </c>
      <c r="G25" s="409">
        <v>0</v>
      </c>
      <c r="H25" s="222">
        <v>4</v>
      </c>
      <c r="I25" s="239" t="s">
        <v>2780</v>
      </c>
    </row>
    <row r="26" spans="1:9" x14ac:dyDescent="0.25">
      <c r="A26" s="231" t="s">
        <v>2783</v>
      </c>
      <c r="B26" s="222">
        <v>155.30000000000001</v>
      </c>
      <c r="C26" s="409">
        <v>133.4</v>
      </c>
      <c r="D26" s="222">
        <v>184.4</v>
      </c>
      <c r="E26" s="409">
        <v>245.7</v>
      </c>
      <c r="F26" s="222">
        <v>210.9</v>
      </c>
      <c r="G26" s="409">
        <v>232.4</v>
      </c>
      <c r="H26" s="222">
        <v>245.7</v>
      </c>
      <c r="I26" s="239" t="s">
        <v>2782</v>
      </c>
    </row>
    <row r="27" spans="1:9" ht="15.75" thickBot="1" x14ac:dyDescent="0.3">
      <c r="A27" s="231" t="s">
        <v>2785</v>
      </c>
      <c r="B27" s="222">
        <v>7763.1</v>
      </c>
      <c r="C27" s="409">
        <v>6391.4</v>
      </c>
      <c r="D27" s="300">
        <v>6535.9</v>
      </c>
      <c r="E27" s="409">
        <v>5881.9</v>
      </c>
      <c r="F27" s="222">
        <v>5894.3</v>
      </c>
      <c r="G27" s="408">
        <v>11536.6</v>
      </c>
      <c r="H27" s="222">
        <v>4989.2</v>
      </c>
      <c r="I27" s="239" t="s">
        <v>2784</v>
      </c>
    </row>
    <row r="28" spans="1:9" ht="15.75" thickBot="1" x14ac:dyDescent="0.3">
      <c r="A28" s="349" t="s">
        <v>141</v>
      </c>
      <c r="B28" s="342">
        <v>12747.2</v>
      </c>
      <c r="C28" s="410">
        <v>12036.3</v>
      </c>
      <c r="D28" s="342">
        <v>11584.9</v>
      </c>
      <c r="E28" s="410">
        <v>10884.5</v>
      </c>
      <c r="F28" s="342">
        <v>10664.8</v>
      </c>
      <c r="G28" s="410">
        <v>16573.2</v>
      </c>
      <c r="H28" s="342">
        <v>10212.6</v>
      </c>
      <c r="I28" s="333" t="s">
        <v>144</v>
      </c>
    </row>
    <row r="29" spans="1:9" x14ac:dyDescent="0.25">
      <c r="A29" s="1489" t="s">
        <v>2715</v>
      </c>
      <c r="B29" s="1489"/>
      <c r="C29" s="1489"/>
      <c r="D29" s="1489"/>
      <c r="E29" s="1471" t="s">
        <v>2714</v>
      </c>
      <c r="F29" s="1471"/>
      <c r="G29" s="1471"/>
      <c r="H29" s="1471"/>
      <c r="I29" s="1471"/>
    </row>
  </sheetData>
  <mergeCells count="13">
    <mergeCell ref="A2:I2"/>
    <mergeCell ref="A1:I1"/>
    <mergeCell ref="A29:D29"/>
    <mergeCell ref="E29:I29"/>
    <mergeCell ref="I3:I5"/>
    <mergeCell ref="H3:H5"/>
    <mergeCell ref="G3:G5"/>
    <mergeCell ref="F3:F5"/>
    <mergeCell ref="E3:E5"/>
    <mergeCell ref="D3:D5"/>
    <mergeCell ref="C3:C5"/>
    <mergeCell ref="B3:B5"/>
    <mergeCell ref="A3:A5"/>
  </mergeCells>
  <pageMargins left="0.7" right="0.7" top="0.75" bottom="0.75" header="0.3" footer="0.3"/>
  <pageSetup scale="76" orientation="portrait" r:id="rId1"/>
  <colBreaks count="1" manualBreakCount="1">
    <brk id="9" max="1048575" man="1"/>
  </colBreaks>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rightToLeft="1" view="pageBreakPreview" topLeftCell="A10" zoomScaleNormal="100" zoomScaleSheetLayoutView="100" workbookViewId="0">
      <selection activeCell="B20" sqref="B20"/>
    </sheetView>
  </sheetViews>
  <sheetFormatPr defaultRowHeight="15" x14ac:dyDescent="0.25"/>
  <cols>
    <col min="1" max="1" width="30.140625" customWidth="1"/>
    <col min="2" max="2" width="32.7109375" customWidth="1"/>
    <col min="3" max="3" width="29.5703125" customWidth="1"/>
    <col min="7" max="7" width="20.42578125" customWidth="1"/>
  </cols>
  <sheetData>
    <row r="1" spans="1:3" x14ac:dyDescent="0.25">
      <c r="A1" s="1559" t="s">
        <v>2786</v>
      </c>
      <c r="B1" s="1559"/>
      <c r="C1" s="1559"/>
    </row>
    <row r="2" spans="1:3" ht="15.75" thickBot="1" x14ac:dyDescent="0.3">
      <c r="A2" s="1447" t="s">
        <v>2787</v>
      </c>
      <c r="B2" s="1447"/>
      <c r="C2" s="1447"/>
    </row>
    <row r="3" spans="1:3" x14ac:dyDescent="0.25">
      <c r="A3" s="236" t="s">
        <v>2800</v>
      </c>
      <c r="B3" s="236" t="s">
        <v>2797</v>
      </c>
      <c r="C3" s="395" t="s">
        <v>2789</v>
      </c>
    </row>
    <row r="4" spans="1:3" ht="15.75" thickBot="1" x14ac:dyDescent="0.3">
      <c r="A4" s="238" t="s">
        <v>2788</v>
      </c>
      <c r="B4" s="238" t="s">
        <v>2798</v>
      </c>
      <c r="C4" s="388" t="s">
        <v>2790</v>
      </c>
    </row>
    <row r="5" spans="1:3" x14ac:dyDescent="0.25">
      <c r="A5" s="222">
        <v>2005</v>
      </c>
      <c r="B5" s="222">
        <v>67430</v>
      </c>
      <c r="C5" s="382">
        <v>32119</v>
      </c>
    </row>
    <row r="6" spans="1:3" x14ac:dyDescent="0.25">
      <c r="A6" s="222">
        <v>2006</v>
      </c>
      <c r="B6" s="222">
        <v>65034</v>
      </c>
      <c r="C6" s="382">
        <v>32454</v>
      </c>
    </row>
    <row r="7" spans="1:3" x14ac:dyDescent="0.25">
      <c r="A7" s="222">
        <v>2007</v>
      </c>
      <c r="B7" s="222">
        <v>50415</v>
      </c>
      <c r="C7" s="382">
        <v>37264</v>
      </c>
    </row>
    <row r="8" spans="1:3" x14ac:dyDescent="0.25">
      <c r="A8" s="222">
        <v>2008</v>
      </c>
      <c r="B8" s="222">
        <v>57950</v>
      </c>
      <c r="C8" s="382">
        <v>30877</v>
      </c>
    </row>
    <row r="9" spans="1:3" x14ac:dyDescent="0.25">
      <c r="A9" s="222">
        <v>2009</v>
      </c>
      <c r="B9" s="222">
        <v>41909</v>
      </c>
      <c r="C9" s="382">
        <v>40397</v>
      </c>
    </row>
    <row r="10" spans="1:3" x14ac:dyDescent="0.25">
      <c r="A10" s="222">
        <v>2010</v>
      </c>
      <c r="B10" s="222">
        <v>54676</v>
      </c>
      <c r="C10" s="382">
        <v>38101</v>
      </c>
    </row>
    <row r="11" spans="1:3" x14ac:dyDescent="0.25">
      <c r="A11" s="222">
        <v>2011</v>
      </c>
      <c r="B11" s="222">
        <v>50962</v>
      </c>
      <c r="C11" s="382">
        <v>39235</v>
      </c>
    </row>
    <row r="12" spans="1:3" x14ac:dyDescent="0.25">
      <c r="A12" s="222">
        <v>2012</v>
      </c>
      <c r="B12" s="222">
        <v>53213</v>
      </c>
      <c r="C12" s="382">
        <v>83365</v>
      </c>
    </row>
    <row r="13" spans="1:3" x14ac:dyDescent="0.25">
      <c r="A13" s="222">
        <v>2013</v>
      </c>
      <c r="B13" s="222">
        <v>43742</v>
      </c>
      <c r="C13" s="382">
        <v>58624</v>
      </c>
    </row>
    <row r="14" spans="1:3" x14ac:dyDescent="0.25">
      <c r="A14" s="222">
        <v>2014</v>
      </c>
      <c r="B14" s="222">
        <v>44395</v>
      </c>
      <c r="C14" s="382">
        <v>51846</v>
      </c>
    </row>
    <row r="15" spans="1:3" x14ac:dyDescent="0.25">
      <c r="A15" s="222">
        <v>2015</v>
      </c>
      <c r="B15" s="222">
        <v>47123</v>
      </c>
      <c r="C15" s="382">
        <v>57628</v>
      </c>
    </row>
    <row r="16" spans="1:3" x14ac:dyDescent="0.25">
      <c r="A16" s="222">
        <v>2016</v>
      </c>
      <c r="B16" s="222">
        <v>40909</v>
      </c>
      <c r="C16" s="382">
        <v>62461</v>
      </c>
    </row>
    <row r="17" spans="1:9" x14ac:dyDescent="0.25">
      <c r="A17" s="222">
        <v>2017</v>
      </c>
      <c r="B17" s="222">
        <v>44546</v>
      </c>
      <c r="C17" s="382">
        <v>67881</v>
      </c>
    </row>
    <row r="18" spans="1:9" x14ac:dyDescent="0.25">
      <c r="A18" s="222">
        <v>2018</v>
      </c>
      <c r="B18" s="222">
        <v>44322</v>
      </c>
      <c r="C18" s="382">
        <v>59982</v>
      </c>
    </row>
    <row r="19" spans="1:9" x14ac:dyDescent="0.25">
      <c r="A19" s="222">
        <v>2019</v>
      </c>
      <c r="B19" s="222">
        <v>40482</v>
      </c>
      <c r="C19" s="382">
        <v>64921</v>
      </c>
    </row>
    <row r="20" spans="1:9" x14ac:dyDescent="0.25">
      <c r="A20" s="222">
        <v>2020</v>
      </c>
      <c r="B20" s="222">
        <v>11685</v>
      </c>
      <c r="C20" s="382">
        <v>38326</v>
      </c>
    </row>
    <row r="21" spans="1:9" ht="15.75" thickBot="1" x14ac:dyDescent="0.3">
      <c r="A21" s="300">
        <v>2021</v>
      </c>
      <c r="B21" s="300">
        <v>14926</v>
      </c>
      <c r="C21" s="405">
        <v>44352</v>
      </c>
    </row>
    <row r="22" spans="1:9" x14ac:dyDescent="0.25">
      <c r="A22" s="280" t="s">
        <v>2791</v>
      </c>
      <c r="B22" s="1471" t="s">
        <v>2792</v>
      </c>
      <c r="C22" s="1471"/>
    </row>
    <row r="23" spans="1:9" x14ac:dyDescent="0.25">
      <c r="A23" s="229"/>
      <c r="B23" s="229"/>
      <c r="C23" s="229"/>
    </row>
    <row r="24" spans="1:9" x14ac:dyDescent="0.25">
      <c r="A24" s="1559" t="s">
        <v>2796</v>
      </c>
      <c r="B24" s="1559"/>
      <c r="C24" s="443"/>
    </row>
    <row r="25" spans="1:9" ht="15.75" thickBot="1" x14ac:dyDescent="0.3">
      <c r="A25" s="1447" t="s">
        <v>2793</v>
      </c>
      <c r="B25" s="1447"/>
      <c r="C25" s="439"/>
    </row>
    <row r="26" spans="1:9" x14ac:dyDescent="0.25">
      <c r="A26" s="236" t="s">
        <v>2799</v>
      </c>
      <c r="B26" s="395" t="s">
        <v>2794</v>
      </c>
      <c r="C26" s="229"/>
    </row>
    <row r="27" spans="1:9" ht="15.75" thickBot="1" x14ac:dyDescent="0.3">
      <c r="A27" s="238" t="s">
        <v>6</v>
      </c>
      <c r="B27" s="388" t="s">
        <v>2795</v>
      </c>
      <c r="C27" s="229"/>
    </row>
    <row r="28" spans="1:9" x14ac:dyDescent="0.25">
      <c r="A28" s="222">
        <v>2005</v>
      </c>
      <c r="B28" s="1062">
        <v>74628</v>
      </c>
      <c r="C28" s="229"/>
      <c r="I28" s="120"/>
    </row>
    <row r="29" spans="1:9" x14ac:dyDescent="0.25">
      <c r="A29" s="222">
        <v>2006</v>
      </c>
      <c r="B29" s="1062">
        <v>81355</v>
      </c>
      <c r="C29" s="229"/>
    </row>
    <row r="30" spans="1:9" x14ac:dyDescent="0.25">
      <c r="A30" s="222">
        <v>2007</v>
      </c>
      <c r="B30" s="1062">
        <v>99450</v>
      </c>
      <c r="C30" s="229"/>
    </row>
    <row r="31" spans="1:9" x14ac:dyDescent="0.25">
      <c r="A31" s="222">
        <v>2008</v>
      </c>
      <c r="B31" s="1062">
        <v>115386</v>
      </c>
      <c r="C31" s="229"/>
    </row>
    <row r="32" spans="1:9" x14ac:dyDescent="0.25">
      <c r="A32" s="222">
        <v>2009</v>
      </c>
      <c r="B32" s="1062">
        <v>114832</v>
      </c>
      <c r="C32" s="229"/>
    </row>
    <row r="33" spans="1:3" x14ac:dyDescent="0.25">
      <c r="A33" s="222">
        <v>2010</v>
      </c>
      <c r="B33" s="1062">
        <v>121917</v>
      </c>
      <c r="C33" s="229"/>
    </row>
    <row r="34" spans="1:3" x14ac:dyDescent="0.25">
      <c r="A34" s="222">
        <v>2011</v>
      </c>
      <c r="B34" s="1062">
        <v>110940</v>
      </c>
      <c r="C34" s="229"/>
    </row>
    <row r="35" spans="1:3" x14ac:dyDescent="0.25">
      <c r="A35" s="222">
        <v>2012</v>
      </c>
      <c r="B35" s="1062">
        <v>80007</v>
      </c>
      <c r="C35" s="229"/>
    </row>
    <row r="36" spans="1:3" x14ac:dyDescent="0.25">
      <c r="A36" s="222">
        <v>2013</v>
      </c>
      <c r="B36" s="1062">
        <v>30563</v>
      </c>
      <c r="C36" s="229"/>
    </row>
    <row r="37" spans="1:3" x14ac:dyDescent="0.25">
      <c r="A37" s="222">
        <v>2014</v>
      </c>
      <c r="B37" s="1062">
        <v>25463</v>
      </c>
      <c r="C37" s="229"/>
    </row>
    <row r="38" spans="1:3" x14ac:dyDescent="0.25">
      <c r="A38" s="222">
        <v>2015</v>
      </c>
      <c r="B38" s="1062">
        <v>33215</v>
      </c>
      <c r="C38" s="229"/>
    </row>
    <row r="39" spans="1:3" x14ac:dyDescent="0.25">
      <c r="A39" s="222">
        <v>2016</v>
      </c>
      <c r="B39" s="1062">
        <v>46700</v>
      </c>
      <c r="C39" s="229"/>
    </row>
    <row r="40" spans="1:3" x14ac:dyDescent="0.25">
      <c r="A40" s="222">
        <v>2017</v>
      </c>
      <c r="B40" s="1062">
        <v>46680</v>
      </c>
      <c r="C40" s="229"/>
    </row>
    <row r="41" spans="1:3" x14ac:dyDescent="0.25">
      <c r="A41" s="222">
        <v>2018</v>
      </c>
      <c r="B41" s="1062">
        <v>44887</v>
      </c>
      <c r="C41" s="229"/>
    </row>
    <row r="42" spans="1:3" x14ac:dyDescent="0.25">
      <c r="A42" s="222">
        <v>2019</v>
      </c>
      <c r="B42" s="1062">
        <v>46974</v>
      </c>
      <c r="C42" s="229"/>
    </row>
    <row r="43" spans="1:3" x14ac:dyDescent="0.25">
      <c r="A43" s="222">
        <v>2020</v>
      </c>
      <c r="B43" s="1062">
        <v>29079</v>
      </c>
      <c r="C43" s="229"/>
    </row>
    <row r="44" spans="1:3" ht="15.75" thickBot="1" x14ac:dyDescent="0.3">
      <c r="A44" s="300">
        <v>2021</v>
      </c>
      <c r="B44" s="1071">
        <v>46605</v>
      </c>
      <c r="C44" s="229"/>
    </row>
    <row r="45" spans="1:3" x14ac:dyDescent="0.25">
      <c r="A45" s="280" t="s">
        <v>2791</v>
      </c>
      <c r="B45" s="280" t="s">
        <v>2792</v>
      </c>
      <c r="C45" s="229"/>
    </row>
  </sheetData>
  <mergeCells count="5">
    <mergeCell ref="A1:C1"/>
    <mergeCell ref="A2:C2"/>
    <mergeCell ref="B22:C22"/>
    <mergeCell ref="A24:B24"/>
    <mergeCell ref="A25:B25"/>
  </mergeCells>
  <pageMargins left="0.7" right="0.7" top="0.75" bottom="0.75" header="0.3" footer="0.3"/>
  <pageSetup scale="96" orientation="portrait" r:id="rId1"/>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rightToLeft="1" view="pageBreakPreview" zoomScaleNormal="100" zoomScaleSheetLayoutView="100" workbookViewId="0">
      <selection activeCell="A20" sqref="A20:G20"/>
    </sheetView>
  </sheetViews>
  <sheetFormatPr defaultRowHeight="15" x14ac:dyDescent="0.25"/>
  <cols>
    <col min="1" max="1" width="27.85546875" customWidth="1"/>
    <col min="2" max="2" width="10.5703125" customWidth="1"/>
    <col min="3" max="4" width="11.140625" customWidth="1"/>
    <col min="5" max="5" width="11.7109375" customWidth="1"/>
    <col min="6" max="6" width="10.7109375" customWidth="1"/>
    <col min="7" max="7" width="27.5703125" customWidth="1"/>
  </cols>
  <sheetData>
    <row r="1" spans="1:7" x14ac:dyDescent="0.25">
      <c r="A1" s="1446" t="s">
        <v>2802</v>
      </c>
      <c r="B1" s="1446"/>
      <c r="C1" s="1446"/>
      <c r="D1" s="1446"/>
      <c r="E1" s="1446"/>
      <c r="F1" s="1446"/>
      <c r="G1" s="1446"/>
    </row>
    <row r="2" spans="1:7" ht="15.75" thickBot="1" x14ac:dyDescent="0.3">
      <c r="A2" s="1490" t="s">
        <v>2803</v>
      </c>
      <c r="B2" s="1490"/>
      <c r="C2" s="1490"/>
      <c r="D2" s="1490"/>
      <c r="E2" s="1490"/>
      <c r="F2" s="1490"/>
      <c r="G2" s="1490"/>
    </row>
    <row r="3" spans="1:7" x14ac:dyDescent="0.25">
      <c r="A3" s="1431" t="s">
        <v>2217</v>
      </c>
      <c r="B3" s="1431">
        <v>2017</v>
      </c>
      <c r="C3" s="1431">
        <v>2018</v>
      </c>
      <c r="D3" s="1431">
        <v>2019</v>
      </c>
      <c r="E3" s="1431">
        <v>2020</v>
      </c>
      <c r="F3" s="1431">
        <v>2021</v>
      </c>
      <c r="G3" s="1431" t="s">
        <v>2218</v>
      </c>
    </row>
    <row r="4" spans="1:7" x14ac:dyDescent="0.25">
      <c r="A4" s="1432"/>
      <c r="B4" s="1432"/>
      <c r="C4" s="1432"/>
      <c r="D4" s="1432"/>
      <c r="E4" s="1432"/>
      <c r="F4" s="1432"/>
      <c r="G4" s="1432"/>
    </row>
    <row r="5" spans="1:7" ht="15.75" thickBot="1" x14ac:dyDescent="0.3">
      <c r="A5" s="1433"/>
      <c r="B5" s="1433"/>
      <c r="C5" s="1433"/>
      <c r="D5" s="1433"/>
      <c r="E5" s="1433"/>
      <c r="F5" s="1433"/>
      <c r="G5" s="1433"/>
    </row>
    <row r="6" spans="1:7" x14ac:dyDescent="0.25">
      <c r="A6" s="305" t="s">
        <v>2842</v>
      </c>
      <c r="B6" s="222"/>
      <c r="C6" s="222"/>
      <c r="D6" s="222"/>
      <c r="E6" s="222"/>
      <c r="F6" s="222"/>
      <c r="G6" s="306" t="s">
        <v>2804</v>
      </c>
    </row>
    <row r="7" spans="1:7" x14ac:dyDescent="0.25">
      <c r="A7" s="305" t="s">
        <v>2805</v>
      </c>
      <c r="B7" s="222"/>
      <c r="C7" s="222"/>
      <c r="D7" s="222"/>
      <c r="E7" s="222"/>
      <c r="F7" s="222"/>
      <c r="G7" s="306" t="s">
        <v>2806</v>
      </c>
    </row>
    <row r="8" spans="1:7" x14ac:dyDescent="0.25">
      <c r="A8" s="305" t="s">
        <v>2807</v>
      </c>
      <c r="B8" s="222">
        <v>37048</v>
      </c>
      <c r="C8" s="222">
        <v>38442</v>
      </c>
      <c r="D8" s="222">
        <v>39880</v>
      </c>
      <c r="E8" s="222">
        <v>12128</v>
      </c>
      <c r="F8" s="222">
        <v>23298</v>
      </c>
      <c r="G8" s="306" t="s">
        <v>2808</v>
      </c>
    </row>
    <row r="9" spans="1:7" ht="15.75" thickBot="1" x14ac:dyDescent="0.3">
      <c r="A9" s="307" t="s">
        <v>2809</v>
      </c>
      <c r="B9" s="300">
        <v>37003</v>
      </c>
      <c r="C9" s="300">
        <v>38447</v>
      </c>
      <c r="D9" s="300">
        <v>39861</v>
      </c>
      <c r="E9" s="300">
        <v>12093</v>
      </c>
      <c r="F9" s="300">
        <v>23305</v>
      </c>
      <c r="G9" s="308" t="s">
        <v>2810</v>
      </c>
    </row>
    <row r="10" spans="1:7" x14ac:dyDescent="0.25">
      <c r="A10" s="444" t="s">
        <v>2811</v>
      </c>
      <c r="B10" s="310"/>
      <c r="C10" s="310"/>
      <c r="D10" s="310"/>
      <c r="E10" s="310"/>
      <c r="F10" s="310"/>
      <c r="G10" s="445" t="s">
        <v>10</v>
      </c>
    </row>
    <row r="11" spans="1:7" x14ac:dyDescent="0.25">
      <c r="A11" s="305" t="s">
        <v>2805</v>
      </c>
      <c r="B11" s="222"/>
      <c r="C11" s="222"/>
      <c r="D11" s="222"/>
      <c r="E11" s="222"/>
      <c r="F11" s="222"/>
      <c r="G11" s="306" t="s">
        <v>2806</v>
      </c>
    </row>
    <row r="12" spans="1:7" x14ac:dyDescent="0.25">
      <c r="A12" s="305" t="s">
        <v>2807</v>
      </c>
      <c r="B12" s="222">
        <v>2811</v>
      </c>
      <c r="C12" s="222">
        <v>1849</v>
      </c>
      <c r="D12" s="222">
        <v>1551</v>
      </c>
      <c r="E12" s="222">
        <v>1084</v>
      </c>
      <c r="F12" s="222">
        <v>1361</v>
      </c>
      <c r="G12" s="306" t="s">
        <v>2808</v>
      </c>
    </row>
    <row r="13" spans="1:7" ht="15.75" thickBot="1" x14ac:dyDescent="0.3">
      <c r="A13" s="307" t="s">
        <v>2809</v>
      </c>
      <c r="B13" s="300">
        <v>2803</v>
      </c>
      <c r="C13" s="300">
        <v>1851</v>
      </c>
      <c r="D13" s="300">
        <v>1550</v>
      </c>
      <c r="E13" s="300">
        <v>1072</v>
      </c>
      <c r="F13" s="300">
        <v>1365</v>
      </c>
      <c r="G13" s="308" t="s">
        <v>2810</v>
      </c>
    </row>
    <row r="14" spans="1:7" x14ac:dyDescent="0.25">
      <c r="A14" s="305" t="s">
        <v>2812</v>
      </c>
      <c r="B14" s="222"/>
      <c r="C14" s="222"/>
      <c r="D14" s="222"/>
      <c r="E14" s="222"/>
      <c r="F14" s="222"/>
      <c r="G14" s="306" t="s">
        <v>2813</v>
      </c>
    </row>
    <row r="15" spans="1:7" x14ac:dyDescent="0.25">
      <c r="A15" s="305" t="s">
        <v>2805</v>
      </c>
      <c r="B15" s="222"/>
      <c r="C15" s="222"/>
      <c r="D15" s="222"/>
      <c r="E15" s="222"/>
      <c r="F15" s="222"/>
      <c r="G15" s="306" t="s">
        <v>2806</v>
      </c>
    </row>
    <row r="16" spans="1:7" x14ac:dyDescent="0.25">
      <c r="A16" s="305" t="s">
        <v>2807</v>
      </c>
      <c r="B16" s="222">
        <v>1956</v>
      </c>
      <c r="C16" s="222">
        <v>2053</v>
      </c>
      <c r="D16" s="222">
        <v>2361</v>
      </c>
      <c r="E16" s="222">
        <v>1552</v>
      </c>
      <c r="F16" s="222">
        <v>1693</v>
      </c>
      <c r="G16" s="306" t="s">
        <v>2808</v>
      </c>
    </row>
    <row r="17" spans="1:14" ht="15.75" thickBot="1" x14ac:dyDescent="0.3">
      <c r="A17" s="307" t="s">
        <v>2809</v>
      </c>
      <c r="B17" s="300">
        <v>1949</v>
      </c>
      <c r="C17" s="300">
        <v>2053</v>
      </c>
      <c r="D17" s="300">
        <v>2362</v>
      </c>
      <c r="E17" s="300">
        <v>1557</v>
      </c>
      <c r="F17" s="300">
        <v>1708</v>
      </c>
      <c r="G17" s="308" t="s">
        <v>2810</v>
      </c>
    </row>
    <row r="18" spans="1:14" x14ac:dyDescent="0.25">
      <c r="A18" s="1489" t="s">
        <v>2791</v>
      </c>
      <c r="B18" s="1489"/>
      <c r="C18" s="1489"/>
      <c r="D18" s="1471" t="s">
        <v>2841</v>
      </c>
      <c r="E18" s="1471"/>
      <c r="F18" s="1471"/>
      <c r="G18" s="1471"/>
    </row>
    <row r="19" spans="1:14" x14ac:dyDescent="0.25">
      <c r="A19" s="1484"/>
      <c r="B19" s="1484"/>
      <c r="C19" s="1484"/>
      <c r="D19" s="1484"/>
      <c r="E19" s="1484"/>
      <c r="F19" s="1484"/>
      <c r="G19" s="1484"/>
    </row>
    <row r="20" spans="1:14" x14ac:dyDescent="0.25">
      <c r="A20" s="1446" t="s">
        <v>2814</v>
      </c>
      <c r="B20" s="1446"/>
      <c r="C20" s="1446"/>
      <c r="D20" s="1446"/>
      <c r="E20" s="1446"/>
      <c r="F20" s="1446"/>
      <c r="G20" s="1446"/>
    </row>
    <row r="21" spans="1:14" ht="15.75" thickBot="1" x14ac:dyDescent="0.3">
      <c r="A21" s="1447" t="s">
        <v>2815</v>
      </c>
      <c r="B21" s="1447"/>
      <c r="C21" s="1447"/>
      <c r="D21" s="1447"/>
      <c r="E21" s="1447"/>
      <c r="F21" s="1447"/>
      <c r="G21" s="1447"/>
    </row>
    <row r="22" spans="1:14" x14ac:dyDescent="0.25">
      <c r="A22" s="1431" t="s">
        <v>2816</v>
      </c>
      <c r="B22" s="236" t="s">
        <v>2817</v>
      </c>
      <c r="C22" s="1407" t="s">
        <v>2818</v>
      </c>
      <c r="D22" s="1408"/>
      <c r="E22" s="394" t="s">
        <v>141</v>
      </c>
      <c r="F22" s="1407" t="s">
        <v>2819</v>
      </c>
      <c r="G22" s="1408"/>
    </row>
    <row r="23" spans="1:14" ht="15.75" thickBot="1" x14ac:dyDescent="0.3">
      <c r="A23" s="1432"/>
      <c r="B23" s="200" t="s">
        <v>2820</v>
      </c>
      <c r="C23" s="1497" t="s">
        <v>2821</v>
      </c>
      <c r="D23" s="1492"/>
      <c r="E23" s="385" t="s">
        <v>144</v>
      </c>
      <c r="F23" s="1409"/>
      <c r="G23" s="1410"/>
    </row>
    <row r="24" spans="1:14" x14ac:dyDescent="0.25">
      <c r="A24" s="1432"/>
      <c r="B24" s="200" t="s">
        <v>2822</v>
      </c>
      <c r="C24" s="395" t="s">
        <v>2823</v>
      </c>
      <c r="D24" s="386" t="s">
        <v>2824</v>
      </c>
      <c r="E24" s="385"/>
      <c r="F24" s="1409"/>
      <c r="G24" s="1410"/>
    </row>
    <row r="25" spans="1:14" ht="15.75" thickBot="1" x14ac:dyDescent="0.3">
      <c r="A25" s="1433"/>
      <c r="B25" s="238" t="s">
        <v>2825</v>
      </c>
      <c r="C25" s="388"/>
      <c r="D25" s="388"/>
      <c r="E25" s="387"/>
      <c r="F25" s="1411"/>
      <c r="G25" s="1412"/>
    </row>
    <row r="26" spans="1:14" x14ac:dyDescent="0.25">
      <c r="A26" s="231" t="s">
        <v>2826</v>
      </c>
      <c r="B26" s="310">
        <v>1035.4000000000001</v>
      </c>
      <c r="C26" s="310">
        <v>666.1</v>
      </c>
      <c r="D26" s="310">
        <v>14.2</v>
      </c>
      <c r="E26" s="310">
        <v>1715.7</v>
      </c>
      <c r="F26" s="1524" t="s">
        <v>2827</v>
      </c>
      <c r="G26" s="1525"/>
    </row>
    <row r="27" spans="1:14" ht="15.75" thickBot="1" x14ac:dyDescent="0.3">
      <c r="A27" s="231" t="s">
        <v>2828</v>
      </c>
      <c r="B27" s="300">
        <v>129.30000000000001</v>
      </c>
      <c r="C27" s="300">
        <v>37.299999999999997</v>
      </c>
      <c r="D27" s="300">
        <v>58.6</v>
      </c>
      <c r="E27" s="300">
        <v>225.2</v>
      </c>
      <c r="F27" s="1472" t="s">
        <v>2829</v>
      </c>
      <c r="G27" s="1473"/>
    </row>
    <row r="28" spans="1:14" ht="15.75" thickBot="1" x14ac:dyDescent="0.3">
      <c r="A28" s="291" t="s">
        <v>141</v>
      </c>
      <c r="B28" s="222">
        <v>1164.7</v>
      </c>
      <c r="C28" s="222">
        <v>703.4</v>
      </c>
      <c r="D28" s="222">
        <v>72.8</v>
      </c>
      <c r="E28" s="222">
        <v>1940.9</v>
      </c>
      <c r="F28" s="1462" t="s">
        <v>144</v>
      </c>
      <c r="G28" s="1464"/>
    </row>
    <row r="29" spans="1:14" x14ac:dyDescent="0.25">
      <c r="A29" s="1489" t="s">
        <v>2830</v>
      </c>
      <c r="B29" s="1489"/>
      <c r="C29" s="1489"/>
      <c r="D29" s="1471" t="s">
        <v>2831</v>
      </c>
      <c r="E29" s="1471"/>
      <c r="F29" s="1471"/>
      <c r="G29" s="1471"/>
      <c r="K29" s="1046"/>
      <c r="N29" s="1046"/>
    </row>
    <row r="31" spans="1:14" x14ac:dyDescent="0.25">
      <c r="K31" s="1046"/>
      <c r="N31" s="1046"/>
    </row>
  </sheetData>
  <mergeCells count="23">
    <mergeCell ref="A20:G20"/>
    <mergeCell ref="A21:G21"/>
    <mergeCell ref="C22:D22"/>
    <mergeCell ref="A22:A25"/>
    <mergeCell ref="F28:G28"/>
    <mergeCell ref="F27:G27"/>
    <mergeCell ref="F26:G26"/>
    <mergeCell ref="A29:C29"/>
    <mergeCell ref="D29:G29"/>
    <mergeCell ref="A1:G1"/>
    <mergeCell ref="A2:G2"/>
    <mergeCell ref="C23:D23"/>
    <mergeCell ref="G3:G5"/>
    <mergeCell ref="F3:F5"/>
    <mergeCell ref="E3:E5"/>
    <mergeCell ref="D3:D5"/>
    <mergeCell ref="C3:C5"/>
    <mergeCell ref="B3:B5"/>
    <mergeCell ref="A3:A5"/>
    <mergeCell ref="A18:C18"/>
    <mergeCell ref="D18:G18"/>
    <mergeCell ref="F22:G25"/>
    <mergeCell ref="A19:G19"/>
  </mergeCells>
  <pageMargins left="0.7" right="0.7" top="0.75" bottom="0.75" header="0.3" footer="0.3"/>
  <pageSetup scale="72" orientation="portrait" r:id="rId1"/>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rightToLeft="1" view="pageBreakPreview" zoomScaleNormal="100" zoomScaleSheetLayoutView="100" workbookViewId="0">
      <selection activeCell="E18" sqref="E18:I18"/>
    </sheetView>
  </sheetViews>
  <sheetFormatPr defaultRowHeight="15" x14ac:dyDescent="0.25"/>
  <cols>
    <col min="1" max="1" width="14" customWidth="1"/>
    <col min="2" max="3" width="12" customWidth="1"/>
    <col min="4" max="4" width="12.7109375" customWidth="1"/>
    <col min="5" max="5" width="12" customWidth="1"/>
    <col min="6" max="6" width="11.42578125" customWidth="1"/>
    <col min="7" max="7" width="10.85546875" customWidth="1"/>
    <col min="8" max="8" width="11.42578125" customWidth="1"/>
    <col min="9" max="9" width="31.7109375" customWidth="1"/>
  </cols>
  <sheetData>
    <row r="1" spans="1:9" x14ac:dyDescent="0.25">
      <c r="A1" s="1446" t="s">
        <v>2832</v>
      </c>
      <c r="B1" s="1446"/>
      <c r="C1" s="1446"/>
      <c r="D1" s="1446"/>
      <c r="E1" s="1446"/>
      <c r="F1" s="1446"/>
      <c r="G1" s="1446"/>
      <c r="H1" s="1446"/>
      <c r="I1" s="1446"/>
    </row>
    <row r="2" spans="1:9" ht="15.75" thickBot="1" x14ac:dyDescent="0.3">
      <c r="A2" s="1447" t="s">
        <v>2833</v>
      </c>
      <c r="B2" s="1447"/>
      <c r="C2" s="1447"/>
      <c r="D2" s="1447"/>
      <c r="E2" s="1447"/>
      <c r="F2" s="1447"/>
      <c r="G2" s="1447"/>
      <c r="H2" s="1447"/>
      <c r="I2" s="1447"/>
    </row>
    <row r="3" spans="1:9" x14ac:dyDescent="0.25">
      <c r="A3" s="1431" t="s">
        <v>154</v>
      </c>
      <c r="B3" s="1431">
        <v>2015</v>
      </c>
      <c r="C3" s="1431">
        <v>2016</v>
      </c>
      <c r="D3" s="1431">
        <v>2017</v>
      </c>
      <c r="E3" s="1431">
        <v>2018</v>
      </c>
      <c r="F3" s="1431">
        <v>2019</v>
      </c>
      <c r="G3" s="1431">
        <v>2020</v>
      </c>
      <c r="H3" s="1431">
        <v>2021</v>
      </c>
      <c r="I3" s="1431" t="s">
        <v>157</v>
      </c>
    </row>
    <row r="4" spans="1:9" x14ac:dyDescent="0.25">
      <c r="A4" s="1432"/>
      <c r="B4" s="1432"/>
      <c r="C4" s="1432"/>
      <c r="D4" s="1432"/>
      <c r="E4" s="1432"/>
      <c r="F4" s="1432"/>
      <c r="G4" s="1432"/>
      <c r="H4" s="1432"/>
      <c r="I4" s="1432"/>
    </row>
    <row r="5" spans="1:9" ht="15.75" thickBot="1" x14ac:dyDescent="0.3">
      <c r="A5" s="1433"/>
      <c r="B5" s="1433"/>
      <c r="C5" s="1433"/>
      <c r="D5" s="1433"/>
      <c r="E5" s="1433"/>
      <c r="F5" s="1433"/>
      <c r="G5" s="1433"/>
      <c r="H5" s="1433"/>
      <c r="I5" s="1433"/>
    </row>
    <row r="6" spans="1:9" x14ac:dyDescent="0.25">
      <c r="A6" s="222" t="s">
        <v>160</v>
      </c>
      <c r="B6" s="409">
        <v>101073</v>
      </c>
      <c r="C6" s="222">
        <v>101669</v>
      </c>
      <c r="D6" s="409">
        <v>93539</v>
      </c>
      <c r="E6" s="222">
        <v>101933</v>
      </c>
      <c r="F6" s="409">
        <v>92941</v>
      </c>
      <c r="G6" s="222">
        <v>101992</v>
      </c>
      <c r="H6" s="222">
        <v>101452</v>
      </c>
      <c r="I6" s="382" t="s">
        <v>9</v>
      </c>
    </row>
    <row r="7" spans="1:9" x14ac:dyDescent="0.25">
      <c r="A7" s="222" t="s">
        <v>16</v>
      </c>
      <c r="B7" s="409">
        <v>6075</v>
      </c>
      <c r="C7" s="222">
        <v>6412</v>
      </c>
      <c r="D7" s="409">
        <v>6521</v>
      </c>
      <c r="E7" s="222">
        <v>6659</v>
      </c>
      <c r="F7" s="409">
        <v>6162</v>
      </c>
      <c r="G7" s="222">
        <v>6493</v>
      </c>
      <c r="H7" s="222">
        <v>6493</v>
      </c>
      <c r="I7" s="382" t="s">
        <v>161</v>
      </c>
    </row>
    <row r="8" spans="1:9" x14ac:dyDescent="0.25">
      <c r="A8" s="222" t="s">
        <v>27</v>
      </c>
      <c r="B8" s="409">
        <v>14178</v>
      </c>
      <c r="C8" s="222">
        <v>17234</v>
      </c>
      <c r="D8" s="409">
        <v>15827</v>
      </c>
      <c r="E8" s="222">
        <v>16840</v>
      </c>
      <c r="F8" s="409">
        <v>11070</v>
      </c>
      <c r="G8" s="222">
        <v>16615</v>
      </c>
      <c r="H8" s="222">
        <v>16663</v>
      </c>
      <c r="I8" s="382" t="s">
        <v>162</v>
      </c>
    </row>
    <row r="9" spans="1:9" x14ac:dyDescent="0.25">
      <c r="A9" s="222" t="s">
        <v>437</v>
      </c>
      <c r="B9" s="409">
        <v>3480</v>
      </c>
      <c r="C9" s="222">
        <v>1980</v>
      </c>
      <c r="D9" s="409">
        <v>3300</v>
      </c>
      <c r="E9" s="222">
        <v>2876</v>
      </c>
      <c r="F9" s="409">
        <v>2856</v>
      </c>
      <c r="G9" s="222">
        <v>2920</v>
      </c>
      <c r="H9" s="222">
        <v>3700</v>
      </c>
      <c r="I9" s="382" t="s">
        <v>164</v>
      </c>
    </row>
    <row r="10" spans="1:9" x14ac:dyDescent="0.25">
      <c r="A10" s="222" t="s">
        <v>2834</v>
      </c>
      <c r="B10" s="409">
        <v>17869</v>
      </c>
      <c r="C10" s="222">
        <v>12350</v>
      </c>
      <c r="D10" s="409">
        <v>21872</v>
      </c>
      <c r="E10" s="222">
        <v>18822</v>
      </c>
      <c r="F10" s="409">
        <v>14141</v>
      </c>
      <c r="G10" s="222">
        <v>17588</v>
      </c>
      <c r="H10" s="222">
        <v>17538</v>
      </c>
      <c r="I10" s="382" t="s">
        <v>2835</v>
      </c>
    </row>
    <row r="11" spans="1:9" x14ac:dyDescent="0.25">
      <c r="A11" s="222" t="s">
        <v>45</v>
      </c>
      <c r="B11" s="409">
        <v>1800</v>
      </c>
      <c r="C11" s="222">
        <v>2279</v>
      </c>
      <c r="D11" s="409">
        <v>1680</v>
      </c>
      <c r="E11" s="222">
        <v>1734</v>
      </c>
      <c r="F11" s="409">
        <v>1680</v>
      </c>
      <c r="G11" s="222">
        <v>1560</v>
      </c>
      <c r="H11" s="222">
        <v>1560</v>
      </c>
      <c r="I11" s="382" t="s">
        <v>44</v>
      </c>
    </row>
    <row r="12" spans="1:9" x14ac:dyDescent="0.25">
      <c r="A12" s="222" t="s">
        <v>170</v>
      </c>
      <c r="B12" s="409">
        <v>1273</v>
      </c>
      <c r="C12" s="222">
        <v>1887</v>
      </c>
      <c r="D12" s="409">
        <v>1348</v>
      </c>
      <c r="E12" s="222">
        <v>1648</v>
      </c>
      <c r="F12" s="409">
        <v>1273</v>
      </c>
      <c r="G12" s="222">
        <v>1518</v>
      </c>
      <c r="H12" s="222">
        <v>1518</v>
      </c>
      <c r="I12" s="382" t="s">
        <v>57</v>
      </c>
    </row>
    <row r="13" spans="1:9" x14ac:dyDescent="0.25">
      <c r="A13" s="222" t="s">
        <v>2270</v>
      </c>
      <c r="B13" s="409">
        <v>590</v>
      </c>
      <c r="C13" s="222">
        <v>1020</v>
      </c>
      <c r="D13" s="409">
        <v>300</v>
      </c>
      <c r="E13" s="222">
        <v>959</v>
      </c>
      <c r="F13" s="409">
        <v>660</v>
      </c>
      <c r="G13" s="222">
        <v>300</v>
      </c>
      <c r="H13" s="222">
        <v>300</v>
      </c>
      <c r="I13" s="382" t="s">
        <v>65</v>
      </c>
    </row>
    <row r="14" spans="1:9" x14ac:dyDescent="0.25">
      <c r="A14" s="222" t="s">
        <v>172</v>
      </c>
      <c r="B14" s="409">
        <v>940</v>
      </c>
      <c r="C14" s="222">
        <v>1150</v>
      </c>
      <c r="D14" s="409">
        <v>630</v>
      </c>
      <c r="E14" s="222">
        <v>833</v>
      </c>
      <c r="F14" s="409">
        <v>820</v>
      </c>
      <c r="G14" s="222">
        <v>630</v>
      </c>
      <c r="H14" s="222">
        <v>630</v>
      </c>
      <c r="I14" s="382" t="s">
        <v>173</v>
      </c>
    </row>
    <row r="15" spans="1:9" ht="15.75" thickBot="1" x14ac:dyDescent="0.3">
      <c r="A15" s="222" t="s">
        <v>174</v>
      </c>
      <c r="B15" s="409">
        <v>2870</v>
      </c>
      <c r="C15" s="222">
        <v>2860</v>
      </c>
      <c r="D15" s="409">
        <v>2700</v>
      </c>
      <c r="E15" s="222">
        <v>2836</v>
      </c>
      <c r="F15" s="409">
        <v>1200</v>
      </c>
      <c r="G15" s="222">
        <v>2700</v>
      </c>
      <c r="H15" s="222">
        <v>2700</v>
      </c>
      <c r="I15" s="382" t="s">
        <v>175</v>
      </c>
    </row>
    <row r="16" spans="1:9" ht="15.75" thickBot="1" x14ac:dyDescent="0.3">
      <c r="A16" s="226" t="s">
        <v>141</v>
      </c>
      <c r="B16" s="398">
        <v>150148</v>
      </c>
      <c r="C16" s="226">
        <v>148841</v>
      </c>
      <c r="D16" s="398">
        <v>147717</v>
      </c>
      <c r="E16" s="226">
        <v>155140</v>
      </c>
      <c r="F16" s="398">
        <v>132803</v>
      </c>
      <c r="G16" s="226">
        <v>152316</v>
      </c>
      <c r="H16" s="226">
        <v>152554</v>
      </c>
      <c r="I16" s="393" t="s">
        <v>144</v>
      </c>
    </row>
    <row r="17" spans="1:9" x14ac:dyDescent="0.25">
      <c r="A17" s="1489" t="s">
        <v>2830</v>
      </c>
      <c r="B17" s="1489"/>
      <c r="C17" s="1489"/>
      <c r="D17" s="1489"/>
      <c r="E17" s="1471" t="s">
        <v>2836</v>
      </c>
      <c r="F17" s="1471"/>
      <c r="G17" s="1471"/>
      <c r="H17" s="1471"/>
      <c r="I17" s="1471"/>
    </row>
    <row r="18" spans="1:9" x14ac:dyDescent="0.25">
      <c r="A18" s="1530" t="s">
        <v>2843</v>
      </c>
      <c r="B18" s="1530"/>
      <c r="C18" s="1530"/>
      <c r="D18" s="1530"/>
      <c r="E18" s="1560" t="s">
        <v>6385</v>
      </c>
      <c r="F18" s="1560"/>
      <c r="G18" s="1560"/>
      <c r="H18" s="1560"/>
      <c r="I18" s="1560"/>
    </row>
    <row r="19" spans="1:9" x14ac:dyDescent="0.25">
      <c r="A19" s="1546"/>
      <c r="B19" s="1546"/>
      <c r="C19" s="1546"/>
      <c r="D19" s="1546"/>
      <c r="E19" s="1546"/>
      <c r="F19" s="1546"/>
      <c r="G19" s="1546"/>
      <c r="H19" s="1546"/>
      <c r="I19" s="1546"/>
    </row>
    <row r="20" spans="1:9" x14ac:dyDescent="0.25">
      <c r="A20" s="1446" t="s">
        <v>2837</v>
      </c>
      <c r="B20" s="1446"/>
      <c r="C20" s="1446"/>
      <c r="D20" s="1446"/>
      <c r="E20" s="1446"/>
      <c r="F20" s="1446"/>
      <c r="G20" s="1446"/>
      <c r="H20" s="1446"/>
      <c r="I20" s="1446"/>
    </row>
    <row r="21" spans="1:9" ht="15.75" thickBot="1" x14ac:dyDescent="0.3">
      <c r="A21" s="1447" t="s">
        <v>2838</v>
      </c>
      <c r="B21" s="1447"/>
      <c r="C21" s="1447"/>
      <c r="D21" s="1447"/>
      <c r="E21" s="1447"/>
      <c r="F21" s="1447"/>
      <c r="G21" s="1447"/>
      <c r="H21" s="1447"/>
      <c r="I21" s="1447"/>
    </row>
    <row r="22" spans="1:9" x14ac:dyDescent="0.25">
      <c r="A22" s="1407" t="s">
        <v>154</v>
      </c>
      <c r="B22" s="1468"/>
      <c r="C22" s="1408"/>
      <c r="D22" s="1407" t="s">
        <v>6386</v>
      </c>
      <c r="E22" s="1468"/>
      <c r="F22" s="1408"/>
      <c r="G22" s="1407" t="s">
        <v>157</v>
      </c>
      <c r="H22" s="1468"/>
      <c r="I22" s="1408"/>
    </row>
    <row r="23" spans="1:9" x14ac:dyDescent="0.25">
      <c r="A23" s="1409"/>
      <c r="B23" s="1469"/>
      <c r="C23" s="1410"/>
      <c r="D23" s="1409"/>
      <c r="E23" s="1469"/>
      <c r="F23" s="1410"/>
      <c r="G23" s="1409"/>
      <c r="H23" s="1469"/>
      <c r="I23" s="1410"/>
    </row>
    <row r="24" spans="1:9" ht="15.75" thickBot="1" x14ac:dyDescent="0.3">
      <c r="A24" s="1411"/>
      <c r="B24" s="1470"/>
      <c r="C24" s="1412"/>
      <c r="D24" s="1411"/>
      <c r="E24" s="1470"/>
      <c r="F24" s="1412"/>
      <c r="G24" s="1411"/>
      <c r="H24" s="1470"/>
      <c r="I24" s="1412"/>
    </row>
    <row r="25" spans="1:9" x14ac:dyDescent="0.25">
      <c r="A25" s="1524" t="s">
        <v>160</v>
      </c>
      <c r="B25" s="1561"/>
      <c r="C25" s="1525"/>
      <c r="D25" s="1524">
        <v>43</v>
      </c>
      <c r="E25" s="1561"/>
      <c r="F25" s="1525"/>
      <c r="G25" s="1524" t="s">
        <v>9</v>
      </c>
      <c r="H25" s="1561"/>
      <c r="I25" s="1525"/>
    </row>
    <row r="26" spans="1:9" x14ac:dyDescent="0.25">
      <c r="A26" s="1472" t="s">
        <v>16</v>
      </c>
      <c r="B26" s="1476"/>
      <c r="C26" s="1473"/>
      <c r="D26" s="1472">
        <v>16</v>
      </c>
      <c r="E26" s="1476"/>
      <c r="F26" s="1473"/>
      <c r="G26" s="1472" t="s">
        <v>161</v>
      </c>
      <c r="H26" s="1476"/>
      <c r="I26" s="1473"/>
    </row>
    <row r="27" spans="1:9" x14ac:dyDescent="0.25">
      <c r="A27" s="1472" t="s">
        <v>27</v>
      </c>
      <c r="B27" s="1476"/>
      <c r="C27" s="1473"/>
      <c r="D27" s="1472">
        <v>14</v>
      </c>
      <c r="E27" s="1476"/>
      <c r="F27" s="1473"/>
      <c r="G27" s="1472" t="s">
        <v>162</v>
      </c>
      <c r="H27" s="1476"/>
      <c r="I27" s="1473"/>
    </row>
    <row r="28" spans="1:9" x14ac:dyDescent="0.25">
      <c r="A28" s="1472" t="s">
        <v>437</v>
      </c>
      <c r="B28" s="1476"/>
      <c r="C28" s="1473"/>
      <c r="D28" s="1472">
        <v>18</v>
      </c>
      <c r="E28" s="1476"/>
      <c r="F28" s="1473"/>
      <c r="G28" s="1472" t="s">
        <v>164</v>
      </c>
      <c r="H28" s="1476"/>
      <c r="I28" s="1473"/>
    </row>
    <row r="29" spans="1:9" x14ac:dyDescent="0.25">
      <c r="A29" s="1472" t="s">
        <v>2834</v>
      </c>
      <c r="B29" s="1476"/>
      <c r="C29" s="1473"/>
      <c r="D29" s="1472">
        <v>91</v>
      </c>
      <c r="E29" s="1476"/>
      <c r="F29" s="1473"/>
      <c r="G29" s="1472" t="s">
        <v>2835</v>
      </c>
      <c r="H29" s="1476"/>
      <c r="I29" s="1473"/>
    </row>
    <row r="30" spans="1:9" x14ac:dyDescent="0.25">
      <c r="A30" s="1472" t="s">
        <v>45</v>
      </c>
      <c r="B30" s="1476"/>
      <c r="C30" s="1473"/>
      <c r="D30" s="1472">
        <v>24</v>
      </c>
      <c r="E30" s="1476"/>
      <c r="F30" s="1473"/>
      <c r="G30" s="1472" t="s">
        <v>44</v>
      </c>
      <c r="H30" s="1476"/>
      <c r="I30" s="1473"/>
    </row>
    <row r="31" spans="1:9" x14ac:dyDescent="0.25">
      <c r="A31" s="1472" t="s">
        <v>170</v>
      </c>
      <c r="B31" s="1476"/>
      <c r="C31" s="1473"/>
      <c r="D31" s="1472">
        <v>23</v>
      </c>
      <c r="E31" s="1476"/>
      <c r="F31" s="1473"/>
      <c r="G31" s="1472" t="s">
        <v>57</v>
      </c>
      <c r="H31" s="1476"/>
      <c r="I31" s="1473"/>
    </row>
    <row r="32" spans="1:9" x14ac:dyDescent="0.25">
      <c r="A32" s="1472" t="s">
        <v>171</v>
      </c>
      <c r="B32" s="1476"/>
      <c r="C32" s="1473"/>
      <c r="D32" s="1472">
        <v>11</v>
      </c>
      <c r="E32" s="1476"/>
      <c r="F32" s="1473"/>
      <c r="G32" s="1472" t="s">
        <v>65</v>
      </c>
      <c r="H32" s="1476"/>
      <c r="I32" s="1473"/>
    </row>
    <row r="33" spans="1:9" x14ac:dyDescent="0.25">
      <c r="A33" s="1472" t="s">
        <v>172</v>
      </c>
      <c r="B33" s="1476"/>
      <c r="C33" s="1473"/>
      <c r="D33" s="1472">
        <v>12</v>
      </c>
      <c r="E33" s="1476"/>
      <c r="F33" s="1473"/>
      <c r="G33" s="1472" t="s">
        <v>173</v>
      </c>
      <c r="H33" s="1476"/>
      <c r="I33" s="1473"/>
    </row>
    <row r="34" spans="1:9" ht="15.75" thickBot="1" x14ac:dyDescent="0.3">
      <c r="A34" s="1480" t="s">
        <v>174</v>
      </c>
      <c r="B34" s="1481"/>
      <c r="C34" s="1482"/>
      <c r="D34" s="1480">
        <v>6</v>
      </c>
      <c r="E34" s="1481"/>
      <c r="F34" s="1482"/>
      <c r="G34" s="1480" t="s">
        <v>175</v>
      </c>
      <c r="H34" s="1481"/>
      <c r="I34" s="1482"/>
    </row>
    <row r="35" spans="1:9" s="115" customFormat="1" ht="15.75" thickBot="1" x14ac:dyDescent="0.3">
      <c r="A35" s="1462" t="s">
        <v>141</v>
      </c>
      <c r="B35" s="1463"/>
      <c r="C35" s="1464"/>
      <c r="D35" s="1462">
        <v>258</v>
      </c>
      <c r="E35" s="1463"/>
      <c r="F35" s="1464"/>
      <c r="G35" s="1462" t="s">
        <v>2839</v>
      </c>
      <c r="H35" s="1463"/>
      <c r="I35" s="1464"/>
    </row>
    <row r="36" spans="1:9" x14ac:dyDescent="0.25">
      <c r="A36" s="1489" t="s">
        <v>2840</v>
      </c>
      <c r="B36" s="1489"/>
      <c r="C36" s="1489"/>
      <c r="D36" s="1489"/>
      <c r="E36" s="1471" t="s">
        <v>2831</v>
      </c>
      <c r="F36" s="1471"/>
      <c r="G36" s="1471"/>
      <c r="H36" s="1471"/>
      <c r="I36" s="1471"/>
    </row>
    <row r="37" spans="1:9" x14ac:dyDescent="0.25">
      <c r="A37" s="1530" t="s">
        <v>2843</v>
      </c>
      <c r="B37" s="1530"/>
      <c r="C37" s="1530"/>
      <c r="D37" s="1530"/>
      <c r="E37" s="1562" t="s">
        <v>2844</v>
      </c>
      <c r="F37" s="1562"/>
      <c r="G37" s="1562"/>
      <c r="H37" s="1562"/>
      <c r="I37" s="1562"/>
    </row>
    <row r="38" spans="1:9" x14ac:dyDescent="0.25">
      <c r="A38" s="85"/>
    </row>
  </sheetData>
  <mergeCells count="58">
    <mergeCell ref="A20:I20"/>
    <mergeCell ref="A21:I21"/>
    <mergeCell ref="A36:D36"/>
    <mergeCell ref="A37:D37"/>
    <mergeCell ref="E36:I36"/>
    <mergeCell ref="E37:I37"/>
    <mergeCell ref="G30:I30"/>
    <mergeCell ref="D30:F30"/>
    <mergeCell ref="A30:C30"/>
    <mergeCell ref="G29:I29"/>
    <mergeCell ref="D29:F29"/>
    <mergeCell ref="A29:C29"/>
    <mergeCell ref="A35:C35"/>
    <mergeCell ref="A34:C34"/>
    <mergeCell ref="A33:C33"/>
    <mergeCell ref="A32:C32"/>
    <mergeCell ref="G31:I31"/>
    <mergeCell ref="D31:F31"/>
    <mergeCell ref="A31:C31"/>
    <mergeCell ref="G35:I35"/>
    <mergeCell ref="G34:I34"/>
    <mergeCell ref="G33:I33"/>
    <mergeCell ref="G32:I32"/>
    <mergeCell ref="D35:F35"/>
    <mergeCell ref="D34:F34"/>
    <mergeCell ref="D33:F33"/>
    <mergeCell ref="D32:F32"/>
    <mergeCell ref="G22:I24"/>
    <mergeCell ref="A22:C24"/>
    <mergeCell ref="D22:F24"/>
    <mergeCell ref="G28:I28"/>
    <mergeCell ref="D28:F28"/>
    <mergeCell ref="A28:C28"/>
    <mergeCell ref="G27:I27"/>
    <mergeCell ref="D27:F27"/>
    <mergeCell ref="A27:C27"/>
    <mergeCell ref="G26:I26"/>
    <mergeCell ref="D26:F26"/>
    <mergeCell ref="A26:C26"/>
    <mergeCell ref="G25:I25"/>
    <mergeCell ref="D25:F25"/>
    <mergeCell ref="A25:C25"/>
    <mergeCell ref="E17:I17"/>
    <mergeCell ref="A18:D18"/>
    <mergeCell ref="E18:I18"/>
    <mergeCell ref="A19:I19"/>
    <mergeCell ref="A1:I1"/>
    <mergeCell ref="A2:I2"/>
    <mergeCell ref="I3:I5"/>
    <mergeCell ref="H3:H5"/>
    <mergeCell ref="G3:G5"/>
    <mergeCell ref="F3:F5"/>
    <mergeCell ref="E3:E5"/>
    <mergeCell ref="D3:D5"/>
    <mergeCell ref="C3:C5"/>
    <mergeCell ref="B3:B5"/>
    <mergeCell ref="A3:A5"/>
    <mergeCell ref="A17:D17"/>
  </mergeCells>
  <pageMargins left="0.7" right="0.7" top="0.75" bottom="0.75" header="0.3" footer="0.3"/>
  <pageSetup scale="63" orientation="portrait" r:id="rId1"/>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9"/>
  <sheetViews>
    <sheetView rightToLeft="1" view="pageBreakPreview" zoomScaleNormal="100" zoomScaleSheetLayoutView="100" workbookViewId="0">
      <selection activeCell="B20" sqref="B20"/>
    </sheetView>
  </sheetViews>
  <sheetFormatPr defaultRowHeight="15" x14ac:dyDescent="0.25"/>
  <cols>
    <col min="1" max="1" width="102.28515625" customWidth="1"/>
  </cols>
  <sheetData>
    <row r="1" spans="1:1" ht="15.75" x14ac:dyDescent="0.25">
      <c r="A1" s="201" t="s">
        <v>6575</v>
      </c>
    </row>
    <row r="2" spans="1:1" ht="15.75" customHeight="1" x14ac:dyDescent="0.25">
      <c r="A2" s="741" t="s">
        <v>6570</v>
      </c>
    </row>
    <row r="3" spans="1:1" ht="15.75" customHeight="1" x14ac:dyDescent="0.25">
      <c r="A3" s="741" t="s">
        <v>6571</v>
      </c>
    </row>
    <row r="4" spans="1:1" ht="17.25" customHeight="1" x14ac:dyDescent="0.25">
      <c r="A4" s="741" t="s">
        <v>6387</v>
      </c>
    </row>
    <row r="5" spans="1:1" ht="15.75" x14ac:dyDescent="0.25">
      <c r="A5" s="201" t="s">
        <v>2845</v>
      </c>
    </row>
    <row r="6" spans="1:1" ht="15.75" x14ac:dyDescent="0.25">
      <c r="A6" s="198" t="s">
        <v>7220</v>
      </c>
    </row>
    <row r="7" spans="1:1" ht="15.75" x14ac:dyDescent="0.25">
      <c r="A7" s="198" t="s">
        <v>6388</v>
      </c>
    </row>
    <row r="8" spans="1:1" ht="15.75" x14ac:dyDescent="0.25">
      <c r="A8" s="198" t="s">
        <v>6389</v>
      </c>
    </row>
    <row r="9" spans="1:1" ht="15.75" x14ac:dyDescent="0.25">
      <c r="A9" s="743" t="s">
        <v>6576</v>
      </c>
    </row>
    <row r="10" spans="1:1" ht="15.75" x14ac:dyDescent="0.25">
      <c r="A10" s="790" t="s">
        <v>6572</v>
      </c>
    </row>
    <row r="11" spans="1:1" ht="15.75" x14ac:dyDescent="0.25">
      <c r="A11" s="790" t="s">
        <v>6574</v>
      </c>
    </row>
    <row r="12" spans="1:1" ht="15.75" x14ac:dyDescent="0.25">
      <c r="A12" s="790" t="s">
        <v>6573</v>
      </c>
    </row>
    <row r="13" spans="1:1" ht="15.75" x14ac:dyDescent="0.25">
      <c r="A13" s="790" t="s">
        <v>6391</v>
      </c>
    </row>
    <row r="14" spans="1:1" ht="15.75" x14ac:dyDescent="0.25">
      <c r="A14" s="790" t="s">
        <v>6390</v>
      </c>
    </row>
    <row r="15" spans="1:1" ht="15.75" x14ac:dyDescent="0.25">
      <c r="A15" s="790" t="s">
        <v>6392</v>
      </c>
    </row>
    <row r="16" spans="1:1" ht="15.75" x14ac:dyDescent="0.25">
      <c r="A16" s="743" t="s">
        <v>632</v>
      </c>
    </row>
    <row r="17" spans="1:1" ht="15.75" x14ac:dyDescent="0.25">
      <c r="A17" s="745" t="s">
        <v>2846</v>
      </c>
    </row>
    <row r="18" spans="1:1" ht="15.75" x14ac:dyDescent="0.25">
      <c r="A18" s="745" t="s">
        <v>6577</v>
      </c>
    </row>
    <row r="19" spans="1:1" ht="15.75" x14ac:dyDescent="0.25">
      <c r="A19" s="745" t="s">
        <v>6578</v>
      </c>
    </row>
  </sheetData>
  <pageMargins left="0.7" right="0.7" top="0.75" bottom="0.75" header="0.3" footer="0.3"/>
  <pageSetup orientation="portrait" r:id="rId1"/>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rightToLeft="1" view="pageBreakPreview" zoomScaleNormal="100" zoomScaleSheetLayoutView="100" workbookViewId="0">
      <selection activeCell="B20" sqref="B20"/>
    </sheetView>
  </sheetViews>
  <sheetFormatPr defaultRowHeight="15" x14ac:dyDescent="0.25"/>
  <cols>
    <col min="1" max="1" width="13.42578125" customWidth="1"/>
    <col min="2" max="2" width="11.7109375" customWidth="1"/>
    <col min="3" max="3" width="14.7109375" customWidth="1"/>
    <col min="4" max="4" width="16.7109375" customWidth="1"/>
    <col min="5" max="5" width="10.28515625" customWidth="1"/>
    <col min="6" max="6" width="10.5703125" customWidth="1"/>
    <col min="7" max="7" width="16" customWidth="1"/>
  </cols>
  <sheetData>
    <row r="1" spans="1:7" x14ac:dyDescent="0.25">
      <c r="A1" s="1446" t="s">
        <v>2854</v>
      </c>
      <c r="B1" s="1446"/>
      <c r="C1" s="1446"/>
      <c r="D1" s="1446"/>
      <c r="E1" s="1446"/>
      <c r="F1" s="1446"/>
      <c r="G1" s="1446"/>
    </row>
    <row r="2" spans="1:7" ht="15.75" thickBot="1" x14ac:dyDescent="0.3">
      <c r="A2" s="1447" t="s">
        <v>7225</v>
      </c>
      <c r="B2" s="1447"/>
      <c r="C2" s="1447"/>
      <c r="D2" s="1447"/>
      <c r="E2" s="1447"/>
      <c r="F2" s="1447"/>
      <c r="G2" s="1447"/>
    </row>
    <row r="3" spans="1:7" ht="15.75" thickBot="1" x14ac:dyDescent="0.3">
      <c r="A3" s="1431" t="s">
        <v>2847</v>
      </c>
      <c r="B3" s="1456" t="s">
        <v>6393</v>
      </c>
      <c r="C3" s="1457"/>
      <c r="D3" s="1539" t="s">
        <v>6394</v>
      </c>
      <c r="E3" s="1539"/>
      <c r="F3" s="1540"/>
      <c r="G3" s="1431" t="s">
        <v>2848</v>
      </c>
    </row>
    <row r="4" spans="1:7" ht="15.75" thickBot="1" x14ac:dyDescent="0.3">
      <c r="A4" s="1433"/>
      <c r="B4" s="226">
        <v>2015</v>
      </c>
      <c r="C4" s="226">
        <v>2016</v>
      </c>
      <c r="D4" s="393">
        <v>2017</v>
      </c>
      <c r="E4" s="392">
        <v>2018</v>
      </c>
      <c r="F4" s="398">
        <v>2019</v>
      </c>
      <c r="G4" s="1433"/>
    </row>
    <row r="5" spans="1:7" x14ac:dyDescent="0.25">
      <c r="A5" s="231" t="s">
        <v>2849</v>
      </c>
      <c r="B5" s="222">
        <v>369</v>
      </c>
      <c r="C5" s="222">
        <v>356</v>
      </c>
      <c r="D5" s="382">
        <v>328</v>
      </c>
      <c r="E5" s="381" t="s">
        <v>36</v>
      </c>
      <c r="F5" s="409" t="s">
        <v>36</v>
      </c>
      <c r="G5" s="231" t="s">
        <v>2850</v>
      </c>
    </row>
    <row r="6" spans="1:7" ht="15.75" thickBot="1" x14ac:dyDescent="0.3">
      <c r="A6" s="446" t="s">
        <v>2851</v>
      </c>
      <c r="B6" s="300">
        <v>13798</v>
      </c>
      <c r="C6" s="300">
        <v>9818</v>
      </c>
      <c r="D6" s="405">
        <v>9703</v>
      </c>
      <c r="E6" s="404" t="s">
        <v>36</v>
      </c>
      <c r="F6" s="408" t="s">
        <v>36</v>
      </c>
      <c r="G6" s="447" t="s">
        <v>2855</v>
      </c>
    </row>
    <row r="7" spans="1:7" x14ac:dyDescent="0.25">
      <c r="A7" s="1536" t="s">
        <v>2852</v>
      </c>
      <c r="B7" s="1536"/>
      <c r="C7" s="1536"/>
      <c r="D7" s="1471" t="s">
        <v>2857</v>
      </c>
      <c r="E7" s="1471"/>
      <c r="F7" s="1471"/>
      <c r="G7" s="1471"/>
    </row>
    <row r="8" spans="1:7" x14ac:dyDescent="0.25">
      <c r="A8" s="1530" t="s">
        <v>2853</v>
      </c>
      <c r="B8" s="1530"/>
      <c r="C8" s="1530"/>
      <c r="D8" s="1495" t="s">
        <v>2858</v>
      </c>
      <c r="E8" s="1495"/>
      <c r="F8" s="1495"/>
      <c r="G8" s="1495"/>
    </row>
    <row r="9" spans="1:7" x14ac:dyDescent="0.25">
      <c r="A9" s="1484"/>
      <c r="B9" s="1484"/>
      <c r="C9" s="1484"/>
      <c r="D9" s="1495" t="s">
        <v>2859</v>
      </c>
      <c r="E9" s="1495"/>
      <c r="F9" s="1495"/>
      <c r="G9" s="1495"/>
    </row>
    <row r="10" spans="1:7" x14ac:dyDescent="0.25">
      <c r="A10" s="1530" t="s">
        <v>2856</v>
      </c>
      <c r="B10" s="1530"/>
      <c r="C10" s="1530"/>
      <c r="D10" s="1495" t="s">
        <v>2860</v>
      </c>
      <c r="E10" s="1495"/>
      <c r="F10" s="1495"/>
      <c r="G10" s="1495"/>
    </row>
  </sheetData>
  <mergeCells count="14">
    <mergeCell ref="A10:C10"/>
    <mergeCell ref="A1:G1"/>
    <mergeCell ref="A2:G2"/>
    <mergeCell ref="A7:C7"/>
    <mergeCell ref="A8:C8"/>
    <mergeCell ref="D8:G8"/>
    <mergeCell ref="D7:G7"/>
    <mergeCell ref="D9:G9"/>
    <mergeCell ref="A9:C9"/>
    <mergeCell ref="D10:G10"/>
    <mergeCell ref="G3:G4"/>
    <mergeCell ref="A3:A4"/>
    <mergeCell ref="D3:F3"/>
    <mergeCell ref="B3:C3"/>
  </mergeCells>
  <pageMargins left="0.7" right="0.7" top="0.75" bottom="0.75" header="0.3" footer="0.3"/>
  <pageSetup scale="96" orientation="portrait" r:id="rId1"/>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rightToLeft="1" view="pageBreakPreview" zoomScaleNormal="100" zoomScaleSheetLayoutView="100" workbookViewId="0">
      <selection activeCell="B20" sqref="B20"/>
    </sheetView>
  </sheetViews>
  <sheetFormatPr defaultRowHeight="15" x14ac:dyDescent="0.25"/>
  <cols>
    <col min="1" max="1" width="24.42578125" customWidth="1"/>
    <col min="2" max="2" width="11.140625" customWidth="1"/>
    <col min="3" max="3" width="10.140625" customWidth="1"/>
    <col min="4" max="4" width="10.42578125" customWidth="1"/>
    <col min="5" max="5" width="10" customWidth="1"/>
    <col min="6" max="6" width="10.7109375" customWidth="1"/>
    <col min="7" max="7" width="23.42578125" customWidth="1"/>
  </cols>
  <sheetData>
    <row r="1" spans="1:7" x14ac:dyDescent="0.25">
      <c r="A1" s="1446" t="s">
        <v>7223</v>
      </c>
      <c r="B1" s="1446"/>
      <c r="C1" s="1446"/>
      <c r="D1" s="1446"/>
      <c r="E1" s="1446"/>
      <c r="F1" s="1446"/>
      <c r="G1" s="1446"/>
    </row>
    <row r="2" spans="1:7" ht="15.75" thickBot="1" x14ac:dyDescent="0.3">
      <c r="A2" s="1484" t="s">
        <v>7224</v>
      </c>
      <c r="B2" s="1484"/>
      <c r="C2" s="1484"/>
      <c r="D2" s="1484"/>
      <c r="E2" s="1484"/>
      <c r="F2" s="1484"/>
      <c r="G2" s="1484"/>
    </row>
    <row r="3" spans="1:7" x14ac:dyDescent="0.25">
      <c r="A3" s="1431" t="s">
        <v>2861</v>
      </c>
      <c r="B3" s="1431">
        <v>2014</v>
      </c>
      <c r="C3" s="1431">
        <v>2015</v>
      </c>
      <c r="D3" s="1431">
        <v>2016</v>
      </c>
      <c r="E3" s="1431">
        <v>2017</v>
      </c>
      <c r="F3" s="1431">
        <v>2018</v>
      </c>
      <c r="G3" s="1431" t="s">
        <v>2862</v>
      </c>
    </row>
    <row r="4" spans="1:7" x14ac:dyDescent="0.25">
      <c r="A4" s="1432"/>
      <c r="B4" s="1432"/>
      <c r="C4" s="1432"/>
      <c r="D4" s="1432"/>
      <c r="E4" s="1432"/>
      <c r="F4" s="1432"/>
      <c r="G4" s="1432"/>
    </row>
    <row r="5" spans="1:7" ht="15.75" thickBot="1" x14ac:dyDescent="0.3">
      <c r="A5" s="1433"/>
      <c r="B5" s="1433"/>
      <c r="C5" s="1433"/>
      <c r="D5" s="1433"/>
      <c r="E5" s="1433"/>
      <c r="F5" s="1433"/>
      <c r="G5" s="1433"/>
    </row>
    <row r="6" spans="1:7" x14ac:dyDescent="0.25">
      <c r="A6" s="381" t="s">
        <v>2863</v>
      </c>
      <c r="B6" s="222">
        <v>12.2</v>
      </c>
      <c r="C6" s="409">
        <v>5.7</v>
      </c>
      <c r="D6" s="222">
        <v>12.7</v>
      </c>
      <c r="E6" s="409">
        <v>10.199999999999999</v>
      </c>
      <c r="F6" s="222">
        <v>4</v>
      </c>
      <c r="G6" s="382" t="s">
        <v>2864</v>
      </c>
    </row>
    <row r="7" spans="1:7" x14ac:dyDescent="0.25">
      <c r="A7" s="381" t="s">
        <v>2865</v>
      </c>
      <c r="B7" s="222">
        <v>98.8</v>
      </c>
      <c r="C7" s="409">
        <v>98.7</v>
      </c>
      <c r="D7" s="222">
        <v>98.3</v>
      </c>
      <c r="E7" s="409">
        <v>98.4</v>
      </c>
      <c r="F7" s="222">
        <v>98.9</v>
      </c>
      <c r="G7" s="382" t="s">
        <v>2866</v>
      </c>
    </row>
    <row r="8" spans="1:7" x14ac:dyDescent="0.25">
      <c r="A8" s="381" t="s">
        <v>2867</v>
      </c>
      <c r="B8" s="222">
        <v>45.5</v>
      </c>
      <c r="C8" s="409">
        <v>32.700000000000003</v>
      </c>
      <c r="D8" s="222">
        <v>31.3</v>
      </c>
      <c r="E8" s="409">
        <v>32.799999999999997</v>
      </c>
      <c r="F8" s="222">
        <v>28.5</v>
      </c>
      <c r="G8" s="382" t="s">
        <v>2868</v>
      </c>
    </row>
    <row r="9" spans="1:7" ht="15.75" thickBot="1" x14ac:dyDescent="0.3">
      <c r="A9" s="404" t="s">
        <v>2869</v>
      </c>
      <c r="B9" s="300">
        <v>68.900000000000006</v>
      </c>
      <c r="C9" s="408">
        <v>69.2</v>
      </c>
      <c r="D9" s="300">
        <v>80.8</v>
      </c>
      <c r="E9" s="408">
        <v>88.8</v>
      </c>
      <c r="F9" s="300">
        <v>88.6</v>
      </c>
      <c r="G9" s="405" t="s">
        <v>2870</v>
      </c>
    </row>
    <row r="10" spans="1:7" x14ac:dyDescent="0.25">
      <c r="A10" s="1535" t="s">
        <v>7222</v>
      </c>
      <c r="B10" s="1535"/>
      <c r="C10" s="280"/>
      <c r="D10" s="1534" t="s">
        <v>7221</v>
      </c>
      <c r="E10" s="1534"/>
      <c r="F10" s="1534"/>
      <c r="G10" s="1534"/>
    </row>
  </sheetData>
  <mergeCells count="11">
    <mergeCell ref="A2:G2"/>
    <mergeCell ref="A1:G1"/>
    <mergeCell ref="A10:B10"/>
    <mergeCell ref="D10:G10"/>
    <mergeCell ref="G3:G5"/>
    <mergeCell ref="F3:F5"/>
    <mergeCell ref="E3:E5"/>
    <mergeCell ref="D3:D5"/>
    <mergeCell ref="C3:C5"/>
    <mergeCell ref="B3:B5"/>
    <mergeCell ref="A3:A5"/>
  </mergeCells>
  <pageMargins left="0.7" right="0.7" top="0.75" bottom="0.75" header="0.3" footer="0.3"/>
  <pageSetup scale="88" orientation="portrait" r:id="rId1"/>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7"/>
  <sheetViews>
    <sheetView rightToLeft="1" view="pageBreakPreview" topLeftCell="B1" zoomScaleNormal="100" zoomScaleSheetLayoutView="100" workbookViewId="0">
      <selection activeCell="B20" sqref="B20"/>
    </sheetView>
  </sheetViews>
  <sheetFormatPr defaultRowHeight="15" x14ac:dyDescent="0.25"/>
  <cols>
    <col min="1" max="1" width="13.140625" customWidth="1"/>
    <col min="2" max="2" width="11.7109375" customWidth="1"/>
    <col min="3" max="3" width="12.7109375" customWidth="1"/>
    <col min="4" max="4" width="11" customWidth="1"/>
    <col min="5" max="5" width="11.85546875" customWidth="1"/>
    <col min="6" max="6" width="11.140625" customWidth="1"/>
    <col min="7" max="7" width="11.42578125" customWidth="1"/>
    <col min="8" max="8" width="11.85546875" customWidth="1"/>
    <col min="9" max="9" width="12" customWidth="1"/>
    <col min="10" max="10" width="10.7109375" customWidth="1"/>
    <col min="11" max="11" width="10.85546875" customWidth="1"/>
    <col min="12" max="12" width="11" customWidth="1"/>
    <col min="13" max="13" width="12.85546875" customWidth="1"/>
    <col min="14" max="14" width="13.42578125" customWidth="1"/>
  </cols>
  <sheetData>
    <row r="1" spans="1:16" x14ac:dyDescent="0.25">
      <c r="A1" s="1446" t="s">
        <v>7228</v>
      </c>
      <c r="B1" s="1446"/>
      <c r="C1" s="1446"/>
      <c r="D1" s="1446"/>
      <c r="E1" s="1446"/>
      <c r="F1" s="1446"/>
      <c r="G1" s="1446"/>
      <c r="H1" s="1446"/>
      <c r="I1" s="1446"/>
      <c r="J1" s="1446"/>
      <c r="K1" s="1446"/>
      <c r="L1" s="1446"/>
      <c r="M1" s="1446"/>
      <c r="N1" s="1446"/>
    </row>
    <row r="2" spans="1:16" ht="15.75" thickBot="1" x14ac:dyDescent="0.3">
      <c r="A2" s="1447" t="s">
        <v>7229</v>
      </c>
      <c r="B2" s="1447"/>
      <c r="C2" s="1447"/>
      <c r="D2" s="1447"/>
      <c r="E2" s="1447"/>
      <c r="F2" s="1447"/>
      <c r="G2" s="1447"/>
      <c r="H2" s="1447"/>
      <c r="I2" s="1447"/>
      <c r="J2" s="1447"/>
      <c r="K2" s="1447"/>
      <c r="L2" s="1447"/>
      <c r="M2" s="1447"/>
      <c r="N2" s="1447"/>
    </row>
    <row r="3" spans="1:16" ht="16.5" customHeight="1" thickBot="1" x14ac:dyDescent="0.3">
      <c r="A3" s="1431" t="s">
        <v>2873</v>
      </c>
      <c r="B3" s="1477" t="s">
        <v>2872</v>
      </c>
      <c r="C3" s="1478"/>
      <c r="D3" s="1478"/>
      <c r="E3" s="1478"/>
      <c r="F3" s="1463"/>
      <c r="G3" s="1463"/>
      <c r="H3" s="1463" t="s">
        <v>2871</v>
      </c>
      <c r="I3" s="1463"/>
      <c r="J3" s="1463"/>
      <c r="K3" s="1463"/>
      <c r="L3" s="1463"/>
      <c r="M3" s="1464"/>
      <c r="N3" s="1431" t="s">
        <v>576</v>
      </c>
    </row>
    <row r="4" spans="1:16" ht="15.75" thickBot="1" x14ac:dyDescent="0.3">
      <c r="A4" s="1432"/>
      <c r="B4" s="1462" t="s">
        <v>141</v>
      </c>
      <c r="C4" s="1463"/>
      <c r="D4" s="1463" t="s">
        <v>144</v>
      </c>
      <c r="E4" s="1464"/>
      <c r="F4" s="1463" t="s">
        <v>2889</v>
      </c>
      <c r="G4" s="1463"/>
      <c r="H4" s="1463" t="s">
        <v>2888</v>
      </c>
      <c r="I4" s="1464"/>
      <c r="J4" s="1462" t="s">
        <v>444</v>
      </c>
      <c r="K4" s="1463"/>
      <c r="L4" s="1463" t="s">
        <v>143</v>
      </c>
      <c r="M4" s="1464"/>
      <c r="N4" s="1432"/>
    </row>
    <row r="5" spans="1:16" x14ac:dyDescent="0.25">
      <c r="A5" s="1432"/>
      <c r="B5" s="386" t="s">
        <v>141</v>
      </c>
      <c r="C5" s="200" t="s">
        <v>2131</v>
      </c>
      <c r="D5" s="200" t="s">
        <v>2875</v>
      </c>
      <c r="E5" s="385" t="s">
        <v>2874</v>
      </c>
      <c r="F5" s="200" t="s">
        <v>141</v>
      </c>
      <c r="G5" s="200" t="s">
        <v>2131</v>
      </c>
      <c r="H5" s="200" t="s">
        <v>2875</v>
      </c>
      <c r="I5" s="385" t="s">
        <v>2874</v>
      </c>
      <c r="J5" s="200" t="s">
        <v>141</v>
      </c>
      <c r="K5" s="200" t="s">
        <v>2131</v>
      </c>
      <c r="L5" s="200" t="s">
        <v>2875</v>
      </c>
      <c r="M5" s="385" t="s">
        <v>2874</v>
      </c>
      <c r="N5" s="1432"/>
      <c r="P5" s="96"/>
    </row>
    <row r="6" spans="1:16" x14ac:dyDescent="0.25">
      <c r="A6" s="1432"/>
      <c r="B6" s="386" t="s">
        <v>144</v>
      </c>
      <c r="C6" s="200" t="s">
        <v>1869</v>
      </c>
      <c r="D6" s="200" t="s">
        <v>1680</v>
      </c>
      <c r="E6" s="385" t="s">
        <v>2876</v>
      </c>
      <c r="F6" s="200" t="s">
        <v>144</v>
      </c>
      <c r="G6" s="200" t="s">
        <v>1869</v>
      </c>
      <c r="H6" s="200" t="s">
        <v>1680</v>
      </c>
      <c r="I6" s="385" t="s">
        <v>2876</v>
      </c>
      <c r="J6" s="200" t="s">
        <v>144</v>
      </c>
      <c r="K6" s="200" t="s">
        <v>1869</v>
      </c>
      <c r="L6" s="200" t="s">
        <v>1680</v>
      </c>
      <c r="M6" s="385" t="s">
        <v>2876</v>
      </c>
      <c r="N6" s="1432"/>
    </row>
    <row r="7" spans="1:16" ht="15.75" thickBot="1" x14ac:dyDescent="0.3">
      <c r="A7" s="1433"/>
      <c r="B7" s="386"/>
      <c r="C7" s="200"/>
      <c r="D7" s="200"/>
      <c r="E7" s="385"/>
      <c r="F7" s="200"/>
      <c r="G7" s="200"/>
      <c r="H7" s="451"/>
      <c r="I7" s="385"/>
      <c r="J7" s="200"/>
      <c r="K7" s="200"/>
      <c r="L7" s="451"/>
      <c r="M7" s="385"/>
      <c r="N7" s="1433"/>
    </row>
    <row r="8" spans="1:16" x14ac:dyDescent="0.25">
      <c r="A8" s="394" t="s">
        <v>141</v>
      </c>
      <c r="B8" s="236">
        <v>14829</v>
      </c>
      <c r="C8" s="236">
        <v>100</v>
      </c>
      <c r="D8" s="236">
        <v>24.3</v>
      </c>
      <c r="E8" s="236">
        <v>75.7</v>
      </c>
      <c r="F8" s="236">
        <v>7745</v>
      </c>
      <c r="G8" s="236">
        <v>100</v>
      </c>
      <c r="H8" s="236">
        <v>25.6</v>
      </c>
      <c r="I8" s="236">
        <v>74.400000000000006</v>
      </c>
      <c r="J8" s="1063">
        <v>7084</v>
      </c>
      <c r="K8" s="236">
        <v>100</v>
      </c>
      <c r="L8" s="1065">
        <v>22.9</v>
      </c>
      <c r="M8" s="236">
        <v>77.099999999999994</v>
      </c>
      <c r="N8" s="386" t="s">
        <v>144</v>
      </c>
    </row>
    <row r="9" spans="1:16" x14ac:dyDescent="0.25">
      <c r="A9" s="452" t="s">
        <v>404</v>
      </c>
      <c r="B9" s="222">
        <v>1669</v>
      </c>
      <c r="C9" s="222">
        <v>100</v>
      </c>
      <c r="D9" s="222">
        <v>14.4</v>
      </c>
      <c r="E9" s="222">
        <v>85.6</v>
      </c>
      <c r="F9" s="222">
        <v>855</v>
      </c>
      <c r="G9" s="222">
        <v>100</v>
      </c>
      <c r="H9" s="222">
        <v>14.6</v>
      </c>
      <c r="I9" s="222">
        <v>85.4</v>
      </c>
      <c r="J9" s="1060">
        <v>815</v>
      </c>
      <c r="K9" s="222">
        <v>100</v>
      </c>
      <c r="L9" s="1062">
        <v>14.2</v>
      </c>
      <c r="M9" s="222">
        <v>85.8</v>
      </c>
      <c r="N9" s="453" t="s">
        <v>2890</v>
      </c>
    </row>
    <row r="10" spans="1:16" x14ac:dyDescent="0.25">
      <c r="A10" s="381" t="s">
        <v>405</v>
      </c>
      <c r="B10" s="222">
        <v>1939</v>
      </c>
      <c r="C10" s="222">
        <v>100</v>
      </c>
      <c r="D10" s="222">
        <v>39</v>
      </c>
      <c r="E10" s="222">
        <v>61</v>
      </c>
      <c r="F10" s="222">
        <v>1052</v>
      </c>
      <c r="G10" s="222">
        <v>100</v>
      </c>
      <c r="H10" s="222">
        <v>41.6</v>
      </c>
      <c r="I10" s="222">
        <v>58.4</v>
      </c>
      <c r="J10" s="1060">
        <v>887</v>
      </c>
      <c r="K10" s="222">
        <v>100</v>
      </c>
      <c r="L10" s="1062">
        <v>36</v>
      </c>
      <c r="M10" s="222">
        <v>64</v>
      </c>
      <c r="N10" s="453" t="s">
        <v>2891</v>
      </c>
    </row>
    <row r="11" spans="1:16" x14ac:dyDescent="0.25">
      <c r="A11" s="381" t="s">
        <v>406</v>
      </c>
      <c r="B11" s="222">
        <v>1625</v>
      </c>
      <c r="C11" s="222">
        <v>100</v>
      </c>
      <c r="D11" s="222">
        <v>48.3</v>
      </c>
      <c r="E11" s="222">
        <v>51.7</v>
      </c>
      <c r="F11" s="222">
        <v>909</v>
      </c>
      <c r="G11" s="222">
        <v>100</v>
      </c>
      <c r="H11" s="222">
        <v>45.2</v>
      </c>
      <c r="I11" s="222">
        <v>54.8</v>
      </c>
      <c r="J11" s="1060">
        <v>715</v>
      </c>
      <c r="K11" s="222">
        <v>100</v>
      </c>
      <c r="L11" s="1062">
        <v>52.4</v>
      </c>
      <c r="M11" s="222">
        <v>47.6</v>
      </c>
      <c r="N11" s="382" t="s">
        <v>2877</v>
      </c>
    </row>
    <row r="12" spans="1:16" x14ac:dyDescent="0.25">
      <c r="A12" s="381" t="s">
        <v>407</v>
      </c>
      <c r="B12" s="222">
        <v>1585</v>
      </c>
      <c r="C12" s="222">
        <v>100</v>
      </c>
      <c r="D12" s="222">
        <v>33.5</v>
      </c>
      <c r="E12" s="222">
        <v>66.5</v>
      </c>
      <c r="F12" s="222">
        <v>866</v>
      </c>
      <c r="G12" s="222">
        <v>100</v>
      </c>
      <c r="H12" s="222">
        <v>30.9</v>
      </c>
      <c r="I12" s="222">
        <v>69.099999999999994</v>
      </c>
      <c r="J12" s="1060">
        <v>719</v>
      </c>
      <c r="K12" s="222">
        <v>100</v>
      </c>
      <c r="L12" s="1062">
        <v>36.799999999999997</v>
      </c>
      <c r="M12" s="222">
        <v>63.2</v>
      </c>
      <c r="N12" s="382" t="s">
        <v>2878</v>
      </c>
    </row>
    <row r="13" spans="1:16" x14ac:dyDescent="0.25">
      <c r="A13" s="381" t="s">
        <v>408</v>
      </c>
      <c r="B13" s="222">
        <v>1315</v>
      </c>
      <c r="C13" s="222">
        <v>100</v>
      </c>
      <c r="D13" s="222">
        <v>24</v>
      </c>
      <c r="E13" s="222">
        <v>76</v>
      </c>
      <c r="F13" s="222">
        <v>728</v>
      </c>
      <c r="G13" s="222">
        <v>100</v>
      </c>
      <c r="H13" s="222">
        <v>24.4</v>
      </c>
      <c r="I13" s="222">
        <v>75.599999999999994</v>
      </c>
      <c r="J13" s="1060">
        <v>587</v>
      </c>
      <c r="K13" s="222">
        <v>100</v>
      </c>
      <c r="L13" s="1062">
        <v>23.4</v>
      </c>
      <c r="M13" s="222">
        <v>76.599999999999994</v>
      </c>
      <c r="N13" s="382" t="s">
        <v>2879</v>
      </c>
    </row>
    <row r="14" spans="1:16" x14ac:dyDescent="0.25">
      <c r="A14" s="381" t="s">
        <v>409</v>
      </c>
      <c r="B14" s="222">
        <v>1037</v>
      </c>
      <c r="C14" s="222">
        <v>100</v>
      </c>
      <c r="D14" s="222">
        <v>23.2</v>
      </c>
      <c r="E14" s="222">
        <v>76.8</v>
      </c>
      <c r="F14" s="222">
        <v>544</v>
      </c>
      <c r="G14" s="222">
        <v>100</v>
      </c>
      <c r="H14" s="222">
        <v>25.1</v>
      </c>
      <c r="I14" s="222">
        <v>74.900000000000006</v>
      </c>
      <c r="J14" s="1060">
        <v>493</v>
      </c>
      <c r="K14" s="222">
        <v>100</v>
      </c>
      <c r="L14" s="1062">
        <v>21.1</v>
      </c>
      <c r="M14" s="222">
        <v>78.900000000000006</v>
      </c>
      <c r="N14" s="382" t="s">
        <v>2880</v>
      </c>
    </row>
    <row r="15" spans="1:16" x14ac:dyDescent="0.25">
      <c r="A15" s="381" t="s">
        <v>410</v>
      </c>
      <c r="B15" s="222">
        <v>986</v>
      </c>
      <c r="C15" s="222">
        <v>100</v>
      </c>
      <c r="D15" s="222">
        <v>18.399999999999999</v>
      </c>
      <c r="E15" s="222">
        <v>81.599999999999994</v>
      </c>
      <c r="F15" s="222">
        <v>468</v>
      </c>
      <c r="G15" s="222">
        <v>100</v>
      </c>
      <c r="H15" s="222">
        <v>20.8</v>
      </c>
      <c r="I15" s="222">
        <v>79.2</v>
      </c>
      <c r="J15" s="1060">
        <v>518</v>
      </c>
      <c r="K15" s="222">
        <v>100</v>
      </c>
      <c r="L15" s="1062">
        <v>16.100000000000001</v>
      </c>
      <c r="M15" s="222">
        <v>83.9</v>
      </c>
      <c r="N15" s="382" t="s">
        <v>2881</v>
      </c>
    </row>
    <row r="16" spans="1:16" x14ac:dyDescent="0.25">
      <c r="A16" s="381" t="s">
        <v>411</v>
      </c>
      <c r="B16" s="222">
        <v>949</v>
      </c>
      <c r="C16" s="222">
        <v>100</v>
      </c>
      <c r="D16" s="222">
        <v>16</v>
      </c>
      <c r="E16" s="222">
        <v>84</v>
      </c>
      <c r="F16" s="222">
        <v>454</v>
      </c>
      <c r="G16" s="222">
        <v>100</v>
      </c>
      <c r="H16" s="222">
        <v>16.399999999999999</v>
      </c>
      <c r="I16" s="222">
        <v>83.6</v>
      </c>
      <c r="J16" s="1060">
        <v>496</v>
      </c>
      <c r="K16" s="222">
        <v>100</v>
      </c>
      <c r="L16" s="1062">
        <v>15.6</v>
      </c>
      <c r="M16" s="222">
        <v>84.4</v>
      </c>
      <c r="N16" s="382" t="s">
        <v>2882</v>
      </c>
    </row>
    <row r="17" spans="1:15" x14ac:dyDescent="0.25">
      <c r="A17" s="381" t="s">
        <v>412</v>
      </c>
      <c r="B17" s="222">
        <v>869</v>
      </c>
      <c r="C17" s="222">
        <v>100</v>
      </c>
      <c r="D17" s="222">
        <v>14.9</v>
      </c>
      <c r="E17" s="222">
        <v>85.1</v>
      </c>
      <c r="F17" s="222">
        <v>410</v>
      </c>
      <c r="G17" s="222">
        <v>100</v>
      </c>
      <c r="H17" s="222">
        <v>15</v>
      </c>
      <c r="I17" s="222">
        <v>85</v>
      </c>
      <c r="J17" s="1060">
        <v>460</v>
      </c>
      <c r="K17" s="222">
        <v>100</v>
      </c>
      <c r="L17" s="1062">
        <v>14.7</v>
      </c>
      <c r="M17" s="222">
        <v>85.3</v>
      </c>
      <c r="N17" s="382" t="s">
        <v>2883</v>
      </c>
    </row>
    <row r="18" spans="1:15" x14ac:dyDescent="0.25">
      <c r="A18" s="381" t="s">
        <v>413</v>
      </c>
      <c r="B18" s="222">
        <v>792</v>
      </c>
      <c r="C18" s="222">
        <v>100</v>
      </c>
      <c r="D18" s="222">
        <v>13.6</v>
      </c>
      <c r="E18" s="222">
        <v>86.4</v>
      </c>
      <c r="F18" s="222">
        <v>380</v>
      </c>
      <c r="G18" s="222">
        <v>100</v>
      </c>
      <c r="H18" s="222">
        <v>18</v>
      </c>
      <c r="I18" s="222">
        <v>82</v>
      </c>
      <c r="J18" s="1060">
        <v>411</v>
      </c>
      <c r="K18" s="222">
        <v>100</v>
      </c>
      <c r="L18" s="1062">
        <v>9.5</v>
      </c>
      <c r="M18" s="222">
        <v>90.5</v>
      </c>
      <c r="N18" s="382" t="s">
        <v>2884</v>
      </c>
    </row>
    <row r="19" spans="1:15" x14ac:dyDescent="0.25">
      <c r="A19" s="381" t="s">
        <v>414</v>
      </c>
      <c r="B19" s="222">
        <v>687</v>
      </c>
      <c r="C19" s="222">
        <v>100</v>
      </c>
      <c r="D19" s="222">
        <v>11.9</v>
      </c>
      <c r="E19" s="222">
        <v>88.1</v>
      </c>
      <c r="F19" s="222">
        <v>343</v>
      </c>
      <c r="G19" s="222">
        <v>100</v>
      </c>
      <c r="H19" s="222">
        <v>18.2</v>
      </c>
      <c r="I19" s="222">
        <v>81.8</v>
      </c>
      <c r="J19" s="1060">
        <v>343</v>
      </c>
      <c r="K19" s="222">
        <v>100</v>
      </c>
      <c r="L19" s="1062">
        <v>5.6</v>
      </c>
      <c r="M19" s="222">
        <v>94.4</v>
      </c>
      <c r="N19" s="382" t="s">
        <v>2885</v>
      </c>
    </row>
    <row r="20" spans="1:15" x14ac:dyDescent="0.25">
      <c r="A20" s="381" t="s">
        <v>415</v>
      </c>
      <c r="B20" s="222">
        <v>472</v>
      </c>
      <c r="C20" s="222">
        <v>100</v>
      </c>
      <c r="D20" s="222">
        <v>10.1</v>
      </c>
      <c r="E20" s="222">
        <v>89.9</v>
      </c>
      <c r="F20" s="222">
        <v>248</v>
      </c>
      <c r="G20" s="222">
        <v>100</v>
      </c>
      <c r="H20" s="222">
        <v>15.6</v>
      </c>
      <c r="I20" s="222">
        <v>84.4</v>
      </c>
      <c r="J20" s="1060">
        <v>224</v>
      </c>
      <c r="K20" s="222">
        <v>100</v>
      </c>
      <c r="L20" s="1062">
        <v>3.9</v>
      </c>
      <c r="M20" s="222">
        <v>96.1</v>
      </c>
      <c r="N20" s="382" t="s">
        <v>2886</v>
      </c>
    </row>
    <row r="21" spans="1:15" ht="15.75" thickBot="1" x14ac:dyDescent="0.3">
      <c r="A21" s="404" t="s">
        <v>2887</v>
      </c>
      <c r="B21" s="300">
        <v>904</v>
      </c>
      <c r="C21" s="300">
        <v>100</v>
      </c>
      <c r="D21" s="300">
        <v>3.8</v>
      </c>
      <c r="E21" s="300">
        <v>96.2</v>
      </c>
      <c r="F21" s="300">
        <v>488</v>
      </c>
      <c r="G21" s="300">
        <v>100</v>
      </c>
      <c r="H21" s="300">
        <v>4.8</v>
      </c>
      <c r="I21" s="300">
        <v>95.2</v>
      </c>
      <c r="J21" s="1069">
        <v>416</v>
      </c>
      <c r="K21" s="300">
        <v>100</v>
      </c>
      <c r="L21" s="1071">
        <v>2.7</v>
      </c>
      <c r="M21" s="300">
        <v>97.3</v>
      </c>
      <c r="N21" s="405" t="s">
        <v>2887</v>
      </c>
    </row>
    <row r="22" spans="1:15" x14ac:dyDescent="0.25">
      <c r="A22" s="1489" t="s">
        <v>7230</v>
      </c>
      <c r="B22" s="1489"/>
      <c r="C22" s="1489"/>
      <c r="D22" s="1489"/>
      <c r="E22" s="1489"/>
      <c r="F22" s="1489"/>
      <c r="G22" s="1489"/>
      <c r="H22" s="1471" t="s">
        <v>7227</v>
      </c>
      <c r="I22" s="1471"/>
      <c r="J22" s="1471"/>
      <c r="K22" s="1471"/>
      <c r="L22" s="1471"/>
      <c r="M22" s="1471"/>
      <c r="N22" s="1471"/>
    </row>
    <row r="25" spans="1:15" x14ac:dyDescent="0.25">
      <c r="H25" s="96"/>
    </row>
    <row r="26" spans="1:15" x14ac:dyDescent="0.25">
      <c r="H26" s="96"/>
    </row>
    <row r="27" spans="1:15" x14ac:dyDescent="0.25">
      <c r="H27" s="96"/>
    </row>
    <row r="28" spans="1:15" x14ac:dyDescent="0.25">
      <c r="H28" s="96"/>
    </row>
    <row r="29" spans="1:15" x14ac:dyDescent="0.25">
      <c r="H29" s="96"/>
    </row>
    <row r="30" spans="1:15" x14ac:dyDescent="0.25">
      <c r="H30" s="96"/>
    </row>
    <row r="31" spans="1:15" x14ac:dyDescent="0.25">
      <c r="B31" s="1112"/>
      <c r="H31" s="96"/>
      <c r="O31" s="1111"/>
    </row>
    <row r="32" spans="1:15" x14ac:dyDescent="0.25">
      <c r="B32" s="1112"/>
      <c r="H32" s="96"/>
    </row>
    <row r="33" spans="8:8" x14ac:dyDescent="0.25">
      <c r="H33" s="96"/>
    </row>
    <row r="34" spans="8:8" x14ac:dyDescent="0.25">
      <c r="H34" s="96"/>
    </row>
    <row r="35" spans="8:8" x14ac:dyDescent="0.25">
      <c r="H35" s="96"/>
    </row>
    <row r="36" spans="8:8" x14ac:dyDescent="0.25">
      <c r="H36" s="96"/>
    </row>
    <row r="37" spans="8:8" x14ac:dyDescent="0.25">
      <c r="H37" s="96"/>
    </row>
  </sheetData>
  <mergeCells count="14">
    <mergeCell ref="A1:N1"/>
    <mergeCell ref="A2:N2"/>
    <mergeCell ref="B3:G3"/>
    <mergeCell ref="H3:M3"/>
    <mergeCell ref="A22:G22"/>
    <mergeCell ref="H22:N22"/>
    <mergeCell ref="B4:C4"/>
    <mergeCell ref="D4:E4"/>
    <mergeCell ref="A3:A7"/>
    <mergeCell ref="N3:N7"/>
    <mergeCell ref="F4:G4"/>
    <mergeCell ref="H4:I4"/>
    <mergeCell ref="J4:K4"/>
    <mergeCell ref="L4:M4"/>
  </mergeCells>
  <pageMargins left="0.7" right="0.7" top="0.75" bottom="0.75" header="0.3" footer="0.3"/>
  <pageSetup scale="4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4"/>
  <sheetViews>
    <sheetView rightToLeft="1" view="pageBreakPreview" topLeftCell="A13" zoomScaleNormal="100" zoomScaleSheetLayoutView="100" workbookViewId="0">
      <selection activeCell="F24" sqref="F24:G39"/>
    </sheetView>
  </sheetViews>
  <sheetFormatPr defaultColWidth="11.28515625" defaultRowHeight="15" customHeight="1" x14ac:dyDescent="0.25"/>
  <cols>
    <col min="1" max="1" width="18.42578125" style="18" customWidth="1"/>
    <col min="2" max="2" width="12" style="18" customWidth="1"/>
    <col min="3" max="3" width="11.28515625" style="18" customWidth="1"/>
    <col min="4" max="4" width="11" style="18" customWidth="1"/>
    <col min="5" max="5" width="11.85546875" style="18" bestFit="1" customWidth="1"/>
    <col min="6" max="6" width="11.28515625" style="18" customWidth="1"/>
    <col min="7" max="7" width="10.28515625" style="18" bestFit="1" customWidth="1"/>
    <col min="8" max="8" width="19.7109375" style="18" customWidth="1"/>
    <col min="9" max="9" width="11.42578125" style="18" bestFit="1" customWidth="1"/>
    <col min="10" max="10" width="7.28515625" style="18" customWidth="1"/>
    <col min="11" max="11" width="18" style="18" customWidth="1"/>
    <col min="12" max="12" width="11.28515625" style="18"/>
    <col min="13" max="13" width="20.85546875" style="18" customWidth="1"/>
    <col min="14" max="16384" width="11.28515625" style="18"/>
  </cols>
  <sheetData>
    <row r="1" spans="1:21" s="17" customFormat="1" ht="13.5" customHeight="1" x14ac:dyDescent="0.2">
      <c r="A1" s="1388" t="s">
        <v>6993</v>
      </c>
      <c r="B1" s="1388"/>
      <c r="C1" s="1388"/>
      <c r="D1" s="1388"/>
      <c r="E1" s="1388"/>
      <c r="F1" s="1388"/>
      <c r="G1" s="1388"/>
      <c r="H1" s="1388"/>
      <c r="I1" s="1388"/>
    </row>
    <row r="2" spans="1:21" s="17" customFormat="1" ht="13.5" customHeight="1" thickBot="1" x14ac:dyDescent="0.25">
      <c r="A2" s="1389" t="s">
        <v>6994</v>
      </c>
      <c r="B2" s="1389"/>
      <c r="C2" s="1389"/>
      <c r="D2" s="1389"/>
      <c r="E2" s="1389"/>
      <c r="F2" s="1389"/>
      <c r="G2" s="1389"/>
      <c r="H2" s="1389"/>
      <c r="I2" s="1389"/>
    </row>
    <row r="3" spans="1:21" s="17" customFormat="1" ht="13.5" customHeight="1" thickBot="1" x14ac:dyDescent="0.25">
      <c r="A3" s="682" t="s">
        <v>399</v>
      </c>
      <c r="B3" s="683" t="s">
        <v>139</v>
      </c>
      <c r="C3" s="684" t="s">
        <v>142</v>
      </c>
      <c r="D3" s="685" t="s">
        <v>140</v>
      </c>
      <c r="E3" s="686" t="s">
        <v>143</v>
      </c>
      <c r="F3" s="1398" t="s">
        <v>400</v>
      </c>
      <c r="G3" s="1399"/>
      <c r="H3" s="682" t="s">
        <v>6975</v>
      </c>
      <c r="I3" s="687"/>
    </row>
    <row r="4" spans="1:21" s="17" customFormat="1" ht="13.5" customHeight="1" thickBot="1" x14ac:dyDescent="0.25">
      <c r="A4" s="688" t="s">
        <v>401</v>
      </c>
      <c r="B4" s="689" t="s">
        <v>402</v>
      </c>
      <c r="C4" s="689" t="s">
        <v>159</v>
      </c>
      <c r="D4" s="689" t="s">
        <v>402</v>
      </c>
      <c r="E4" s="690" t="s">
        <v>159</v>
      </c>
      <c r="F4" s="689" t="s">
        <v>402</v>
      </c>
      <c r="G4" s="686" t="s">
        <v>159</v>
      </c>
      <c r="H4" s="691" t="s">
        <v>6972</v>
      </c>
      <c r="I4" s="687"/>
    </row>
    <row r="5" spans="1:21" ht="15" customHeight="1" x14ac:dyDescent="0.25">
      <c r="A5" s="692" t="s">
        <v>403</v>
      </c>
      <c r="B5" s="693">
        <v>651060</v>
      </c>
      <c r="C5" s="694">
        <v>11.121626238469423</v>
      </c>
      <c r="D5" s="695">
        <v>618240</v>
      </c>
      <c r="E5" s="694">
        <v>11.882375552565827</v>
      </c>
      <c r="F5" s="695">
        <v>1269300</v>
      </c>
      <c r="G5" s="694">
        <v>11.479605679659944</v>
      </c>
      <c r="H5" s="696">
        <v>105.30861801242236</v>
      </c>
      <c r="I5" s="697"/>
      <c r="J5" s="19"/>
      <c r="K5" s="34"/>
      <c r="L5" s="20"/>
      <c r="M5" s="20"/>
      <c r="O5" s="19"/>
      <c r="P5" s="19"/>
      <c r="Q5" s="19"/>
      <c r="R5" s="19"/>
      <c r="S5" s="19"/>
      <c r="T5" s="19"/>
      <c r="U5" s="19"/>
    </row>
    <row r="6" spans="1:21" ht="15" customHeight="1" x14ac:dyDescent="0.25">
      <c r="A6" s="698" t="s">
        <v>404</v>
      </c>
      <c r="B6" s="693">
        <v>693600</v>
      </c>
      <c r="C6" s="699">
        <v>11.848308848650495</v>
      </c>
      <c r="D6" s="693">
        <v>663040</v>
      </c>
      <c r="E6" s="699">
        <v>12.743417259273496</v>
      </c>
      <c r="F6" s="693">
        <v>1356640</v>
      </c>
      <c r="G6" s="699">
        <v>12.269512526001627</v>
      </c>
      <c r="H6" s="700">
        <v>104.60907335907336</v>
      </c>
      <c r="I6" s="697"/>
      <c r="J6" s="19"/>
      <c r="K6" s="34"/>
      <c r="L6" s="20"/>
      <c r="M6" s="20"/>
      <c r="O6" s="19"/>
      <c r="P6" s="19"/>
      <c r="Q6" s="19"/>
      <c r="R6" s="19"/>
      <c r="S6" s="19"/>
      <c r="T6" s="19"/>
      <c r="U6" s="19"/>
    </row>
    <row r="7" spans="1:21" ht="15" customHeight="1" x14ac:dyDescent="0.25">
      <c r="A7" s="698" t="s">
        <v>405</v>
      </c>
      <c r="B7" s="693">
        <v>603030</v>
      </c>
      <c r="C7" s="699">
        <v>10.301161598906731</v>
      </c>
      <c r="D7" s="693">
        <v>569060</v>
      </c>
      <c r="E7" s="699">
        <v>10.937151643282721</v>
      </c>
      <c r="F7" s="693">
        <v>1172090</v>
      </c>
      <c r="G7" s="699">
        <v>10.600434114135842</v>
      </c>
      <c r="H7" s="700">
        <v>105.96949355076792</v>
      </c>
      <c r="I7" s="697"/>
      <c r="J7" s="19"/>
      <c r="K7" s="34"/>
      <c r="L7" s="20"/>
      <c r="M7" s="20"/>
      <c r="O7" s="19"/>
      <c r="P7" s="19"/>
      <c r="Q7" s="19"/>
      <c r="R7" s="19"/>
      <c r="S7" s="19"/>
      <c r="T7" s="19"/>
      <c r="U7" s="19"/>
    </row>
    <row r="8" spans="1:21" ht="15" customHeight="1" x14ac:dyDescent="0.25">
      <c r="A8" s="692" t="s">
        <v>406</v>
      </c>
      <c r="B8" s="693">
        <v>578250</v>
      </c>
      <c r="C8" s="699">
        <v>9.8778612914246668</v>
      </c>
      <c r="D8" s="693">
        <v>521240</v>
      </c>
      <c r="E8" s="699">
        <v>10.018066500096099</v>
      </c>
      <c r="F8" s="693">
        <v>1099490</v>
      </c>
      <c r="G8" s="699">
        <v>9.9438364836755007</v>
      </c>
      <c r="H8" s="700">
        <v>110.93738009362291</v>
      </c>
      <c r="I8" s="697"/>
      <c r="J8" s="19"/>
      <c r="K8" s="34"/>
      <c r="L8" s="20"/>
      <c r="M8" s="20"/>
      <c r="O8" s="19"/>
      <c r="P8" s="19"/>
      <c r="Q8" s="19"/>
      <c r="R8" s="19"/>
      <c r="S8" s="19"/>
      <c r="T8" s="19"/>
      <c r="U8" s="19"/>
    </row>
    <row r="9" spans="1:21" ht="15" customHeight="1" x14ac:dyDescent="0.25">
      <c r="A9" s="692" t="s">
        <v>407</v>
      </c>
      <c r="B9" s="693">
        <v>602170</v>
      </c>
      <c r="C9" s="699">
        <v>10.286470789203964</v>
      </c>
      <c r="D9" s="693">
        <v>495180</v>
      </c>
      <c r="E9" s="699">
        <v>9.5172016144531995</v>
      </c>
      <c r="F9" s="693">
        <v>1097350</v>
      </c>
      <c r="G9" s="699">
        <v>9.9244822284525629</v>
      </c>
      <c r="H9" s="700">
        <v>121.60628458338383</v>
      </c>
      <c r="I9" s="697"/>
      <c r="J9" s="19"/>
      <c r="K9" s="34"/>
      <c r="L9" s="20"/>
      <c r="M9" s="20"/>
      <c r="O9" s="19"/>
      <c r="P9" s="19"/>
      <c r="Q9" s="19"/>
      <c r="R9" s="19"/>
      <c r="S9" s="19"/>
      <c r="T9" s="19"/>
      <c r="U9" s="19"/>
    </row>
    <row r="10" spans="1:21" ht="15" customHeight="1" x14ac:dyDescent="0.25">
      <c r="A10" s="698" t="s">
        <v>408</v>
      </c>
      <c r="B10" s="693">
        <v>533390</v>
      </c>
      <c r="C10" s="699">
        <v>9.1115476597198501</v>
      </c>
      <c r="D10" s="693">
        <v>430130</v>
      </c>
      <c r="E10" s="699">
        <v>8.266961368441283</v>
      </c>
      <c r="F10" s="693">
        <v>963520</v>
      </c>
      <c r="G10" s="699">
        <v>8.7141177534593464</v>
      </c>
      <c r="H10" s="700">
        <v>124.00669565015228</v>
      </c>
      <c r="I10" s="697"/>
      <c r="J10" s="19"/>
      <c r="K10" s="34"/>
      <c r="L10" s="20"/>
      <c r="M10" s="20"/>
      <c r="O10" s="19"/>
      <c r="P10" s="19"/>
      <c r="Q10" s="19"/>
      <c r="R10" s="19"/>
      <c r="S10" s="19"/>
      <c r="T10" s="19"/>
      <c r="U10" s="19"/>
    </row>
    <row r="11" spans="1:21" ht="15" customHeight="1" x14ac:dyDescent="0.25">
      <c r="A11" s="698" t="s">
        <v>409</v>
      </c>
      <c r="B11" s="693">
        <v>459270</v>
      </c>
      <c r="C11" s="699">
        <v>7.8454048513836696</v>
      </c>
      <c r="D11" s="693">
        <v>392650</v>
      </c>
      <c r="E11" s="699">
        <v>7.5466077263117439</v>
      </c>
      <c r="F11" s="693">
        <v>851920</v>
      </c>
      <c r="G11" s="699">
        <v>7.7048023876277476</v>
      </c>
      <c r="H11" s="700">
        <v>116.96676429390043</v>
      </c>
      <c r="I11" s="697"/>
      <c r="J11" s="19"/>
      <c r="K11" s="34"/>
      <c r="L11" s="20"/>
      <c r="M11" s="20"/>
      <c r="O11" s="19"/>
      <c r="P11" s="19"/>
      <c r="Q11" s="19"/>
      <c r="R11" s="19"/>
      <c r="S11" s="19"/>
      <c r="T11" s="19"/>
      <c r="U11" s="19"/>
    </row>
    <row r="12" spans="1:21" ht="15" customHeight="1" x14ac:dyDescent="0.25">
      <c r="A12" s="692" t="s">
        <v>410</v>
      </c>
      <c r="B12" s="693">
        <v>409090</v>
      </c>
      <c r="C12" s="699">
        <v>6.9882131875640585</v>
      </c>
      <c r="D12" s="693">
        <v>346310</v>
      </c>
      <c r="E12" s="699">
        <v>6.6559677109359994</v>
      </c>
      <c r="F12" s="693">
        <v>755400</v>
      </c>
      <c r="G12" s="699">
        <v>6.8318712128063677</v>
      </c>
      <c r="H12" s="700">
        <v>118.12826658196414</v>
      </c>
      <c r="I12" s="697"/>
      <c r="J12" s="19"/>
      <c r="K12" s="34"/>
      <c r="L12" s="20"/>
      <c r="M12" s="20"/>
      <c r="O12" s="19"/>
      <c r="P12" s="19"/>
      <c r="Q12" s="19"/>
      <c r="R12" s="19"/>
      <c r="S12" s="19"/>
      <c r="T12" s="19"/>
      <c r="U12" s="19"/>
    </row>
    <row r="13" spans="1:21" ht="15" customHeight="1" x14ac:dyDescent="0.25">
      <c r="A13" s="692" t="s">
        <v>411</v>
      </c>
      <c r="B13" s="693">
        <v>353000</v>
      </c>
      <c r="C13" s="699">
        <v>6.0300649128800821</v>
      </c>
      <c r="D13" s="693">
        <v>297690</v>
      </c>
      <c r="E13" s="699">
        <v>5.7215068229867381</v>
      </c>
      <c r="F13" s="693">
        <v>650690</v>
      </c>
      <c r="G13" s="699">
        <v>5.8848693135570231</v>
      </c>
      <c r="H13" s="700">
        <v>118.57973059222682</v>
      </c>
      <c r="I13" s="697"/>
      <c r="J13" s="19"/>
      <c r="K13" s="34"/>
      <c r="L13" s="20"/>
      <c r="M13" s="20"/>
      <c r="N13" s="35"/>
      <c r="O13" s="19"/>
      <c r="P13" s="19"/>
      <c r="Q13" s="19"/>
      <c r="R13" s="19"/>
      <c r="S13" s="19"/>
      <c r="T13" s="19"/>
      <c r="U13" s="19"/>
    </row>
    <row r="14" spans="1:21" ht="15" customHeight="1" x14ac:dyDescent="0.25">
      <c r="A14" s="698" t="s">
        <v>412</v>
      </c>
      <c r="B14" s="693">
        <v>299920</v>
      </c>
      <c r="C14" s="699">
        <v>5.1233344721557907</v>
      </c>
      <c r="D14" s="693">
        <v>249250</v>
      </c>
      <c r="E14" s="699">
        <v>4.7905054776090719</v>
      </c>
      <c r="F14" s="693">
        <v>549170</v>
      </c>
      <c r="G14" s="699">
        <v>4.966717916252148</v>
      </c>
      <c r="H14" s="700">
        <v>120.32898696088266</v>
      </c>
      <c r="I14" s="697"/>
      <c r="J14" s="19"/>
      <c r="K14" s="34"/>
      <c r="L14" s="20"/>
      <c r="M14" s="20"/>
      <c r="N14" s="35"/>
      <c r="O14" s="19"/>
      <c r="P14" s="19"/>
      <c r="Q14" s="19"/>
      <c r="R14" s="19"/>
      <c r="S14" s="19"/>
      <c r="T14" s="19"/>
      <c r="U14" s="19"/>
    </row>
    <row r="15" spans="1:21" ht="15" customHeight="1" x14ac:dyDescent="0.25">
      <c r="A15" s="698" t="s">
        <v>413</v>
      </c>
      <c r="B15" s="693">
        <v>217130</v>
      </c>
      <c r="C15" s="699">
        <v>3.7090878032114789</v>
      </c>
      <c r="D15" s="693">
        <v>188690</v>
      </c>
      <c r="E15" s="699">
        <v>3.6265615990774553</v>
      </c>
      <c r="F15" s="693">
        <v>405820</v>
      </c>
      <c r="G15" s="699">
        <v>3.6702541376503568</v>
      </c>
      <c r="H15" s="700">
        <v>115.07234087657004</v>
      </c>
      <c r="I15" s="697"/>
      <c r="J15" s="19"/>
      <c r="K15" s="34"/>
      <c r="L15" s="20"/>
      <c r="M15" s="20"/>
      <c r="O15" s="19"/>
      <c r="P15" s="19"/>
      <c r="Q15" s="19"/>
      <c r="R15" s="19"/>
      <c r="S15" s="19"/>
      <c r="T15" s="19"/>
      <c r="U15" s="19"/>
    </row>
    <row r="16" spans="1:21" ht="15" customHeight="1" x14ac:dyDescent="0.25">
      <c r="A16" s="692" t="s">
        <v>414</v>
      </c>
      <c r="B16" s="693">
        <v>147730</v>
      </c>
      <c r="C16" s="699">
        <v>2.5235736248718825</v>
      </c>
      <c r="D16" s="693">
        <v>136120</v>
      </c>
      <c r="E16" s="699">
        <v>2.6161829713626754</v>
      </c>
      <c r="F16" s="693">
        <v>283850</v>
      </c>
      <c r="G16" s="699">
        <v>2.5671520303879896</v>
      </c>
      <c r="H16" s="700">
        <v>108.5292389068469</v>
      </c>
      <c r="I16" s="697"/>
      <c r="J16" s="19"/>
      <c r="K16" s="34"/>
      <c r="L16" s="20"/>
      <c r="M16" s="20"/>
      <c r="O16" s="19"/>
      <c r="P16" s="19"/>
      <c r="Q16" s="19"/>
      <c r="R16" s="19"/>
      <c r="S16" s="19"/>
      <c r="T16" s="19"/>
      <c r="U16" s="19"/>
    </row>
    <row r="17" spans="1:21" ht="15" customHeight="1" x14ac:dyDescent="0.25">
      <c r="A17" s="692" t="s">
        <v>415</v>
      </c>
      <c r="B17" s="693">
        <v>100050</v>
      </c>
      <c r="C17" s="699">
        <v>1.7090878032114794</v>
      </c>
      <c r="D17" s="693">
        <v>93760</v>
      </c>
      <c r="E17" s="699">
        <v>1.8020372861810494</v>
      </c>
      <c r="F17" s="693">
        <v>193810</v>
      </c>
      <c r="G17" s="699">
        <v>1.7528262639052186</v>
      </c>
      <c r="H17" s="700">
        <v>106.70861774744027</v>
      </c>
      <c r="I17" s="697"/>
      <c r="J17" s="19"/>
      <c r="K17" s="34"/>
      <c r="L17" s="20"/>
      <c r="M17" s="20"/>
      <c r="O17" s="19"/>
      <c r="P17" s="19"/>
      <c r="Q17" s="19"/>
      <c r="R17" s="19"/>
      <c r="S17" s="19"/>
      <c r="T17" s="19"/>
      <c r="U17" s="19"/>
    </row>
    <row r="18" spans="1:21" ht="15" customHeight="1" thickBot="1" x14ac:dyDescent="0.3">
      <c r="A18" s="698" t="s">
        <v>416</v>
      </c>
      <c r="B18" s="693">
        <v>206310</v>
      </c>
      <c r="C18" s="699">
        <v>3.5242569183464303</v>
      </c>
      <c r="D18" s="693">
        <v>201640</v>
      </c>
      <c r="E18" s="699">
        <v>3.8754564674226408</v>
      </c>
      <c r="F18" s="693">
        <v>407950</v>
      </c>
      <c r="G18" s="699">
        <v>3.6895179524283264</v>
      </c>
      <c r="H18" s="700">
        <v>102.31600872842689</v>
      </c>
      <c r="I18" s="697"/>
      <c r="J18" s="19"/>
      <c r="K18" s="34"/>
      <c r="L18" s="20"/>
      <c r="M18" s="20"/>
      <c r="O18" s="19"/>
      <c r="P18" s="19"/>
      <c r="Q18" s="19"/>
      <c r="R18" s="19"/>
      <c r="S18" s="19"/>
      <c r="T18" s="19"/>
      <c r="U18" s="19"/>
    </row>
    <row r="19" spans="1:21" ht="15" customHeight="1" thickBot="1" x14ac:dyDescent="0.3">
      <c r="A19" s="701" t="s">
        <v>417</v>
      </c>
      <c r="B19" s="190">
        <v>5854000</v>
      </c>
      <c r="C19" s="191">
        <v>100.00000000000001</v>
      </c>
      <c r="D19" s="190">
        <v>5203000</v>
      </c>
      <c r="E19" s="191">
        <v>99.999999999999986</v>
      </c>
      <c r="F19" s="190">
        <v>11057000</v>
      </c>
      <c r="G19" s="191">
        <v>99.999999999999986</v>
      </c>
      <c r="H19" s="702">
        <v>112.51201230059581</v>
      </c>
      <c r="I19" s="697"/>
      <c r="J19" s="19"/>
      <c r="K19" s="20"/>
      <c r="L19" s="20"/>
      <c r="M19" s="20"/>
      <c r="O19" s="19"/>
      <c r="P19" s="19"/>
      <c r="Q19" s="19"/>
      <c r="R19" s="19"/>
      <c r="S19" s="19"/>
      <c r="T19" s="19"/>
      <c r="U19" s="19"/>
    </row>
    <row r="20" spans="1:21" ht="15" customHeight="1" x14ac:dyDescent="0.25">
      <c r="A20" s="1390" t="s">
        <v>6974</v>
      </c>
      <c r="B20" s="1390"/>
      <c r="C20" s="1390"/>
      <c r="D20" s="1390"/>
      <c r="E20" s="703"/>
      <c r="F20" s="1400" t="s">
        <v>6973</v>
      </c>
      <c r="G20" s="1400"/>
      <c r="H20" s="1400"/>
      <c r="I20" s="697"/>
      <c r="K20" s="20"/>
      <c r="L20" s="20"/>
      <c r="M20" s="20"/>
    </row>
    <row r="21" spans="1:21" ht="15" customHeight="1" x14ac:dyDescent="0.25">
      <c r="A21" s="704"/>
      <c r="B21" s="705"/>
      <c r="C21" s="706"/>
      <c r="D21" s="697"/>
      <c r="E21" s="703"/>
      <c r="F21" s="707"/>
      <c r="G21" s="708"/>
      <c r="H21" s="709"/>
      <c r="I21" s="709"/>
    </row>
    <row r="22" spans="1:21" ht="15" customHeight="1" x14ac:dyDescent="0.25">
      <c r="A22" s="1401" t="s">
        <v>6995</v>
      </c>
      <c r="B22" s="1401"/>
      <c r="C22" s="1401"/>
      <c r="D22" s="1401"/>
      <c r="E22" s="1401"/>
      <c r="F22" s="1401"/>
      <c r="G22" s="1401"/>
      <c r="H22" s="1401"/>
      <c r="I22" s="710"/>
    </row>
    <row r="23" spans="1:21" ht="15" customHeight="1" thickBot="1" x14ac:dyDescent="0.3">
      <c r="A23" s="1402" t="s">
        <v>6996</v>
      </c>
      <c r="B23" s="1402"/>
      <c r="C23" s="1402"/>
      <c r="D23" s="1402"/>
      <c r="E23" s="1402"/>
      <c r="F23" s="1402"/>
      <c r="G23" s="1402"/>
      <c r="H23" s="1402"/>
      <c r="I23" s="711"/>
      <c r="K23" s="19"/>
      <c r="L23" s="19"/>
      <c r="M23" s="19"/>
      <c r="N23" s="19"/>
      <c r="O23" s="19"/>
      <c r="P23" s="19"/>
      <c r="Q23" s="19"/>
      <c r="R23" s="19"/>
    </row>
    <row r="24" spans="1:21" ht="15" customHeight="1" thickBot="1" x14ac:dyDescent="0.3">
      <c r="A24" s="1738" t="s">
        <v>154</v>
      </c>
      <c r="B24" s="712" t="s">
        <v>233</v>
      </c>
      <c r="C24" s="1391" t="s">
        <v>418</v>
      </c>
      <c r="D24" s="1392"/>
      <c r="E24" s="195" t="s">
        <v>419</v>
      </c>
      <c r="F24" s="1741" t="s">
        <v>157</v>
      </c>
      <c r="G24" s="1742"/>
      <c r="H24" s="697"/>
      <c r="I24" s="697"/>
      <c r="K24" s="19"/>
      <c r="L24" s="19"/>
      <c r="M24" s="19"/>
      <c r="N24" s="19"/>
      <c r="O24" s="19"/>
      <c r="P24" s="19"/>
      <c r="Q24" s="19"/>
      <c r="R24" s="19"/>
    </row>
    <row r="25" spans="1:21" ht="15" customHeight="1" x14ac:dyDescent="0.25">
      <c r="A25" s="1739"/>
      <c r="B25" s="1393" t="s">
        <v>181</v>
      </c>
      <c r="C25" s="1395" t="s">
        <v>420</v>
      </c>
      <c r="D25" s="1397" t="s">
        <v>159</v>
      </c>
      <c r="E25" s="593" t="s">
        <v>181</v>
      </c>
      <c r="F25" s="1743"/>
      <c r="G25" s="1744"/>
      <c r="H25" s="697"/>
      <c r="I25" s="697"/>
      <c r="K25" s="19"/>
      <c r="L25" s="19"/>
      <c r="M25" s="19"/>
      <c r="N25" s="19"/>
      <c r="O25" s="19"/>
      <c r="P25" s="19"/>
      <c r="Q25" s="19"/>
      <c r="R25" s="19"/>
    </row>
    <row r="26" spans="1:21" ht="15" customHeight="1" thickBot="1" x14ac:dyDescent="0.3">
      <c r="A26" s="1740"/>
      <c r="B26" s="1394"/>
      <c r="C26" s="1396"/>
      <c r="D26" s="1394"/>
      <c r="E26" s="592" t="s">
        <v>421</v>
      </c>
      <c r="F26" s="1745"/>
      <c r="G26" s="1746"/>
      <c r="H26" s="697"/>
      <c r="I26" s="697"/>
      <c r="K26" s="19"/>
      <c r="L26" s="19"/>
      <c r="M26" s="19"/>
      <c r="N26" s="19"/>
      <c r="O26" s="19"/>
      <c r="P26" s="19"/>
      <c r="Q26" s="19"/>
      <c r="R26" s="19"/>
    </row>
    <row r="27" spans="1:21" ht="15" customHeight="1" x14ac:dyDescent="0.25">
      <c r="A27" s="1736" t="s">
        <v>160</v>
      </c>
      <c r="B27" s="163">
        <v>4642000</v>
      </c>
      <c r="C27" s="713">
        <v>7579.2285240000001</v>
      </c>
      <c r="D27" s="699">
        <v>8.5357909077861454</v>
      </c>
      <c r="E27" s="699">
        <v>612.46339060774835</v>
      </c>
      <c r="F27" s="1747" t="s">
        <v>9</v>
      </c>
      <c r="G27" s="1748"/>
      <c r="H27" s="697"/>
      <c r="I27" s="697"/>
      <c r="K27" s="19"/>
      <c r="L27" s="19"/>
      <c r="M27" s="19"/>
      <c r="N27" s="19"/>
      <c r="O27" s="19"/>
      <c r="P27" s="19"/>
      <c r="Q27" s="19"/>
      <c r="R27" s="19"/>
    </row>
    <row r="28" spans="1:21" ht="15" customHeight="1" x14ac:dyDescent="0.25">
      <c r="A28" s="1736" t="s">
        <v>16</v>
      </c>
      <c r="B28" s="163">
        <v>569500</v>
      </c>
      <c r="C28" s="713">
        <v>1120.3998859999999</v>
      </c>
      <c r="D28" s="699">
        <v>1.2618037745820887</v>
      </c>
      <c r="E28" s="699">
        <v>508.30065864537232</v>
      </c>
      <c r="F28" s="1747" t="s">
        <v>161</v>
      </c>
      <c r="G28" s="1748"/>
      <c r="H28" s="697"/>
      <c r="I28" s="697"/>
      <c r="K28" s="19"/>
      <c r="L28" s="19"/>
      <c r="M28" s="19"/>
      <c r="N28" s="19"/>
      <c r="O28" s="19"/>
      <c r="P28" s="19"/>
      <c r="Q28" s="19"/>
      <c r="R28" s="19"/>
    </row>
    <row r="29" spans="1:21" ht="15" customHeight="1" x14ac:dyDescent="0.25">
      <c r="A29" s="1736" t="s">
        <v>27</v>
      </c>
      <c r="B29" s="163">
        <v>1581000</v>
      </c>
      <c r="C29" s="713">
        <v>4761.2590460000001</v>
      </c>
      <c r="D29" s="699">
        <v>5.3621699815184689</v>
      </c>
      <c r="E29" s="699">
        <v>332.05502677452932</v>
      </c>
      <c r="F29" s="1747" t="s">
        <v>162</v>
      </c>
      <c r="G29" s="1748"/>
      <c r="H29" s="697"/>
      <c r="I29" s="697"/>
      <c r="K29" s="19"/>
      <c r="L29" s="19"/>
      <c r="M29" s="19"/>
      <c r="N29" s="19"/>
      <c r="O29" s="19"/>
      <c r="P29" s="19"/>
      <c r="Q29" s="19"/>
      <c r="R29" s="19"/>
    </row>
    <row r="30" spans="1:21" ht="15" customHeight="1" x14ac:dyDescent="0.25">
      <c r="A30" s="1736" t="s">
        <v>437</v>
      </c>
      <c r="B30" s="163">
        <v>219100</v>
      </c>
      <c r="C30" s="713">
        <v>939.66493349999996</v>
      </c>
      <c r="D30" s="699">
        <v>1.0582585510301699</v>
      </c>
      <c r="E30" s="699">
        <v>233.16822006319981</v>
      </c>
      <c r="F30" s="1749" t="s">
        <v>164</v>
      </c>
      <c r="G30" s="1750"/>
      <c r="H30" s="697"/>
      <c r="I30" s="697"/>
      <c r="K30" s="19"/>
      <c r="L30" s="19"/>
      <c r="M30" s="19"/>
      <c r="N30" s="19"/>
      <c r="O30" s="19"/>
      <c r="P30" s="19"/>
      <c r="Q30" s="19"/>
      <c r="R30" s="19"/>
    </row>
    <row r="31" spans="1:21" ht="15" customHeight="1" x14ac:dyDescent="0.25">
      <c r="A31" s="1736" t="s">
        <v>35</v>
      </c>
      <c r="B31" s="163">
        <v>2050300</v>
      </c>
      <c r="C31" s="713">
        <v>1571.7973340000001</v>
      </c>
      <c r="D31" s="699">
        <v>1.7701713769357383</v>
      </c>
      <c r="E31" s="699">
        <v>1304.4302567827106</v>
      </c>
      <c r="F31" s="1747" t="s">
        <v>32</v>
      </c>
      <c r="G31" s="1748"/>
      <c r="H31" s="697"/>
      <c r="I31" s="697"/>
      <c r="K31" s="19"/>
      <c r="L31" s="19"/>
      <c r="M31" s="19"/>
      <c r="N31" s="19"/>
      <c r="O31" s="19"/>
      <c r="P31" s="19"/>
      <c r="Q31" s="19"/>
      <c r="R31" s="19"/>
    </row>
    <row r="32" spans="1:21" ht="15" customHeight="1" x14ac:dyDescent="0.25">
      <c r="A32" s="1736" t="s">
        <v>45</v>
      </c>
      <c r="B32" s="163">
        <v>637000</v>
      </c>
      <c r="C32" s="713">
        <v>26550.553510000002</v>
      </c>
      <c r="D32" s="699">
        <v>29.901456662734549</v>
      </c>
      <c r="E32" s="699">
        <v>23.991966862765416</v>
      </c>
      <c r="F32" s="1747" t="s">
        <v>44</v>
      </c>
      <c r="G32" s="1748"/>
      <c r="H32" s="697"/>
      <c r="I32" s="697"/>
      <c r="K32" s="19"/>
      <c r="L32" s="19"/>
      <c r="M32" s="19"/>
      <c r="N32" s="19"/>
      <c r="O32" s="19"/>
      <c r="P32" s="19"/>
      <c r="Q32" s="19"/>
      <c r="R32" s="19"/>
    </row>
    <row r="33" spans="1:18" ht="14.25" customHeight="1" x14ac:dyDescent="0.25">
      <c r="A33" s="1736" t="s">
        <v>166</v>
      </c>
      <c r="B33" s="163">
        <v>274500</v>
      </c>
      <c r="C33" s="713">
        <v>409.79358330000002</v>
      </c>
      <c r="D33" s="699">
        <v>0.4615129800249369</v>
      </c>
      <c r="E33" s="699">
        <v>669.84943441402095</v>
      </c>
      <c r="F33" s="1747" t="s">
        <v>167</v>
      </c>
      <c r="G33" s="1748"/>
      <c r="H33" s="697"/>
      <c r="I33" s="697"/>
      <c r="K33" s="19"/>
      <c r="L33" s="19"/>
      <c r="M33" s="19"/>
      <c r="N33" s="19"/>
      <c r="O33" s="19"/>
      <c r="P33" s="19"/>
      <c r="Q33" s="19"/>
      <c r="R33" s="19"/>
    </row>
    <row r="34" spans="1:18" ht="15" customHeight="1" x14ac:dyDescent="0.25">
      <c r="A34" s="1736" t="s">
        <v>168</v>
      </c>
      <c r="B34" s="163">
        <v>204000</v>
      </c>
      <c r="C34" s="713">
        <v>419.64943</v>
      </c>
      <c r="D34" s="699">
        <v>0.47261271746971778</v>
      </c>
      <c r="E34" s="699">
        <v>486.12004548653863</v>
      </c>
      <c r="F34" s="1747" t="s">
        <v>169</v>
      </c>
      <c r="G34" s="1748"/>
      <c r="H34" s="697"/>
      <c r="I34" s="697"/>
      <c r="K34" s="19"/>
      <c r="L34" s="19"/>
      <c r="M34" s="19"/>
      <c r="N34" s="19"/>
      <c r="O34" s="19"/>
      <c r="P34" s="19"/>
      <c r="Q34" s="19"/>
      <c r="R34" s="19"/>
    </row>
    <row r="35" spans="1:18" ht="15" customHeight="1" x14ac:dyDescent="0.25">
      <c r="A35" s="1736" t="s">
        <v>170</v>
      </c>
      <c r="B35" s="163">
        <v>366700</v>
      </c>
      <c r="C35" s="713">
        <v>3494.6854400000002</v>
      </c>
      <c r="D35" s="699">
        <v>3.9357441340984463</v>
      </c>
      <c r="E35" s="699">
        <v>104.93076023460354</v>
      </c>
      <c r="F35" s="1747" t="s">
        <v>57</v>
      </c>
      <c r="G35" s="1748"/>
      <c r="H35" s="697"/>
      <c r="I35" s="697"/>
      <c r="K35" s="19"/>
      <c r="L35" s="19"/>
      <c r="M35" s="19"/>
      <c r="N35" s="19"/>
      <c r="O35" s="19"/>
      <c r="P35" s="19"/>
      <c r="Q35" s="19"/>
      <c r="R35" s="19"/>
    </row>
    <row r="36" spans="1:18" ht="15" customHeight="1" x14ac:dyDescent="0.25">
      <c r="A36" s="1736" t="s">
        <v>171</v>
      </c>
      <c r="B36" s="163">
        <v>111500</v>
      </c>
      <c r="C36" s="713">
        <v>2209.480176</v>
      </c>
      <c r="D36" s="699">
        <v>2.4883351567398302</v>
      </c>
      <c r="E36" s="699">
        <v>50.464358635639556</v>
      </c>
      <c r="F36" s="1747" t="s">
        <v>65</v>
      </c>
      <c r="G36" s="1748"/>
      <c r="H36" s="697"/>
      <c r="I36" s="697"/>
      <c r="K36" s="19"/>
      <c r="L36" s="19"/>
      <c r="M36" s="19"/>
      <c r="N36" s="19"/>
      <c r="O36" s="19"/>
      <c r="P36" s="19"/>
      <c r="Q36" s="19"/>
      <c r="R36" s="19"/>
    </row>
    <row r="37" spans="1:18" ht="15" customHeight="1" x14ac:dyDescent="0.25">
      <c r="A37" s="1736" t="s">
        <v>422</v>
      </c>
      <c r="B37" s="163">
        <v>183500</v>
      </c>
      <c r="C37" s="713">
        <v>32832.287219999998</v>
      </c>
      <c r="D37" s="699">
        <v>36.975997998592511</v>
      </c>
      <c r="E37" s="699">
        <v>5.5890105605624631</v>
      </c>
      <c r="F37" s="1747" t="s">
        <v>173</v>
      </c>
      <c r="G37" s="1748"/>
      <c r="H37" s="697"/>
      <c r="I37" s="697"/>
      <c r="K37" s="19"/>
      <c r="L37" s="19"/>
      <c r="M37" s="19"/>
      <c r="N37" s="19"/>
      <c r="O37" s="19"/>
      <c r="P37" s="19"/>
      <c r="Q37" s="19"/>
      <c r="R37" s="19"/>
    </row>
    <row r="38" spans="1:18" ht="15" customHeight="1" thickBot="1" x14ac:dyDescent="0.3">
      <c r="A38" s="1736" t="s">
        <v>174</v>
      </c>
      <c r="B38" s="163">
        <v>217900</v>
      </c>
      <c r="C38" s="713">
        <v>6904.7131799999997</v>
      </c>
      <c r="D38" s="699">
        <v>7.7761460544549692</v>
      </c>
      <c r="E38" s="699">
        <v>31.558153730579726</v>
      </c>
      <c r="F38" s="1747" t="s">
        <v>175</v>
      </c>
      <c r="G38" s="1748"/>
      <c r="H38" s="697"/>
      <c r="I38" s="697"/>
      <c r="K38" s="19"/>
      <c r="L38" s="19"/>
      <c r="M38" s="19"/>
      <c r="N38" s="19"/>
      <c r="O38" s="19"/>
      <c r="P38" s="19"/>
      <c r="Q38" s="19"/>
      <c r="R38" s="19"/>
    </row>
    <row r="39" spans="1:18" ht="15" customHeight="1" thickBot="1" x14ac:dyDescent="0.3">
      <c r="A39" s="1737" t="s">
        <v>141</v>
      </c>
      <c r="B39" s="177">
        <v>11057000</v>
      </c>
      <c r="C39" s="192">
        <v>88793.512000000002</v>
      </c>
      <c r="D39" s="193">
        <v>100</v>
      </c>
      <c r="E39" s="194">
        <v>124.52486393375227</v>
      </c>
      <c r="F39" s="1751" t="s">
        <v>144</v>
      </c>
      <c r="G39" s="1752"/>
      <c r="H39" s="697"/>
      <c r="I39" s="697"/>
      <c r="K39" s="19"/>
      <c r="L39" s="19"/>
      <c r="M39" s="19"/>
      <c r="N39" s="19"/>
      <c r="O39" s="19"/>
      <c r="P39" s="19"/>
      <c r="Q39" s="19"/>
      <c r="R39" s="19"/>
    </row>
    <row r="40" spans="1:18" ht="15" customHeight="1" x14ac:dyDescent="0.25">
      <c r="A40" s="714"/>
      <c r="B40" s="715"/>
      <c r="C40" s="715"/>
      <c r="D40" s="715"/>
      <c r="E40" s="715"/>
      <c r="F40" s="715"/>
      <c r="G40" s="715"/>
      <c r="H40" s="715"/>
      <c r="I40" s="715"/>
      <c r="K40" s="19"/>
      <c r="L40" s="19"/>
      <c r="M40" s="19"/>
      <c r="N40" s="19"/>
      <c r="O40" s="19"/>
      <c r="P40" s="19"/>
      <c r="Q40" s="19"/>
      <c r="R40" s="19"/>
    </row>
    <row r="41" spans="1:18" ht="15" customHeight="1" x14ac:dyDescent="0.25">
      <c r="A41" s="28"/>
      <c r="B41" s="36"/>
      <c r="C41" s="36"/>
      <c r="D41" s="36"/>
      <c r="E41" s="37"/>
      <c r="F41" s="37"/>
      <c r="G41" s="38"/>
      <c r="H41" s="36"/>
      <c r="I41" s="36"/>
      <c r="K41" s="19"/>
      <c r="L41" s="19"/>
      <c r="M41" s="19"/>
      <c r="N41" s="19"/>
      <c r="O41" s="19"/>
      <c r="P41" s="19"/>
      <c r="Q41" s="19"/>
      <c r="R41" s="19"/>
    </row>
    <row r="42" spans="1:18" ht="15" customHeight="1" x14ac:dyDescent="0.25">
      <c r="A42" s="28"/>
      <c r="K42" s="19"/>
      <c r="L42" s="19"/>
      <c r="M42" s="19"/>
      <c r="N42" s="19"/>
    </row>
    <row r="43" spans="1:18" ht="15" customHeight="1" x14ac:dyDescent="0.25">
      <c r="A43" s="28"/>
      <c r="K43" s="19"/>
      <c r="L43" s="19"/>
      <c r="M43" s="19"/>
      <c r="N43" s="19"/>
    </row>
    <row r="44" spans="1:18" ht="15" customHeight="1" x14ac:dyDescent="0.25">
      <c r="A44" s="28"/>
      <c r="K44" s="19"/>
      <c r="L44" s="19"/>
      <c r="M44" s="19"/>
      <c r="N44" s="19"/>
    </row>
    <row r="45" spans="1:18" ht="15" customHeight="1" x14ac:dyDescent="0.25">
      <c r="A45" s="28"/>
      <c r="K45" s="19"/>
      <c r="L45" s="19"/>
      <c r="M45" s="19"/>
      <c r="N45" s="19"/>
    </row>
    <row r="46" spans="1:18" ht="15" customHeight="1" x14ac:dyDescent="0.25">
      <c r="A46" s="28"/>
      <c r="K46" s="19"/>
      <c r="L46" s="19"/>
      <c r="M46" s="19"/>
      <c r="N46" s="19"/>
    </row>
    <row r="47" spans="1:18" ht="15" customHeight="1" x14ac:dyDescent="0.25">
      <c r="A47" s="28"/>
      <c r="K47" s="19"/>
      <c r="L47" s="19"/>
      <c r="M47" s="19"/>
      <c r="N47" s="19"/>
    </row>
    <row r="48" spans="1:18" ht="15" customHeight="1" x14ac:dyDescent="0.25">
      <c r="A48" s="28"/>
      <c r="K48" s="19"/>
      <c r="L48" s="19"/>
      <c r="M48" s="19"/>
      <c r="N48" s="19"/>
    </row>
    <row r="49" spans="1:14" ht="15" customHeight="1" x14ac:dyDescent="0.25">
      <c r="A49" s="28"/>
      <c r="K49" s="19"/>
      <c r="L49" s="19"/>
      <c r="M49" s="19"/>
      <c r="N49" s="19"/>
    </row>
    <row r="50" spans="1:14" ht="15" customHeight="1" x14ac:dyDescent="0.25">
      <c r="A50" s="30"/>
      <c r="B50" s="31"/>
      <c r="K50" s="19"/>
      <c r="L50" s="19"/>
      <c r="M50" s="19"/>
      <c r="N50" s="19"/>
    </row>
    <row r="51" spans="1:14" ht="15" customHeight="1" x14ac:dyDescent="0.25">
      <c r="A51" s="28"/>
      <c r="K51" s="19"/>
      <c r="L51" s="19"/>
      <c r="M51" s="19"/>
      <c r="N51" s="19"/>
    </row>
    <row r="52" spans="1:14" ht="15" customHeight="1" x14ac:dyDescent="0.25">
      <c r="K52" s="19"/>
      <c r="L52" s="19"/>
      <c r="M52" s="19"/>
      <c r="N52" s="19"/>
    </row>
    <row r="53" spans="1:14" ht="22.5" customHeight="1" x14ac:dyDescent="0.25">
      <c r="K53" s="19"/>
      <c r="L53" s="19"/>
      <c r="M53" s="19"/>
      <c r="N53" s="19"/>
    </row>
    <row r="54" spans="1:14" ht="21.75" customHeight="1" x14ac:dyDescent="0.25">
      <c r="K54" s="19"/>
      <c r="L54" s="19"/>
      <c r="M54" s="19"/>
      <c r="N54" s="19"/>
    </row>
  </sheetData>
  <mergeCells count="26">
    <mergeCell ref="F32:G32"/>
    <mergeCell ref="F33:G33"/>
    <mergeCell ref="F34:G34"/>
    <mergeCell ref="F35:G35"/>
    <mergeCell ref="F39:G39"/>
    <mergeCell ref="F36:G36"/>
    <mergeCell ref="F37:G37"/>
    <mergeCell ref="F38:G38"/>
    <mergeCell ref="F27:G27"/>
    <mergeCell ref="F28:G28"/>
    <mergeCell ref="F29:G29"/>
    <mergeCell ref="F30:G30"/>
    <mergeCell ref="F31:G31"/>
    <mergeCell ref="A1:I1"/>
    <mergeCell ref="A2:I2"/>
    <mergeCell ref="A20:D20"/>
    <mergeCell ref="C24:D24"/>
    <mergeCell ref="F24:G26"/>
    <mergeCell ref="B25:B26"/>
    <mergeCell ref="C25:C26"/>
    <mergeCell ref="D25:D26"/>
    <mergeCell ref="F3:G3"/>
    <mergeCell ref="A24:A26"/>
    <mergeCell ref="F20:H20"/>
    <mergeCell ref="A22:H22"/>
    <mergeCell ref="A23:H23"/>
  </mergeCells>
  <printOptions horizontalCentered="1"/>
  <pageMargins left="0.70866141732283505" right="0.70866141732283505" top="0.74803149606299202" bottom="0.74803149606299202" header="0.31496062992126" footer="0.31496062992126"/>
  <pageSetup paperSize="9" scale="78" orientation="portrait" r:id="rId1"/>
  <headerFooter>
    <oddFooter>&amp;L&amp;9Department Of Statistics,Statistical YearBook Of Jordan &amp;8 2021&amp;C&amp;P&amp;Rد&amp;10ائرة الاحصاءات العامة، الكتاب الاحصائي السنوي الاردني&amp;12 &amp;10 2021</oddFooter>
  </headerFooter>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
  <sheetViews>
    <sheetView rightToLeft="1" view="pageBreakPreview" zoomScaleNormal="100" zoomScaleSheetLayoutView="100" workbookViewId="0">
      <selection activeCell="B20" sqref="B20"/>
    </sheetView>
  </sheetViews>
  <sheetFormatPr defaultRowHeight="15" x14ac:dyDescent="0.25"/>
  <cols>
    <col min="1" max="1" width="10.7109375" customWidth="1"/>
    <col min="2" max="2" width="10" customWidth="1"/>
    <col min="3" max="3" width="10.28515625" customWidth="1"/>
    <col min="4" max="4" width="10.42578125" customWidth="1"/>
    <col min="5" max="5" width="11.140625" customWidth="1"/>
    <col min="6" max="6" width="10.85546875" customWidth="1"/>
    <col min="7" max="7" width="10.7109375" customWidth="1"/>
    <col min="8" max="8" width="9.85546875" customWidth="1"/>
    <col min="9" max="9" width="11.140625" customWidth="1"/>
    <col min="10" max="10" width="10.7109375" customWidth="1"/>
    <col min="11" max="11" width="10.85546875" customWidth="1"/>
    <col min="12" max="12" width="10.7109375" customWidth="1"/>
    <col min="13" max="14" width="11.28515625" customWidth="1"/>
    <col min="15" max="15" width="10.85546875" customWidth="1"/>
    <col min="16" max="16" width="11" customWidth="1"/>
    <col min="17" max="17" width="11.42578125" customWidth="1"/>
  </cols>
  <sheetData>
    <row r="1" spans="1:17" x14ac:dyDescent="0.25">
      <c r="A1" s="1446" t="s">
        <v>7231</v>
      </c>
      <c r="B1" s="1446"/>
      <c r="C1" s="1446"/>
      <c r="D1" s="1446"/>
      <c r="E1" s="1446"/>
      <c r="F1" s="1446"/>
      <c r="G1" s="1446"/>
      <c r="H1" s="1446"/>
      <c r="I1" s="1446"/>
      <c r="J1" s="1446"/>
      <c r="K1" s="1446"/>
      <c r="L1" s="1446"/>
      <c r="M1" s="1446"/>
      <c r="N1" s="1446"/>
      <c r="O1" s="1446"/>
      <c r="P1" s="1446"/>
      <c r="Q1" s="1446"/>
    </row>
    <row r="2" spans="1:17" ht="15.75" thickBot="1" x14ac:dyDescent="0.3">
      <c r="A2" s="1447" t="s">
        <v>7232</v>
      </c>
      <c r="B2" s="1447"/>
      <c r="C2" s="1447"/>
      <c r="D2" s="1447"/>
      <c r="E2" s="1447"/>
      <c r="F2" s="1447"/>
      <c r="G2" s="1447"/>
      <c r="H2" s="1447"/>
      <c r="I2" s="1447"/>
      <c r="J2" s="1447"/>
      <c r="K2" s="1447"/>
      <c r="L2" s="1447"/>
      <c r="M2" s="1447"/>
      <c r="N2" s="1447"/>
      <c r="O2" s="1447"/>
      <c r="P2" s="1447"/>
      <c r="Q2" s="1447"/>
    </row>
    <row r="3" spans="1:17" ht="15.75" thickBot="1" x14ac:dyDescent="0.3">
      <c r="A3" s="1563" t="s">
        <v>2873</v>
      </c>
      <c r="B3" s="1462" t="s">
        <v>2893</v>
      </c>
      <c r="C3" s="1463"/>
      <c r="D3" s="1463"/>
      <c r="E3" s="1463"/>
      <c r="F3" s="1463"/>
      <c r="G3" s="1463"/>
      <c r="H3" s="1463"/>
      <c r="I3" s="1463"/>
      <c r="J3" s="1463" t="s">
        <v>2894</v>
      </c>
      <c r="K3" s="1463"/>
      <c r="L3" s="1463"/>
      <c r="M3" s="1463"/>
      <c r="N3" s="1463"/>
      <c r="O3" s="1463"/>
      <c r="P3" s="1464"/>
      <c r="Q3" s="1431" t="s">
        <v>576</v>
      </c>
    </row>
    <row r="4" spans="1:17" ht="15.75" thickBot="1" x14ac:dyDescent="0.3">
      <c r="A4" s="1564"/>
      <c r="B4" s="1462" t="s">
        <v>141</v>
      </c>
      <c r="C4" s="1463"/>
      <c r="D4" s="1463"/>
      <c r="E4" s="1463" t="s">
        <v>144</v>
      </c>
      <c r="F4" s="1464"/>
      <c r="G4" s="1462" t="s">
        <v>2889</v>
      </c>
      <c r="H4" s="1463"/>
      <c r="I4" s="1539" t="s">
        <v>2888</v>
      </c>
      <c r="J4" s="1539"/>
      <c r="K4" s="1540"/>
      <c r="L4" s="1462" t="s">
        <v>444</v>
      </c>
      <c r="M4" s="1463"/>
      <c r="N4" s="1463" t="s">
        <v>143</v>
      </c>
      <c r="O4" s="1463"/>
      <c r="P4" s="1464"/>
      <c r="Q4" s="1432"/>
    </row>
    <row r="5" spans="1:17" x14ac:dyDescent="0.25">
      <c r="A5" s="1565"/>
      <c r="B5" s="386" t="s">
        <v>141</v>
      </c>
      <c r="C5" s="200" t="s">
        <v>2131</v>
      </c>
      <c r="D5" s="200" t="s">
        <v>2875</v>
      </c>
      <c r="E5" s="385" t="s">
        <v>2874</v>
      </c>
      <c r="F5" s="200" t="s">
        <v>2895</v>
      </c>
      <c r="G5" s="200" t="s">
        <v>141</v>
      </c>
      <c r="H5" s="200" t="s">
        <v>2131</v>
      </c>
      <c r="I5" s="200" t="s">
        <v>2875</v>
      </c>
      <c r="J5" s="385" t="s">
        <v>2874</v>
      </c>
      <c r="K5" s="200" t="s">
        <v>2895</v>
      </c>
      <c r="L5" s="200" t="s">
        <v>141</v>
      </c>
      <c r="M5" s="200" t="s">
        <v>2131</v>
      </c>
      <c r="N5" s="200" t="s">
        <v>2875</v>
      </c>
      <c r="O5" s="236" t="s">
        <v>2874</v>
      </c>
      <c r="P5" s="236" t="s">
        <v>2895</v>
      </c>
      <c r="Q5" s="1432"/>
    </row>
    <row r="6" spans="1:17" x14ac:dyDescent="0.25">
      <c r="A6" s="1565"/>
      <c r="B6" s="386" t="s">
        <v>144</v>
      </c>
      <c r="C6" s="200" t="s">
        <v>1869</v>
      </c>
      <c r="D6" s="200" t="s">
        <v>1680</v>
      </c>
      <c r="E6" s="385" t="s">
        <v>2876</v>
      </c>
      <c r="F6" s="200" t="s">
        <v>2896</v>
      </c>
      <c r="G6" s="200" t="s">
        <v>144</v>
      </c>
      <c r="H6" s="200" t="s">
        <v>1869</v>
      </c>
      <c r="I6" s="200" t="s">
        <v>1680</v>
      </c>
      <c r="J6" s="385" t="s">
        <v>2876</v>
      </c>
      <c r="K6" s="200" t="s">
        <v>2896</v>
      </c>
      <c r="L6" s="200" t="s">
        <v>144</v>
      </c>
      <c r="M6" s="200" t="s">
        <v>1869</v>
      </c>
      <c r="N6" s="200" t="s">
        <v>1680</v>
      </c>
      <c r="O6" s="200" t="s">
        <v>2876</v>
      </c>
      <c r="P6" s="200" t="s">
        <v>2896</v>
      </c>
      <c r="Q6" s="1432"/>
    </row>
    <row r="7" spans="1:17" ht="15.75" thickBot="1" x14ac:dyDescent="0.3">
      <c r="A7" s="1566"/>
      <c r="B7" s="386"/>
      <c r="C7" s="200"/>
      <c r="D7" s="200"/>
      <c r="E7" s="385"/>
      <c r="F7" s="232"/>
      <c r="G7" s="200"/>
      <c r="H7" s="200"/>
      <c r="I7" s="451"/>
      <c r="J7" s="385"/>
      <c r="K7" s="232"/>
      <c r="L7" s="200"/>
      <c r="M7" s="200"/>
      <c r="N7" s="451"/>
      <c r="O7" s="238"/>
      <c r="P7" s="232"/>
      <c r="Q7" s="1433"/>
    </row>
    <row r="8" spans="1:17" x14ac:dyDescent="0.25">
      <c r="A8" s="394" t="s">
        <v>141</v>
      </c>
      <c r="B8" s="236">
        <v>14814</v>
      </c>
      <c r="C8" s="236">
        <v>100</v>
      </c>
      <c r="D8" s="236">
        <v>65.2</v>
      </c>
      <c r="E8" s="236">
        <v>34.799999999999997</v>
      </c>
      <c r="F8" s="236">
        <v>0.1</v>
      </c>
      <c r="G8" s="236">
        <v>7739</v>
      </c>
      <c r="H8" s="236">
        <v>100</v>
      </c>
      <c r="I8" s="236">
        <v>68.099999999999994</v>
      </c>
      <c r="J8" s="236">
        <v>31.8</v>
      </c>
      <c r="K8" s="1063">
        <v>0.1</v>
      </c>
      <c r="L8" s="1063">
        <v>7075</v>
      </c>
      <c r="M8" s="236">
        <v>100</v>
      </c>
      <c r="N8" s="1065">
        <v>62</v>
      </c>
      <c r="O8" s="440">
        <v>38</v>
      </c>
      <c r="P8" s="236">
        <v>0</v>
      </c>
      <c r="Q8" s="395" t="s">
        <v>144</v>
      </c>
    </row>
    <row r="9" spans="1:17" x14ac:dyDescent="0.25">
      <c r="A9" s="452" t="s">
        <v>404</v>
      </c>
      <c r="B9" s="222">
        <v>1664</v>
      </c>
      <c r="C9" s="222">
        <v>100</v>
      </c>
      <c r="D9" s="222">
        <v>31.5</v>
      </c>
      <c r="E9" s="222">
        <v>68.3</v>
      </c>
      <c r="F9" s="222">
        <v>0.2</v>
      </c>
      <c r="G9" s="222">
        <v>852</v>
      </c>
      <c r="H9" s="222">
        <v>100</v>
      </c>
      <c r="I9" s="222">
        <v>33.200000000000003</v>
      </c>
      <c r="J9" s="222">
        <v>66.400000000000006</v>
      </c>
      <c r="K9" s="1060">
        <v>0.4</v>
      </c>
      <c r="L9" s="1060">
        <v>813</v>
      </c>
      <c r="M9" s="222">
        <v>100</v>
      </c>
      <c r="N9" s="1062">
        <v>29.8</v>
      </c>
      <c r="O9" s="1062">
        <v>70.2</v>
      </c>
      <c r="P9" s="222">
        <v>0</v>
      </c>
      <c r="Q9" s="453" t="s">
        <v>2890</v>
      </c>
    </row>
    <row r="10" spans="1:17" x14ac:dyDescent="0.25">
      <c r="A10" s="381" t="s">
        <v>405</v>
      </c>
      <c r="B10" s="222">
        <v>1934</v>
      </c>
      <c r="C10" s="222">
        <v>100</v>
      </c>
      <c r="D10" s="222">
        <v>36.9</v>
      </c>
      <c r="E10" s="222">
        <v>63.1</v>
      </c>
      <c r="F10" s="222">
        <v>0</v>
      </c>
      <c r="G10" s="222">
        <v>1052</v>
      </c>
      <c r="H10" s="222">
        <v>100</v>
      </c>
      <c r="I10" s="222">
        <v>37.1</v>
      </c>
      <c r="J10" s="222">
        <v>62.9</v>
      </c>
      <c r="K10" s="1060">
        <v>0</v>
      </c>
      <c r="L10" s="1060">
        <v>883</v>
      </c>
      <c r="M10" s="222">
        <v>100</v>
      </c>
      <c r="N10" s="1062">
        <v>36.6</v>
      </c>
      <c r="O10" s="1062">
        <v>63.3</v>
      </c>
      <c r="P10" s="222">
        <v>0.1</v>
      </c>
      <c r="Q10" s="453" t="s">
        <v>2891</v>
      </c>
    </row>
    <row r="11" spans="1:17" x14ac:dyDescent="0.25">
      <c r="A11" s="381" t="s">
        <v>406</v>
      </c>
      <c r="B11" s="222">
        <v>1624</v>
      </c>
      <c r="C11" s="222">
        <v>100</v>
      </c>
      <c r="D11" s="222">
        <v>68.599999999999994</v>
      </c>
      <c r="E11" s="222">
        <v>31.4</v>
      </c>
      <c r="F11" s="222">
        <v>0</v>
      </c>
      <c r="G11" s="222">
        <v>909</v>
      </c>
      <c r="H11" s="222">
        <v>100</v>
      </c>
      <c r="I11" s="222">
        <v>72.599999999999994</v>
      </c>
      <c r="J11" s="222">
        <v>27.4</v>
      </c>
      <c r="K11" s="1060">
        <v>0</v>
      </c>
      <c r="L11" s="1060">
        <v>714</v>
      </c>
      <c r="M11" s="222">
        <v>100</v>
      </c>
      <c r="N11" s="1062">
        <v>63.5</v>
      </c>
      <c r="O11" s="1062">
        <v>36.5</v>
      </c>
      <c r="P11" s="222">
        <v>0.1</v>
      </c>
      <c r="Q11" s="382" t="s">
        <v>2877</v>
      </c>
    </row>
    <row r="12" spans="1:17" x14ac:dyDescent="0.25">
      <c r="A12" s="381" t="s">
        <v>407</v>
      </c>
      <c r="B12" s="222">
        <v>1585</v>
      </c>
      <c r="C12" s="222">
        <v>100</v>
      </c>
      <c r="D12" s="222">
        <v>89.6</v>
      </c>
      <c r="E12" s="222">
        <v>10.4</v>
      </c>
      <c r="F12" s="222">
        <v>0</v>
      </c>
      <c r="G12" s="222">
        <v>866</v>
      </c>
      <c r="H12" s="222">
        <v>100</v>
      </c>
      <c r="I12" s="222">
        <v>93.2</v>
      </c>
      <c r="J12" s="222">
        <v>6.8</v>
      </c>
      <c r="K12" s="1060">
        <v>0</v>
      </c>
      <c r="L12" s="1060">
        <v>719</v>
      </c>
      <c r="M12" s="222">
        <v>100</v>
      </c>
      <c r="N12" s="1062">
        <v>85.3</v>
      </c>
      <c r="O12" s="1062">
        <v>14.7</v>
      </c>
      <c r="P12" s="222">
        <v>0</v>
      </c>
      <c r="Q12" s="382" t="s">
        <v>2878</v>
      </c>
    </row>
    <row r="13" spans="1:17" x14ac:dyDescent="0.25">
      <c r="A13" s="381" t="s">
        <v>408</v>
      </c>
      <c r="B13" s="222">
        <v>1315</v>
      </c>
      <c r="C13" s="222">
        <v>100</v>
      </c>
      <c r="D13" s="222">
        <v>91.2</v>
      </c>
      <c r="E13" s="222">
        <v>8.8000000000000007</v>
      </c>
      <c r="F13" s="222">
        <v>0</v>
      </c>
      <c r="G13" s="222">
        <v>728</v>
      </c>
      <c r="H13" s="222">
        <v>100</v>
      </c>
      <c r="I13" s="222">
        <v>93.4</v>
      </c>
      <c r="J13" s="222">
        <v>6.6</v>
      </c>
      <c r="K13" s="1060">
        <v>0</v>
      </c>
      <c r="L13" s="1060">
        <v>587</v>
      </c>
      <c r="M13" s="222">
        <v>100</v>
      </c>
      <c r="N13" s="1062">
        <v>88.4</v>
      </c>
      <c r="O13" s="1062">
        <v>11.6</v>
      </c>
      <c r="P13" s="222">
        <v>0</v>
      </c>
      <c r="Q13" s="382" t="s">
        <v>2879</v>
      </c>
    </row>
    <row r="14" spans="1:17" x14ac:dyDescent="0.25">
      <c r="A14" s="381" t="s">
        <v>409</v>
      </c>
      <c r="B14" s="222">
        <v>1037</v>
      </c>
      <c r="C14" s="222">
        <v>100</v>
      </c>
      <c r="D14" s="222">
        <v>88.3</v>
      </c>
      <c r="E14" s="222">
        <v>11.6</v>
      </c>
      <c r="F14" s="222">
        <v>0.1</v>
      </c>
      <c r="G14" s="222">
        <v>544</v>
      </c>
      <c r="H14" s="222">
        <v>100</v>
      </c>
      <c r="I14" s="222">
        <v>90.2</v>
      </c>
      <c r="J14" s="222">
        <v>9.6</v>
      </c>
      <c r="K14" s="1060">
        <v>0.2</v>
      </c>
      <c r="L14" s="1060">
        <v>493</v>
      </c>
      <c r="M14" s="222">
        <v>100</v>
      </c>
      <c r="N14" s="1062">
        <v>86.3</v>
      </c>
      <c r="O14" s="1062">
        <v>13.7</v>
      </c>
      <c r="P14" s="222">
        <v>0</v>
      </c>
      <c r="Q14" s="382" t="s">
        <v>2880</v>
      </c>
    </row>
    <row r="15" spans="1:17" x14ac:dyDescent="0.25">
      <c r="A15" s="381" t="s">
        <v>410</v>
      </c>
      <c r="B15" s="222">
        <v>986</v>
      </c>
      <c r="C15" s="222">
        <v>100</v>
      </c>
      <c r="D15" s="222">
        <v>82.7</v>
      </c>
      <c r="E15" s="222">
        <v>17.3</v>
      </c>
      <c r="F15" s="222">
        <v>0</v>
      </c>
      <c r="G15" s="222">
        <v>468</v>
      </c>
      <c r="H15" s="222">
        <v>100</v>
      </c>
      <c r="I15" s="222">
        <v>86.8</v>
      </c>
      <c r="J15" s="222">
        <v>13.2</v>
      </c>
      <c r="K15" s="1060">
        <v>0</v>
      </c>
      <c r="L15" s="1060">
        <v>518</v>
      </c>
      <c r="M15" s="222">
        <v>100</v>
      </c>
      <c r="N15" s="1062">
        <v>79</v>
      </c>
      <c r="O15" s="1062">
        <v>21</v>
      </c>
      <c r="P15" s="222">
        <v>0</v>
      </c>
      <c r="Q15" s="382" t="s">
        <v>2881</v>
      </c>
    </row>
    <row r="16" spans="1:17" x14ac:dyDescent="0.25">
      <c r="A16" s="381" t="s">
        <v>411</v>
      </c>
      <c r="B16" s="222">
        <v>949</v>
      </c>
      <c r="C16" s="222">
        <v>100</v>
      </c>
      <c r="D16" s="222">
        <v>81.099999999999994</v>
      </c>
      <c r="E16" s="222">
        <v>18.899999999999999</v>
      </c>
      <c r="F16" s="222">
        <v>0</v>
      </c>
      <c r="G16" s="222">
        <v>454</v>
      </c>
      <c r="H16" s="222">
        <v>100</v>
      </c>
      <c r="I16" s="222">
        <v>82.8</v>
      </c>
      <c r="J16" s="222">
        <v>17.2</v>
      </c>
      <c r="K16" s="1060">
        <v>0</v>
      </c>
      <c r="L16" s="1060">
        <v>496</v>
      </c>
      <c r="M16" s="222">
        <v>100</v>
      </c>
      <c r="N16" s="1062">
        <v>79.599999999999994</v>
      </c>
      <c r="O16" s="1062">
        <v>20.399999999999999</v>
      </c>
      <c r="P16" s="222">
        <v>0</v>
      </c>
      <c r="Q16" s="382" t="s">
        <v>2882</v>
      </c>
    </row>
    <row r="17" spans="1:17" x14ac:dyDescent="0.25">
      <c r="A17" s="381" t="s">
        <v>412</v>
      </c>
      <c r="B17" s="222">
        <v>869</v>
      </c>
      <c r="C17" s="222">
        <v>100</v>
      </c>
      <c r="D17" s="222">
        <v>78.7</v>
      </c>
      <c r="E17" s="222">
        <v>21.3</v>
      </c>
      <c r="F17" s="222">
        <v>0</v>
      </c>
      <c r="G17" s="222">
        <v>410</v>
      </c>
      <c r="H17" s="222">
        <v>100</v>
      </c>
      <c r="I17" s="222">
        <v>82.8</v>
      </c>
      <c r="J17" s="222">
        <v>17.2</v>
      </c>
      <c r="K17" s="1060">
        <v>0</v>
      </c>
      <c r="L17" s="1060">
        <v>460</v>
      </c>
      <c r="M17" s="222">
        <v>100</v>
      </c>
      <c r="N17" s="1062">
        <v>75.099999999999994</v>
      </c>
      <c r="O17" s="1062">
        <v>24.9</v>
      </c>
      <c r="P17" s="222">
        <v>0</v>
      </c>
      <c r="Q17" s="382" t="s">
        <v>2883</v>
      </c>
    </row>
    <row r="18" spans="1:17" ht="15.75" thickBot="1" x14ac:dyDescent="0.3">
      <c r="A18" s="454" t="s">
        <v>2892</v>
      </c>
      <c r="B18" s="300">
        <v>2849</v>
      </c>
      <c r="C18" s="300">
        <v>100</v>
      </c>
      <c r="D18" s="300">
        <v>52.6</v>
      </c>
      <c r="E18" s="300">
        <v>47.3</v>
      </c>
      <c r="F18" s="300">
        <v>0.1</v>
      </c>
      <c r="G18" s="300">
        <v>1456</v>
      </c>
      <c r="H18" s="300">
        <v>100</v>
      </c>
      <c r="I18" s="300">
        <v>57.6</v>
      </c>
      <c r="J18" s="300">
        <v>42.3</v>
      </c>
      <c r="K18" s="1069">
        <v>0.1</v>
      </c>
      <c r="L18" s="1069">
        <v>1393</v>
      </c>
      <c r="M18" s="300">
        <v>100</v>
      </c>
      <c r="N18" s="1071">
        <v>47.4</v>
      </c>
      <c r="O18" s="1071">
        <v>52.5</v>
      </c>
      <c r="P18" s="300">
        <v>0.2</v>
      </c>
      <c r="Q18" s="455" t="s">
        <v>616</v>
      </c>
    </row>
    <row r="19" spans="1:17" x14ac:dyDescent="0.25">
      <c r="A19" s="1489" t="s">
        <v>7226</v>
      </c>
      <c r="B19" s="1489"/>
      <c r="C19" s="1489"/>
      <c r="D19" s="1489"/>
      <c r="E19" s="1489"/>
      <c r="F19" s="1489"/>
      <c r="G19" s="1489"/>
      <c r="H19" s="1489"/>
      <c r="I19" s="1489"/>
      <c r="J19" s="1471" t="s">
        <v>7233</v>
      </c>
      <c r="K19" s="1471"/>
      <c r="L19" s="1471"/>
      <c r="M19" s="1471"/>
      <c r="N19" s="1471"/>
      <c r="O19" s="1471"/>
      <c r="P19" s="1471"/>
      <c r="Q19" s="1471"/>
    </row>
    <row r="20" spans="1:17" x14ac:dyDescent="0.25">
      <c r="A20" s="123"/>
      <c r="B20" s="96"/>
      <c r="C20" s="96"/>
      <c r="D20" s="96"/>
      <c r="E20" s="96"/>
      <c r="F20" s="96"/>
      <c r="G20" s="96"/>
      <c r="H20" s="96"/>
      <c r="I20" s="96"/>
      <c r="J20" s="96"/>
      <c r="K20" s="96"/>
      <c r="L20" s="96"/>
      <c r="M20" s="96"/>
      <c r="N20" s="96"/>
      <c r="O20" s="96"/>
      <c r="P20" s="96"/>
      <c r="Q20" s="123"/>
    </row>
    <row r="21" spans="1:17" x14ac:dyDescent="0.25">
      <c r="A21" s="123"/>
      <c r="B21" s="96"/>
      <c r="C21" s="96"/>
      <c r="D21" s="96"/>
      <c r="E21" s="96"/>
      <c r="F21" s="96"/>
      <c r="G21" s="96"/>
      <c r="H21" s="96"/>
      <c r="I21" s="96"/>
      <c r="J21" s="96"/>
      <c r="K21" s="96"/>
      <c r="L21" s="96"/>
      <c r="M21" s="96"/>
      <c r="N21" s="96"/>
      <c r="O21" s="96"/>
      <c r="P21" s="96"/>
      <c r="Q21" s="123"/>
    </row>
    <row r="22" spans="1:17" x14ac:dyDescent="0.25">
      <c r="I22" s="96"/>
    </row>
  </sheetData>
  <mergeCells count="14">
    <mergeCell ref="A1:Q1"/>
    <mergeCell ref="A2:Q2"/>
    <mergeCell ref="B3:I3"/>
    <mergeCell ref="J3:P3"/>
    <mergeCell ref="J19:Q19"/>
    <mergeCell ref="Q3:Q7"/>
    <mergeCell ref="G4:H4"/>
    <mergeCell ref="L4:M4"/>
    <mergeCell ref="N4:P4"/>
    <mergeCell ref="A19:I19"/>
    <mergeCell ref="A3:A7"/>
    <mergeCell ref="E4:F4"/>
    <mergeCell ref="B4:D4"/>
    <mergeCell ref="I4:K4"/>
  </mergeCells>
  <pageMargins left="0.7" right="0.7" top="0.75" bottom="0.75" header="0.3" footer="0.3"/>
  <pageSetup scale="44" orientation="portrait" r:id="rId1"/>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rightToLeft="1" view="pageBreakPreview" topLeftCell="A19" zoomScale="96" zoomScaleNormal="90" zoomScaleSheetLayoutView="96" workbookViewId="0">
      <selection activeCell="B20" sqref="B20"/>
    </sheetView>
  </sheetViews>
  <sheetFormatPr defaultRowHeight="15" x14ac:dyDescent="0.25"/>
  <cols>
    <col min="1" max="1" width="88" customWidth="1"/>
  </cols>
  <sheetData>
    <row r="1" spans="1:1" ht="15.75" x14ac:dyDescent="0.25">
      <c r="A1" s="4" t="s">
        <v>2900</v>
      </c>
    </row>
    <row r="2" spans="1:1" ht="16.5" customHeight="1" x14ac:dyDescent="0.25">
      <c r="A2" s="4" t="s">
        <v>6395</v>
      </c>
    </row>
    <row r="3" spans="1:1" ht="20.25" customHeight="1" x14ac:dyDescent="0.25">
      <c r="A3" s="98" t="s">
        <v>6400</v>
      </c>
    </row>
    <row r="4" spans="1:1" ht="15.75" x14ac:dyDescent="0.25">
      <c r="A4" s="98" t="s">
        <v>6397</v>
      </c>
    </row>
    <row r="5" spans="1:1" ht="15.75" x14ac:dyDescent="0.25">
      <c r="A5" s="98" t="s">
        <v>6399</v>
      </c>
    </row>
    <row r="6" spans="1:1" ht="15.75" x14ac:dyDescent="0.25">
      <c r="A6" s="98" t="s">
        <v>6398</v>
      </c>
    </row>
    <row r="7" spans="1:1" ht="15.75" x14ac:dyDescent="0.25">
      <c r="A7" s="4" t="s">
        <v>6396</v>
      </c>
    </row>
    <row r="8" spans="1:1" ht="18.75" customHeight="1" x14ac:dyDescent="0.25">
      <c r="A8" s="98" t="s">
        <v>6403</v>
      </c>
    </row>
    <row r="9" spans="1:1" ht="15.75" x14ac:dyDescent="0.25">
      <c r="A9" s="98" t="s">
        <v>6401</v>
      </c>
    </row>
    <row r="10" spans="1:1" ht="23.25" customHeight="1" x14ac:dyDescent="0.25">
      <c r="A10" s="98" t="s">
        <v>6402</v>
      </c>
    </row>
    <row r="11" spans="1:1" ht="15.75" x14ac:dyDescent="0.25">
      <c r="A11" s="98" t="s">
        <v>6404</v>
      </c>
    </row>
    <row r="12" spans="1:1" ht="15.75" x14ac:dyDescent="0.25">
      <c r="A12" s="271" t="s">
        <v>631</v>
      </c>
    </row>
    <row r="13" spans="1:1" ht="15.75" x14ac:dyDescent="0.25">
      <c r="A13" s="14" t="s">
        <v>7235</v>
      </c>
    </row>
    <row r="14" spans="1:1" ht="15.75" x14ac:dyDescent="0.25">
      <c r="A14" s="140" t="s">
        <v>7236</v>
      </c>
    </row>
    <row r="15" spans="1:1" ht="15.75" x14ac:dyDescent="0.25">
      <c r="A15" s="140" t="s">
        <v>7237</v>
      </c>
    </row>
    <row r="16" spans="1:1" ht="15.75" x14ac:dyDescent="0.25">
      <c r="A16" s="140" t="s">
        <v>7238</v>
      </c>
    </row>
    <row r="17" spans="1:1" ht="15.75" x14ac:dyDescent="0.25">
      <c r="A17" s="140" t="s">
        <v>7239</v>
      </c>
    </row>
    <row r="18" spans="1:1" ht="15.75" x14ac:dyDescent="0.25">
      <c r="A18" s="140" t="s">
        <v>7240</v>
      </c>
    </row>
    <row r="19" spans="1:1" ht="18.75" x14ac:dyDescent="0.25">
      <c r="A19" s="749" t="s">
        <v>2897</v>
      </c>
    </row>
    <row r="20" spans="1:1" ht="15.75" x14ac:dyDescent="0.25">
      <c r="A20" s="749" t="s">
        <v>2898</v>
      </c>
    </row>
    <row r="21" spans="1:1" ht="15.75" x14ac:dyDescent="0.25">
      <c r="A21" s="144" t="s">
        <v>6407</v>
      </c>
    </row>
    <row r="22" spans="1:1" ht="15.75" x14ac:dyDescent="0.25">
      <c r="A22" s="144" t="s">
        <v>6405</v>
      </c>
    </row>
    <row r="23" spans="1:1" ht="15.75" x14ac:dyDescent="0.25">
      <c r="A23" s="144" t="s">
        <v>6406</v>
      </c>
    </row>
    <row r="24" spans="1:1" ht="15.75" x14ac:dyDescent="0.25">
      <c r="A24" s="144" t="s">
        <v>6408</v>
      </c>
    </row>
    <row r="25" spans="1:1" x14ac:dyDescent="0.25">
      <c r="A25" s="750" t="s">
        <v>2899</v>
      </c>
    </row>
    <row r="26" spans="1:1" ht="16.5" customHeight="1" x14ac:dyDescent="0.25">
      <c r="A26" s="144" t="s">
        <v>6411</v>
      </c>
    </row>
    <row r="27" spans="1:1" ht="18" customHeight="1" x14ac:dyDescent="0.25">
      <c r="A27" s="144" t="s">
        <v>6409</v>
      </c>
    </row>
    <row r="28" spans="1:1" ht="17.25" customHeight="1" x14ac:dyDescent="0.25">
      <c r="A28" s="144" t="s">
        <v>6410</v>
      </c>
    </row>
    <row r="29" spans="1:1" ht="15.75" customHeight="1" x14ac:dyDescent="0.25">
      <c r="A29" s="144" t="s">
        <v>6412</v>
      </c>
    </row>
    <row r="30" spans="1:1" ht="18" customHeight="1" x14ac:dyDescent="0.25">
      <c r="A30" s="144" t="s">
        <v>6413</v>
      </c>
    </row>
    <row r="31" spans="1:1" ht="15.75" x14ac:dyDescent="0.25">
      <c r="A31" s="749" t="s">
        <v>130</v>
      </c>
    </row>
    <row r="32" spans="1:1" ht="15.75" x14ac:dyDescent="0.25">
      <c r="A32" s="1113" t="s">
        <v>7241</v>
      </c>
    </row>
    <row r="33" spans="1:1" ht="15.75" x14ac:dyDescent="0.25">
      <c r="A33" s="1113" t="s">
        <v>7242</v>
      </c>
    </row>
    <row r="34" spans="1:1" ht="15.75" x14ac:dyDescent="0.25">
      <c r="A34" s="1113" t="s">
        <v>7243</v>
      </c>
    </row>
    <row r="35" spans="1:1" ht="15.75" x14ac:dyDescent="0.25">
      <c r="A35" s="1113" t="s">
        <v>7244</v>
      </c>
    </row>
    <row r="36" spans="1:1" ht="15.75" x14ac:dyDescent="0.25">
      <c r="A36" s="1113" t="s">
        <v>7234</v>
      </c>
    </row>
    <row r="37" spans="1:1" ht="15.75" x14ac:dyDescent="0.25">
      <c r="A37" s="1113" t="s">
        <v>7245</v>
      </c>
    </row>
    <row r="41" spans="1:1" ht="16.5" x14ac:dyDescent="0.25">
      <c r="A41" s="124"/>
    </row>
  </sheetData>
  <pageMargins left="0.7" right="0.7" top="0.75" bottom="0.75" header="0.3" footer="0.3"/>
  <pageSetup scale="97" orientation="portrait" r:id="rId1"/>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rightToLeft="1" view="pageBreakPreview" zoomScaleNormal="100" zoomScaleSheetLayoutView="100" workbookViewId="0">
      <selection activeCell="B20" sqref="B20"/>
    </sheetView>
  </sheetViews>
  <sheetFormatPr defaultRowHeight="15" x14ac:dyDescent="0.25"/>
  <cols>
    <col min="1" max="1" width="22.140625" customWidth="1"/>
    <col min="2" max="2" width="13.7109375" customWidth="1"/>
    <col min="3" max="3" width="14.28515625" customWidth="1"/>
    <col min="4" max="4" width="13.7109375" customWidth="1"/>
    <col min="5" max="5" width="14.28515625" customWidth="1"/>
    <col min="6" max="6" width="27.7109375" customWidth="1"/>
    <col min="7" max="7" width="18.85546875" customWidth="1"/>
    <col min="8" max="8" width="21.7109375" customWidth="1"/>
    <col min="9" max="9" width="15" customWidth="1"/>
    <col min="10" max="11" width="21.7109375" customWidth="1"/>
  </cols>
  <sheetData>
    <row r="1" spans="1:11" x14ac:dyDescent="0.25">
      <c r="A1" s="1267" t="s">
        <v>2901</v>
      </c>
      <c r="B1" s="1267"/>
      <c r="C1" s="1267"/>
      <c r="D1" s="1267"/>
      <c r="E1" s="1267"/>
      <c r="F1" s="1267"/>
    </row>
    <row r="2" spans="1:11" ht="15.75" thickBot="1" x14ac:dyDescent="0.3">
      <c r="A2" s="1484" t="s">
        <v>2902</v>
      </c>
      <c r="B2" s="1484"/>
      <c r="C2" s="1484"/>
      <c r="D2" s="1484"/>
      <c r="E2" s="1484"/>
      <c r="F2" s="1484"/>
    </row>
    <row r="3" spans="1:11" x14ac:dyDescent="0.25">
      <c r="A3" s="394" t="s">
        <v>2903</v>
      </c>
      <c r="B3" s="236" t="s">
        <v>2904</v>
      </c>
      <c r="C3" s="236" t="s">
        <v>2905</v>
      </c>
      <c r="D3" s="236" t="s">
        <v>2906</v>
      </c>
      <c r="E3" s="236" t="s">
        <v>2907</v>
      </c>
      <c r="F3" s="395" t="s">
        <v>2908</v>
      </c>
    </row>
    <row r="4" spans="1:11" x14ac:dyDescent="0.25">
      <c r="A4" s="385" t="s">
        <v>1024</v>
      </c>
      <c r="B4" s="200" t="s">
        <v>1894</v>
      </c>
      <c r="C4" s="200" t="s">
        <v>1894</v>
      </c>
      <c r="D4" s="200" t="s">
        <v>1894</v>
      </c>
      <c r="E4" s="200" t="s">
        <v>1894</v>
      </c>
      <c r="F4" s="386"/>
    </row>
    <row r="5" spans="1:11" ht="15.75" thickBot="1" x14ac:dyDescent="0.3">
      <c r="A5" s="387"/>
      <c r="B5" s="238" t="s">
        <v>2909</v>
      </c>
      <c r="C5" s="238" t="s">
        <v>2910</v>
      </c>
      <c r="D5" s="238" t="s">
        <v>2911</v>
      </c>
      <c r="E5" s="238" t="s">
        <v>2912</v>
      </c>
      <c r="F5" s="388"/>
    </row>
    <row r="6" spans="1:11" x14ac:dyDescent="0.25">
      <c r="A6" s="200" t="s">
        <v>2913</v>
      </c>
      <c r="B6" s="200"/>
      <c r="C6" s="200"/>
      <c r="D6" s="200"/>
      <c r="E6" s="200"/>
      <c r="F6" s="236" t="s">
        <v>2914</v>
      </c>
    </row>
    <row r="7" spans="1:11" x14ac:dyDescent="0.25">
      <c r="A7" s="222" t="s">
        <v>443</v>
      </c>
      <c r="B7" s="222">
        <v>1465</v>
      </c>
      <c r="C7" s="222">
        <v>19598</v>
      </c>
      <c r="D7" s="222">
        <v>766277</v>
      </c>
      <c r="E7" s="222">
        <v>31856</v>
      </c>
      <c r="F7" s="222" t="s">
        <v>142</v>
      </c>
      <c r="H7" s="1089"/>
      <c r="I7" s="1089"/>
      <c r="J7" s="1089"/>
      <c r="K7" s="1089"/>
    </row>
    <row r="8" spans="1:11" x14ac:dyDescent="0.25">
      <c r="A8" s="222" t="s">
        <v>444</v>
      </c>
      <c r="B8" s="222">
        <v>447</v>
      </c>
      <c r="C8" s="222">
        <v>22602</v>
      </c>
      <c r="D8" s="222">
        <v>826510</v>
      </c>
      <c r="E8" s="222">
        <v>53989</v>
      </c>
      <c r="F8" s="222" t="s">
        <v>143</v>
      </c>
      <c r="H8" s="1089"/>
      <c r="I8" s="1089"/>
      <c r="J8" s="1089"/>
      <c r="K8" s="1089"/>
    </row>
    <row r="9" spans="1:11" x14ac:dyDescent="0.25">
      <c r="A9" s="222" t="s">
        <v>2915</v>
      </c>
      <c r="B9" s="222">
        <v>2055</v>
      </c>
      <c r="C9" s="222">
        <v>13419</v>
      </c>
      <c r="D9" s="222">
        <v>0</v>
      </c>
      <c r="E9" s="222">
        <v>0</v>
      </c>
      <c r="F9" s="222" t="s">
        <v>2916</v>
      </c>
      <c r="H9" s="1089"/>
      <c r="I9" s="1089"/>
      <c r="J9" s="1089"/>
      <c r="K9" s="1089"/>
    </row>
    <row r="10" spans="1:11" x14ac:dyDescent="0.25">
      <c r="A10" s="200" t="s">
        <v>141</v>
      </c>
      <c r="B10" s="200">
        <v>3967</v>
      </c>
      <c r="C10" s="200">
        <v>55619</v>
      </c>
      <c r="D10" s="200">
        <v>1592787</v>
      </c>
      <c r="E10" s="200">
        <v>85845</v>
      </c>
      <c r="F10" s="200" t="s">
        <v>144</v>
      </c>
      <c r="H10" s="1089"/>
      <c r="I10" s="1089"/>
      <c r="J10" s="1089"/>
      <c r="K10" s="1089"/>
    </row>
    <row r="11" spans="1:11" x14ac:dyDescent="0.25">
      <c r="A11" s="200" t="s">
        <v>2917</v>
      </c>
      <c r="B11" s="200"/>
      <c r="C11" s="200"/>
      <c r="D11" s="200"/>
      <c r="E11" s="200"/>
      <c r="F11" s="200" t="s">
        <v>2918</v>
      </c>
      <c r="H11" s="1089"/>
      <c r="I11" s="1089"/>
      <c r="J11" s="1089"/>
      <c r="K11" s="1089"/>
    </row>
    <row r="12" spans="1:11" x14ac:dyDescent="0.25">
      <c r="A12" s="222" t="s">
        <v>443</v>
      </c>
      <c r="B12" s="222">
        <v>43</v>
      </c>
      <c r="C12" s="222">
        <v>598</v>
      </c>
      <c r="D12" s="222">
        <v>17127</v>
      </c>
      <c r="E12" s="222">
        <v>1620</v>
      </c>
      <c r="F12" s="222" t="s">
        <v>142</v>
      </c>
      <c r="H12" s="1089"/>
      <c r="I12" s="1089"/>
      <c r="J12" s="1089"/>
      <c r="K12" s="1089"/>
    </row>
    <row r="13" spans="1:11" x14ac:dyDescent="0.25">
      <c r="A13" s="222" t="s">
        <v>444</v>
      </c>
      <c r="B13" s="222">
        <v>3</v>
      </c>
      <c r="C13" s="222">
        <v>68</v>
      </c>
      <c r="D13" s="222">
        <v>3265</v>
      </c>
      <c r="E13" s="222">
        <v>341</v>
      </c>
      <c r="F13" s="222" t="s">
        <v>143</v>
      </c>
      <c r="H13" s="1089"/>
      <c r="I13" s="1089"/>
      <c r="J13" s="1089"/>
      <c r="K13" s="1089"/>
    </row>
    <row r="14" spans="1:11" x14ac:dyDescent="0.25">
      <c r="A14" s="222" t="s">
        <v>2915</v>
      </c>
      <c r="B14" s="222">
        <v>2</v>
      </c>
      <c r="C14" s="222">
        <v>28</v>
      </c>
      <c r="D14" s="222">
        <v>0</v>
      </c>
      <c r="E14" s="222">
        <v>0</v>
      </c>
      <c r="F14" s="222" t="s">
        <v>2916</v>
      </c>
      <c r="H14" s="1089"/>
      <c r="I14" s="1089"/>
      <c r="J14" s="1089"/>
      <c r="K14" s="1089"/>
    </row>
    <row r="15" spans="1:11" x14ac:dyDescent="0.25">
      <c r="A15" s="200" t="s">
        <v>141</v>
      </c>
      <c r="B15" s="200">
        <v>48</v>
      </c>
      <c r="C15" s="200">
        <v>694</v>
      </c>
      <c r="D15" s="200">
        <v>20392</v>
      </c>
      <c r="E15" s="200">
        <v>1961</v>
      </c>
      <c r="F15" s="200" t="s">
        <v>144</v>
      </c>
      <c r="H15" s="1089"/>
      <c r="I15" s="1089"/>
      <c r="J15" s="1089"/>
      <c r="K15" s="1089"/>
    </row>
    <row r="16" spans="1:11" x14ac:dyDescent="0.25">
      <c r="A16" s="200" t="s">
        <v>2919</v>
      </c>
      <c r="B16" s="200"/>
      <c r="C16" s="200"/>
      <c r="D16" s="200"/>
      <c r="E16" s="200"/>
      <c r="F16" s="200" t="s">
        <v>2920</v>
      </c>
      <c r="H16" s="1089"/>
      <c r="I16" s="1089"/>
      <c r="J16" s="1089"/>
      <c r="K16" s="1089"/>
    </row>
    <row r="17" spans="1:11" x14ac:dyDescent="0.25">
      <c r="A17" s="222" t="s">
        <v>443</v>
      </c>
      <c r="B17" s="222">
        <v>80</v>
      </c>
      <c r="C17" s="222">
        <v>1639</v>
      </c>
      <c r="D17" s="222">
        <v>61396</v>
      </c>
      <c r="E17" s="222">
        <v>2060</v>
      </c>
      <c r="F17" s="222" t="s">
        <v>142</v>
      </c>
      <c r="H17" s="1089"/>
      <c r="I17" s="1089"/>
      <c r="J17" s="1089"/>
      <c r="K17" s="1089"/>
    </row>
    <row r="18" spans="1:11" x14ac:dyDescent="0.25">
      <c r="A18" s="222" t="s">
        <v>444</v>
      </c>
      <c r="B18" s="222">
        <v>70</v>
      </c>
      <c r="C18" s="222">
        <v>1481</v>
      </c>
      <c r="D18" s="222">
        <v>57789</v>
      </c>
      <c r="E18" s="222">
        <v>2213</v>
      </c>
      <c r="F18" s="222" t="s">
        <v>143</v>
      </c>
      <c r="H18" s="1089"/>
      <c r="I18" s="1089"/>
      <c r="J18" s="1089"/>
      <c r="K18" s="1089"/>
    </row>
    <row r="19" spans="1:11" x14ac:dyDescent="0.25">
      <c r="A19" s="222" t="s">
        <v>2915</v>
      </c>
      <c r="B19" s="222">
        <v>19</v>
      </c>
      <c r="C19" s="222">
        <v>155</v>
      </c>
      <c r="D19" s="222">
        <v>0</v>
      </c>
      <c r="E19" s="222">
        <v>0</v>
      </c>
      <c r="F19" s="222" t="s">
        <v>2916</v>
      </c>
      <c r="H19" s="1089"/>
      <c r="I19" s="1089"/>
      <c r="J19" s="1089"/>
      <c r="K19" s="1089"/>
    </row>
    <row r="20" spans="1:11" x14ac:dyDescent="0.25">
      <c r="A20" s="200" t="s">
        <v>141</v>
      </c>
      <c r="B20" s="200">
        <v>169</v>
      </c>
      <c r="C20" s="200">
        <v>3275</v>
      </c>
      <c r="D20" s="200">
        <v>119185</v>
      </c>
      <c r="E20" s="200">
        <v>4273</v>
      </c>
      <c r="F20" s="200" t="s">
        <v>144</v>
      </c>
      <c r="H20" s="1089"/>
      <c r="I20" s="1089"/>
      <c r="J20" s="1089"/>
      <c r="K20" s="1089"/>
    </row>
    <row r="21" spans="1:11" x14ac:dyDescent="0.25">
      <c r="A21" s="200" t="s">
        <v>2921</v>
      </c>
      <c r="B21" s="200"/>
      <c r="C21" s="200"/>
      <c r="D21" s="200"/>
      <c r="E21" s="200"/>
      <c r="F21" s="200" t="s">
        <v>2922</v>
      </c>
      <c r="H21" s="1089"/>
      <c r="I21" s="1089"/>
      <c r="J21" s="1089"/>
      <c r="K21" s="1089"/>
    </row>
    <row r="22" spans="1:11" x14ac:dyDescent="0.25">
      <c r="A22" s="222" t="s">
        <v>443</v>
      </c>
      <c r="B22" s="222">
        <v>68</v>
      </c>
      <c r="C22" s="222">
        <v>4938</v>
      </c>
      <c r="D22" s="222">
        <v>257851</v>
      </c>
      <c r="E22" s="222">
        <v>4117</v>
      </c>
      <c r="F22" s="222" t="s">
        <v>142</v>
      </c>
      <c r="H22" s="1089"/>
      <c r="I22" s="1089"/>
      <c r="J22" s="1089"/>
      <c r="K22" s="1089"/>
    </row>
    <row r="23" spans="1:11" x14ac:dyDescent="0.25">
      <c r="A23" s="222" t="s">
        <v>444</v>
      </c>
      <c r="B23" s="222">
        <v>27</v>
      </c>
      <c r="C23" s="222">
        <v>3578</v>
      </c>
      <c r="D23" s="222">
        <v>187092</v>
      </c>
      <c r="E23" s="222">
        <v>33893</v>
      </c>
      <c r="F23" s="222" t="s">
        <v>143</v>
      </c>
      <c r="H23" s="1089"/>
      <c r="I23" s="1089"/>
      <c r="J23" s="1089"/>
      <c r="K23" s="1089"/>
    </row>
    <row r="24" spans="1:11" x14ac:dyDescent="0.25">
      <c r="A24" s="222" t="s">
        <v>2915</v>
      </c>
      <c r="B24" s="222">
        <v>2848</v>
      </c>
      <c r="C24" s="222">
        <v>17584</v>
      </c>
      <c r="D24" s="222">
        <v>0</v>
      </c>
      <c r="E24" s="222">
        <v>0</v>
      </c>
      <c r="F24" s="222" t="s">
        <v>2916</v>
      </c>
      <c r="H24" s="1089"/>
      <c r="I24" s="1089"/>
      <c r="J24" s="1089"/>
      <c r="K24" s="1089"/>
    </row>
    <row r="25" spans="1:11" ht="15.75" thickBot="1" x14ac:dyDescent="0.3">
      <c r="A25" s="200" t="s">
        <v>141</v>
      </c>
      <c r="B25" s="200">
        <v>2943</v>
      </c>
      <c r="C25" s="200">
        <v>26100</v>
      </c>
      <c r="D25" s="200">
        <v>444943</v>
      </c>
      <c r="E25" s="200">
        <v>38010</v>
      </c>
      <c r="F25" s="200" t="s">
        <v>144</v>
      </c>
      <c r="H25" s="1089"/>
      <c r="I25" s="1089"/>
      <c r="J25" s="1089"/>
      <c r="K25" s="1089"/>
    </row>
    <row r="26" spans="1:11" x14ac:dyDescent="0.25">
      <c r="A26" s="236" t="s">
        <v>443</v>
      </c>
      <c r="B26" s="236">
        <v>1656</v>
      </c>
      <c r="C26" s="236">
        <v>26773</v>
      </c>
      <c r="D26" s="236">
        <v>1102651</v>
      </c>
      <c r="E26" s="236">
        <v>39653</v>
      </c>
      <c r="F26" s="236" t="s">
        <v>142</v>
      </c>
      <c r="H26" s="1089"/>
      <c r="I26" s="1089"/>
      <c r="J26" s="1089"/>
      <c r="K26" s="1089"/>
    </row>
    <row r="27" spans="1:11" x14ac:dyDescent="0.25">
      <c r="A27" s="200" t="s">
        <v>444</v>
      </c>
      <c r="B27" s="200">
        <v>547</v>
      </c>
      <c r="C27" s="200">
        <v>27729</v>
      </c>
      <c r="D27" s="200">
        <v>1074656</v>
      </c>
      <c r="E27" s="200">
        <v>90436</v>
      </c>
      <c r="F27" s="200" t="s">
        <v>143</v>
      </c>
      <c r="H27" s="1089"/>
      <c r="I27" s="1089"/>
      <c r="J27" s="1089"/>
      <c r="K27" s="1089"/>
    </row>
    <row r="28" spans="1:11" ht="15.75" thickBot="1" x14ac:dyDescent="0.3">
      <c r="A28" s="200" t="s">
        <v>2915</v>
      </c>
      <c r="B28" s="200">
        <v>4924</v>
      </c>
      <c r="C28" s="200">
        <v>31186</v>
      </c>
      <c r="D28" s="200">
        <v>0</v>
      </c>
      <c r="E28" s="200">
        <v>0</v>
      </c>
      <c r="F28" s="200" t="s">
        <v>2916</v>
      </c>
      <c r="H28" s="1089"/>
      <c r="I28" s="1089"/>
      <c r="J28" s="1089"/>
      <c r="K28" s="1089"/>
    </row>
    <row r="29" spans="1:11" ht="15.75" thickBot="1" x14ac:dyDescent="0.3">
      <c r="A29" s="226" t="s">
        <v>141</v>
      </c>
      <c r="B29" s="226">
        <v>7127</v>
      </c>
      <c r="C29" s="226">
        <v>85688</v>
      </c>
      <c r="D29" s="226">
        <v>2177307</v>
      </c>
      <c r="E29" s="226">
        <v>130089</v>
      </c>
      <c r="F29" s="226" t="s">
        <v>144</v>
      </c>
      <c r="H29" s="1089"/>
      <c r="I29" s="1089"/>
      <c r="J29" s="1089"/>
      <c r="K29" s="1089"/>
    </row>
    <row r="30" spans="1:11" x14ac:dyDescent="0.25">
      <c r="A30" s="1489" t="s">
        <v>2923</v>
      </c>
      <c r="B30" s="1489"/>
      <c r="C30" s="1489"/>
      <c r="D30" s="1471" t="s">
        <v>2924</v>
      </c>
      <c r="E30" s="1471"/>
      <c r="F30" s="1471"/>
    </row>
  </sheetData>
  <mergeCells count="4">
    <mergeCell ref="A2:F2"/>
    <mergeCell ref="A1:F1"/>
    <mergeCell ref="A30:C30"/>
    <mergeCell ref="D30:F30"/>
  </mergeCells>
  <pageMargins left="0.7" right="0.7" top="0.75" bottom="0.75" header="0.3" footer="0.3"/>
  <pageSetup scale="44" orientation="portrait" r:id="rId1"/>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rightToLeft="1" view="pageBreakPreview" topLeftCell="A19" zoomScaleNormal="100" zoomScaleSheetLayoutView="100" workbookViewId="0">
      <selection activeCell="B20" sqref="B20"/>
    </sheetView>
  </sheetViews>
  <sheetFormatPr defaultRowHeight="15" x14ac:dyDescent="0.25"/>
  <cols>
    <col min="1" max="1" width="22.5703125" customWidth="1"/>
    <col min="2" max="2" width="17.28515625" customWidth="1"/>
    <col min="3" max="3" width="16.42578125" customWidth="1"/>
    <col min="4" max="4" width="16.28515625" customWidth="1"/>
    <col min="5" max="5" width="16.5703125" customWidth="1"/>
    <col min="6" max="6" width="17.140625" customWidth="1"/>
    <col min="7" max="7" width="16.28515625" customWidth="1"/>
    <col min="8" max="8" width="27.42578125" customWidth="1"/>
  </cols>
  <sheetData>
    <row r="1" spans="1:8" x14ac:dyDescent="0.25">
      <c r="A1" s="1446" t="s">
        <v>2925</v>
      </c>
      <c r="B1" s="1446"/>
      <c r="C1" s="1446"/>
      <c r="D1" s="1446"/>
      <c r="E1" s="1446"/>
      <c r="F1" s="1446"/>
      <c r="G1" s="1446"/>
      <c r="H1" s="1446"/>
    </row>
    <row r="2" spans="1:8" ht="15.75" thickBot="1" x14ac:dyDescent="0.3">
      <c r="A2" s="1447" t="s">
        <v>2940</v>
      </c>
      <c r="B2" s="1490"/>
      <c r="C2" s="1490"/>
      <c r="D2" s="1490"/>
      <c r="E2" s="1490"/>
      <c r="F2" s="1490"/>
      <c r="G2" s="1490"/>
      <c r="H2" s="1447"/>
    </row>
    <row r="3" spans="1:8" ht="15.75" thickBot="1" x14ac:dyDescent="0.3">
      <c r="A3" s="1407" t="s">
        <v>2942</v>
      </c>
      <c r="B3" s="230"/>
      <c r="C3" s="1462" t="s">
        <v>2958</v>
      </c>
      <c r="D3" s="1463"/>
      <c r="E3" s="648"/>
      <c r="F3" s="449" t="s">
        <v>2941</v>
      </c>
      <c r="G3" s="450"/>
      <c r="H3" s="1408" t="s">
        <v>2908</v>
      </c>
    </row>
    <row r="4" spans="1:8" x14ac:dyDescent="0.25">
      <c r="A4" s="1409"/>
      <c r="B4" s="200" t="s">
        <v>2904</v>
      </c>
      <c r="C4" s="647" t="s">
        <v>2926</v>
      </c>
      <c r="D4" s="641" t="s">
        <v>2929</v>
      </c>
      <c r="E4" s="647" t="s">
        <v>2931</v>
      </c>
      <c r="F4" s="641" t="s">
        <v>2933</v>
      </c>
      <c r="G4" s="641" t="s">
        <v>2934</v>
      </c>
      <c r="H4" s="1432"/>
    </row>
    <row r="5" spans="1:8" x14ac:dyDescent="0.25">
      <c r="A5" s="1409"/>
      <c r="B5" s="200" t="s">
        <v>1894</v>
      </c>
      <c r="C5" s="647" t="s">
        <v>2927</v>
      </c>
      <c r="D5" s="231"/>
      <c r="E5" s="245"/>
      <c r="F5" s="641"/>
      <c r="G5" s="641" t="s">
        <v>2935</v>
      </c>
      <c r="H5" s="1432"/>
    </row>
    <row r="6" spans="1:8" x14ac:dyDescent="0.25">
      <c r="A6" s="1409"/>
      <c r="B6" s="200" t="s">
        <v>2909</v>
      </c>
      <c r="C6" s="647" t="s">
        <v>2928</v>
      </c>
      <c r="D6" s="641"/>
      <c r="E6" s="647" t="s">
        <v>2932</v>
      </c>
      <c r="F6" s="641" t="s">
        <v>2937</v>
      </c>
      <c r="G6" s="641" t="s">
        <v>2936</v>
      </c>
      <c r="H6" s="1432"/>
    </row>
    <row r="7" spans="1:8" x14ac:dyDescent="0.25">
      <c r="A7" s="1409"/>
      <c r="B7" s="200"/>
      <c r="C7" s="647"/>
      <c r="D7" s="641" t="s">
        <v>2930</v>
      </c>
      <c r="E7" s="647" t="s">
        <v>755</v>
      </c>
      <c r="F7" s="641" t="s">
        <v>755</v>
      </c>
      <c r="G7" s="641" t="s">
        <v>755</v>
      </c>
      <c r="H7" s="1432"/>
    </row>
    <row r="8" spans="1:8" ht="15.75" thickBot="1" x14ac:dyDescent="0.3">
      <c r="A8" s="1411"/>
      <c r="B8" s="238"/>
      <c r="C8" s="631"/>
      <c r="D8" s="642"/>
      <c r="E8" s="631"/>
      <c r="F8" s="642"/>
      <c r="G8" s="642"/>
      <c r="H8" s="1433"/>
    </row>
    <row r="9" spans="1:8" x14ac:dyDescent="0.25">
      <c r="A9" s="200" t="s">
        <v>867</v>
      </c>
      <c r="B9" s="200"/>
      <c r="C9" s="629"/>
      <c r="D9" s="629"/>
      <c r="E9" s="200"/>
      <c r="F9" s="200"/>
      <c r="G9" s="200"/>
      <c r="H9" s="200" t="s">
        <v>2914</v>
      </c>
    </row>
    <row r="10" spans="1:8" x14ac:dyDescent="0.25">
      <c r="A10" s="222" t="s">
        <v>443</v>
      </c>
      <c r="B10" s="222">
        <v>1465</v>
      </c>
      <c r="C10" s="1062">
        <v>0</v>
      </c>
      <c r="D10" s="1062">
        <v>875</v>
      </c>
      <c r="E10" s="222">
        <v>527</v>
      </c>
      <c r="F10" s="222">
        <v>31</v>
      </c>
      <c r="G10" s="222">
        <v>32</v>
      </c>
      <c r="H10" s="222" t="s">
        <v>142</v>
      </c>
    </row>
    <row r="11" spans="1:8" x14ac:dyDescent="0.25">
      <c r="A11" s="222" t="s">
        <v>444</v>
      </c>
      <c r="B11" s="222">
        <v>447</v>
      </c>
      <c r="C11" s="1062">
        <v>0</v>
      </c>
      <c r="D11" s="1062">
        <v>200</v>
      </c>
      <c r="E11" s="222">
        <v>172</v>
      </c>
      <c r="F11" s="222">
        <v>5</v>
      </c>
      <c r="G11" s="222">
        <v>70</v>
      </c>
      <c r="H11" s="222" t="s">
        <v>143</v>
      </c>
    </row>
    <row r="12" spans="1:8" x14ac:dyDescent="0.25">
      <c r="A12" s="222" t="s">
        <v>2938</v>
      </c>
      <c r="B12" s="222">
        <v>2055</v>
      </c>
      <c r="C12" s="1062">
        <v>17</v>
      </c>
      <c r="D12" s="1062">
        <v>1534</v>
      </c>
      <c r="E12" s="222">
        <v>434</v>
      </c>
      <c r="F12" s="222">
        <v>6</v>
      </c>
      <c r="G12" s="222">
        <v>64</v>
      </c>
      <c r="H12" s="222" t="s">
        <v>2916</v>
      </c>
    </row>
    <row r="13" spans="1:8" x14ac:dyDescent="0.25">
      <c r="A13" s="200" t="s">
        <v>141</v>
      </c>
      <c r="B13" s="200">
        <v>3967</v>
      </c>
      <c r="C13" s="1074">
        <v>17</v>
      </c>
      <c r="D13" s="1074">
        <v>2609</v>
      </c>
      <c r="E13" s="200">
        <v>1133</v>
      </c>
      <c r="F13" s="200">
        <v>42</v>
      </c>
      <c r="G13" s="200">
        <v>166</v>
      </c>
      <c r="H13" s="200" t="s">
        <v>144</v>
      </c>
    </row>
    <row r="14" spans="1:8" x14ac:dyDescent="0.25">
      <c r="A14" s="200" t="s">
        <v>2917</v>
      </c>
      <c r="B14" s="200"/>
      <c r="C14" s="1074"/>
      <c r="D14" s="1074"/>
      <c r="E14" s="200"/>
      <c r="F14" s="200"/>
      <c r="G14" s="200"/>
      <c r="H14" s="200" t="s">
        <v>2918</v>
      </c>
    </row>
    <row r="15" spans="1:8" x14ac:dyDescent="0.25">
      <c r="A15" s="222" t="s">
        <v>443</v>
      </c>
      <c r="B15" s="222">
        <v>43</v>
      </c>
      <c r="C15" s="1062">
        <v>0</v>
      </c>
      <c r="D15" s="1062">
        <v>2</v>
      </c>
      <c r="E15" s="222">
        <v>37</v>
      </c>
      <c r="F15" s="222">
        <v>0</v>
      </c>
      <c r="G15" s="222">
        <v>4</v>
      </c>
      <c r="H15" s="222" t="s">
        <v>142</v>
      </c>
    </row>
    <row r="16" spans="1:8" x14ac:dyDescent="0.25">
      <c r="A16" s="222" t="s">
        <v>444</v>
      </c>
      <c r="B16" s="222">
        <v>3</v>
      </c>
      <c r="C16" s="1062">
        <v>0</v>
      </c>
      <c r="D16" s="1062">
        <v>1</v>
      </c>
      <c r="E16" s="222">
        <v>2</v>
      </c>
      <c r="F16" s="222">
        <v>0</v>
      </c>
      <c r="G16" s="222">
        <v>0</v>
      </c>
      <c r="H16" s="222" t="s">
        <v>143</v>
      </c>
    </row>
    <row r="17" spans="1:8" x14ac:dyDescent="0.25">
      <c r="A17" s="222" t="s">
        <v>2938</v>
      </c>
      <c r="B17" s="222">
        <v>2</v>
      </c>
      <c r="C17" s="1062">
        <v>0</v>
      </c>
      <c r="D17" s="1062">
        <v>1</v>
      </c>
      <c r="E17" s="222">
        <v>1</v>
      </c>
      <c r="F17" s="222">
        <v>0</v>
      </c>
      <c r="G17" s="222">
        <v>0</v>
      </c>
      <c r="H17" s="222" t="s">
        <v>2916</v>
      </c>
    </row>
    <row r="18" spans="1:8" x14ac:dyDescent="0.25">
      <c r="A18" s="200" t="s">
        <v>141</v>
      </c>
      <c r="B18" s="200">
        <v>48</v>
      </c>
      <c r="C18" s="1074">
        <v>0</v>
      </c>
      <c r="D18" s="1074">
        <v>4</v>
      </c>
      <c r="E18" s="200">
        <v>40</v>
      </c>
      <c r="F18" s="200">
        <v>0</v>
      </c>
      <c r="G18" s="200">
        <v>4</v>
      </c>
      <c r="H18" s="200" t="s">
        <v>144</v>
      </c>
    </row>
    <row r="19" spans="1:8" x14ac:dyDescent="0.25">
      <c r="A19" s="200" t="s">
        <v>2939</v>
      </c>
      <c r="B19" s="200"/>
      <c r="C19" s="1074"/>
      <c r="D19" s="1074"/>
      <c r="E19" s="200"/>
      <c r="F19" s="200"/>
      <c r="G19" s="200"/>
      <c r="H19" s="200" t="s">
        <v>2920</v>
      </c>
    </row>
    <row r="20" spans="1:8" x14ac:dyDescent="0.25">
      <c r="A20" s="222" t="s">
        <v>443</v>
      </c>
      <c r="B20" s="222">
        <v>80</v>
      </c>
      <c r="C20" s="1062">
        <v>0</v>
      </c>
      <c r="D20" s="1062">
        <v>80</v>
      </c>
      <c r="E20" s="222">
        <v>0</v>
      </c>
      <c r="F20" s="222">
        <v>0</v>
      </c>
      <c r="G20" s="222">
        <v>0</v>
      </c>
      <c r="H20" s="222" t="s">
        <v>142</v>
      </c>
    </row>
    <row r="21" spans="1:8" x14ac:dyDescent="0.25">
      <c r="A21" s="222" t="s">
        <v>444</v>
      </c>
      <c r="B21" s="222">
        <v>70</v>
      </c>
      <c r="C21" s="1062">
        <v>0</v>
      </c>
      <c r="D21" s="1062">
        <v>70</v>
      </c>
      <c r="E21" s="222">
        <v>0</v>
      </c>
      <c r="F21" s="222">
        <v>0</v>
      </c>
      <c r="G21" s="222">
        <v>0</v>
      </c>
      <c r="H21" s="222" t="s">
        <v>143</v>
      </c>
    </row>
    <row r="22" spans="1:8" x14ac:dyDescent="0.25">
      <c r="A22" s="222" t="s">
        <v>2938</v>
      </c>
      <c r="B22" s="222">
        <v>19</v>
      </c>
      <c r="C22" s="1062">
        <v>0</v>
      </c>
      <c r="D22" s="1062">
        <v>19</v>
      </c>
      <c r="E22" s="222">
        <v>0</v>
      </c>
      <c r="F22" s="222">
        <v>0</v>
      </c>
      <c r="G22" s="222">
        <v>0</v>
      </c>
      <c r="H22" s="222" t="s">
        <v>2916</v>
      </c>
    </row>
    <row r="23" spans="1:8" x14ac:dyDescent="0.25">
      <c r="A23" s="200" t="s">
        <v>141</v>
      </c>
      <c r="B23" s="200">
        <v>169</v>
      </c>
      <c r="C23" s="1074">
        <v>0</v>
      </c>
      <c r="D23" s="1074">
        <v>169</v>
      </c>
      <c r="E23" s="200">
        <v>0</v>
      </c>
      <c r="F23" s="200">
        <v>0</v>
      </c>
      <c r="G23" s="200">
        <v>0</v>
      </c>
      <c r="H23" s="200" t="s">
        <v>144</v>
      </c>
    </row>
    <row r="24" spans="1:8" x14ac:dyDescent="0.25">
      <c r="A24" s="200" t="s">
        <v>2921</v>
      </c>
      <c r="B24" s="200"/>
      <c r="C24" s="1074"/>
      <c r="D24" s="1074"/>
      <c r="E24" s="200"/>
      <c r="F24" s="200"/>
      <c r="G24" s="200"/>
      <c r="H24" s="200" t="s">
        <v>2922</v>
      </c>
    </row>
    <row r="25" spans="1:8" x14ac:dyDescent="0.25">
      <c r="A25" s="222" t="s">
        <v>443</v>
      </c>
      <c r="B25" s="222">
        <v>68</v>
      </c>
      <c r="C25" s="1062">
        <v>15</v>
      </c>
      <c r="D25" s="1062">
        <v>12</v>
      </c>
      <c r="E25" s="222">
        <v>39</v>
      </c>
      <c r="F25" s="222">
        <v>0</v>
      </c>
      <c r="G25" s="222">
        <v>2</v>
      </c>
      <c r="H25" s="222" t="s">
        <v>142</v>
      </c>
    </row>
    <row r="26" spans="1:8" x14ac:dyDescent="0.25">
      <c r="A26" s="222" t="s">
        <v>444</v>
      </c>
      <c r="B26" s="222">
        <v>27</v>
      </c>
      <c r="C26" s="1062">
        <v>14</v>
      </c>
      <c r="D26" s="1062">
        <v>1</v>
      </c>
      <c r="E26" s="222">
        <v>12</v>
      </c>
      <c r="F26" s="222">
        <v>0</v>
      </c>
      <c r="G26" s="222">
        <v>0</v>
      </c>
      <c r="H26" s="222" t="s">
        <v>143</v>
      </c>
    </row>
    <row r="27" spans="1:8" x14ac:dyDescent="0.25">
      <c r="A27" s="222" t="s">
        <v>2938</v>
      </c>
      <c r="B27" s="222">
        <v>2848</v>
      </c>
      <c r="C27" s="1062">
        <v>1470</v>
      </c>
      <c r="D27" s="1062">
        <v>1088</v>
      </c>
      <c r="E27" s="222">
        <v>285</v>
      </c>
      <c r="F27" s="222">
        <v>1</v>
      </c>
      <c r="G27" s="222">
        <v>4</v>
      </c>
      <c r="H27" s="222" t="s">
        <v>2916</v>
      </c>
    </row>
    <row r="28" spans="1:8" ht="15.75" thickBot="1" x14ac:dyDescent="0.3">
      <c r="A28" s="200" t="s">
        <v>141</v>
      </c>
      <c r="B28" s="200">
        <v>2943</v>
      </c>
      <c r="C28" s="1074">
        <v>1499</v>
      </c>
      <c r="D28" s="1074">
        <v>1101</v>
      </c>
      <c r="E28" s="200">
        <v>336</v>
      </c>
      <c r="F28" s="200">
        <v>1</v>
      </c>
      <c r="G28" s="200">
        <v>6</v>
      </c>
      <c r="H28" s="200" t="s">
        <v>144</v>
      </c>
    </row>
    <row r="29" spans="1:8" x14ac:dyDescent="0.25">
      <c r="A29" s="236" t="s">
        <v>443</v>
      </c>
      <c r="B29" s="236">
        <v>1656</v>
      </c>
      <c r="C29" s="1065">
        <v>15</v>
      </c>
      <c r="D29" s="1065">
        <v>969</v>
      </c>
      <c r="E29" s="236">
        <v>603</v>
      </c>
      <c r="F29" s="236">
        <v>31</v>
      </c>
      <c r="G29" s="236">
        <v>38</v>
      </c>
      <c r="H29" s="236" t="s">
        <v>142</v>
      </c>
    </row>
    <row r="30" spans="1:8" x14ac:dyDescent="0.25">
      <c r="A30" s="200" t="s">
        <v>444</v>
      </c>
      <c r="B30" s="200">
        <v>547</v>
      </c>
      <c r="C30" s="1074">
        <v>14</v>
      </c>
      <c r="D30" s="1074">
        <v>272</v>
      </c>
      <c r="E30" s="200">
        <v>186</v>
      </c>
      <c r="F30" s="200">
        <v>5</v>
      </c>
      <c r="G30" s="200">
        <v>70</v>
      </c>
      <c r="H30" s="200" t="s">
        <v>143</v>
      </c>
    </row>
    <row r="31" spans="1:8" ht="15.75" thickBot="1" x14ac:dyDescent="0.3">
      <c r="A31" s="238" t="s">
        <v>2938</v>
      </c>
      <c r="B31" s="238">
        <v>4924</v>
      </c>
      <c r="C31" s="1079">
        <v>1487</v>
      </c>
      <c r="D31" s="1079">
        <v>2642</v>
      </c>
      <c r="E31" s="238">
        <v>720</v>
      </c>
      <c r="F31" s="238">
        <v>7</v>
      </c>
      <c r="G31" s="238">
        <v>68</v>
      </c>
      <c r="H31" s="238" t="s">
        <v>2916</v>
      </c>
    </row>
    <row r="32" spans="1:8" ht="15.75" thickBot="1" x14ac:dyDescent="0.3">
      <c r="A32" s="226" t="s">
        <v>141</v>
      </c>
      <c r="B32" s="226">
        <v>7127</v>
      </c>
      <c r="C32" s="1068">
        <v>1516</v>
      </c>
      <c r="D32" s="1068">
        <v>3883</v>
      </c>
      <c r="E32" s="226">
        <v>1509</v>
      </c>
      <c r="F32" s="226">
        <v>43</v>
      </c>
      <c r="G32" s="226">
        <v>176</v>
      </c>
      <c r="H32" s="226" t="s">
        <v>144</v>
      </c>
    </row>
    <row r="33" spans="1:8" x14ac:dyDescent="0.25">
      <c r="A33" s="1489" t="s">
        <v>2923</v>
      </c>
      <c r="B33" s="1489"/>
      <c r="C33" s="280"/>
      <c r="D33" s="280"/>
      <c r="E33" s="280"/>
      <c r="F33" s="280"/>
      <c r="G33" s="280"/>
      <c r="H33" s="280" t="s">
        <v>2924</v>
      </c>
    </row>
  </sheetData>
  <mergeCells count="6">
    <mergeCell ref="A33:B33"/>
    <mergeCell ref="A3:A8"/>
    <mergeCell ref="H3:H8"/>
    <mergeCell ref="A1:H1"/>
    <mergeCell ref="A2:H2"/>
    <mergeCell ref="C3:D3"/>
  </mergeCells>
  <pageMargins left="0.7" right="0.7" top="0.75" bottom="0.75" header="0.3" footer="0.3"/>
  <pageSetup scale="57" orientation="portrait" r:id="rId1"/>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rightToLeft="1" view="pageBreakPreview" topLeftCell="A4" zoomScaleNormal="100" zoomScaleSheetLayoutView="100" workbookViewId="0">
      <selection activeCell="B20" sqref="B20"/>
    </sheetView>
  </sheetViews>
  <sheetFormatPr defaultRowHeight="15" x14ac:dyDescent="0.25"/>
  <cols>
    <col min="1" max="1" width="22.28515625" customWidth="1"/>
    <col min="2" max="2" width="17.42578125" customWidth="1"/>
    <col min="3" max="3" width="16.85546875" customWidth="1"/>
    <col min="4" max="4" width="17.85546875" customWidth="1"/>
    <col min="5" max="5" width="16" customWidth="1"/>
    <col min="6" max="6" width="15.5703125" customWidth="1"/>
    <col min="7" max="7" width="31.85546875" customWidth="1"/>
    <col min="11" max="11" width="15.5703125" customWidth="1"/>
  </cols>
  <sheetData>
    <row r="1" spans="1:9" x14ac:dyDescent="0.25">
      <c r="A1" s="1446" t="s">
        <v>7246</v>
      </c>
      <c r="B1" s="1446"/>
      <c r="C1" s="1446"/>
      <c r="D1" s="1446"/>
      <c r="E1" s="1446"/>
      <c r="F1" s="1446"/>
      <c r="G1" s="1446"/>
    </row>
    <row r="2" spans="1:9" ht="16.5" customHeight="1" thickBot="1" x14ac:dyDescent="0.3">
      <c r="A2" s="1447" t="s">
        <v>2943</v>
      </c>
      <c r="B2" s="1447"/>
      <c r="C2" s="1447"/>
      <c r="D2" s="1447"/>
      <c r="E2" s="1447"/>
      <c r="F2" s="1447"/>
      <c r="G2" s="1447"/>
    </row>
    <row r="3" spans="1:9" ht="15.75" thickBot="1" x14ac:dyDescent="0.3">
      <c r="A3" s="1431" t="s">
        <v>2947</v>
      </c>
      <c r="B3" s="236" t="s">
        <v>2905</v>
      </c>
      <c r="C3" s="1456" t="s">
        <v>2958</v>
      </c>
      <c r="D3" s="1457"/>
      <c r="E3" s="1539" t="s">
        <v>2941</v>
      </c>
      <c r="F3" s="1540"/>
      <c r="G3" s="1431" t="s">
        <v>2948</v>
      </c>
    </row>
    <row r="4" spans="1:9" x14ac:dyDescent="0.25">
      <c r="A4" s="1432"/>
      <c r="B4" s="200" t="s">
        <v>1894</v>
      </c>
      <c r="C4" s="236"/>
      <c r="D4" s="411"/>
      <c r="E4" s="236"/>
      <c r="F4" s="236"/>
      <c r="G4" s="1432"/>
    </row>
    <row r="5" spans="1:9" x14ac:dyDescent="0.25">
      <c r="A5" s="1432"/>
      <c r="B5" s="200" t="s">
        <v>2910</v>
      </c>
      <c r="C5" s="200" t="s">
        <v>2926</v>
      </c>
      <c r="D5" s="411" t="s">
        <v>2929</v>
      </c>
      <c r="E5" s="200" t="s">
        <v>2931</v>
      </c>
      <c r="F5" s="200" t="s">
        <v>2933</v>
      </c>
      <c r="G5" s="1432"/>
    </row>
    <row r="6" spans="1:9" x14ac:dyDescent="0.25">
      <c r="A6" s="1432"/>
      <c r="B6" s="200"/>
      <c r="C6" s="200" t="s">
        <v>2927</v>
      </c>
      <c r="D6" s="411" t="s">
        <v>2930</v>
      </c>
      <c r="E6" s="200" t="s">
        <v>2932</v>
      </c>
      <c r="F6" s="200" t="s">
        <v>2937</v>
      </c>
      <c r="G6" s="1432"/>
    </row>
    <row r="7" spans="1:9" ht="15.75" thickBot="1" x14ac:dyDescent="0.3">
      <c r="A7" s="1433"/>
      <c r="B7" s="238"/>
      <c r="C7" s="238" t="s">
        <v>2928</v>
      </c>
      <c r="D7" s="407"/>
      <c r="E7" s="238" t="s">
        <v>755</v>
      </c>
      <c r="F7" s="238" t="s">
        <v>755</v>
      </c>
      <c r="G7" s="1433"/>
      <c r="I7" s="121"/>
    </row>
    <row r="8" spans="1:9" x14ac:dyDescent="0.25">
      <c r="A8" s="385" t="s">
        <v>2944</v>
      </c>
      <c r="B8" s="200"/>
      <c r="C8" s="200"/>
      <c r="D8" s="411"/>
      <c r="E8" s="200"/>
      <c r="F8" s="200"/>
      <c r="G8" s="200" t="s">
        <v>2914</v>
      </c>
    </row>
    <row r="9" spans="1:9" x14ac:dyDescent="0.25">
      <c r="A9" s="381" t="s">
        <v>443</v>
      </c>
      <c r="B9" s="222">
        <v>19598</v>
      </c>
      <c r="C9" s="222">
        <v>16</v>
      </c>
      <c r="D9" s="1061">
        <v>15946</v>
      </c>
      <c r="E9" s="222">
        <v>3006</v>
      </c>
      <c r="F9" s="222">
        <v>630</v>
      </c>
      <c r="G9" s="222" t="s">
        <v>142</v>
      </c>
    </row>
    <row r="10" spans="1:9" x14ac:dyDescent="0.25">
      <c r="A10" s="381" t="s">
        <v>444</v>
      </c>
      <c r="B10" s="222">
        <v>22602</v>
      </c>
      <c r="C10" s="222">
        <v>10</v>
      </c>
      <c r="D10" s="1061">
        <v>18283</v>
      </c>
      <c r="E10" s="222">
        <v>3704</v>
      </c>
      <c r="F10" s="222">
        <v>605</v>
      </c>
      <c r="G10" s="222" t="s">
        <v>143</v>
      </c>
    </row>
    <row r="11" spans="1:9" x14ac:dyDescent="0.25">
      <c r="A11" s="381" t="s">
        <v>2938</v>
      </c>
      <c r="B11" s="222">
        <v>13419</v>
      </c>
      <c r="C11" s="222">
        <v>2584</v>
      </c>
      <c r="D11" s="1061">
        <v>10817</v>
      </c>
      <c r="E11" s="222">
        <v>18</v>
      </c>
      <c r="F11" s="222">
        <v>0</v>
      </c>
      <c r="G11" s="222" t="s">
        <v>2916</v>
      </c>
    </row>
    <row r="12" spans="1:9" ht="15.75" customHeight="1" x14ac:dyDescent="0.25">
      <c r="A12" s="385" t="s">
        <v>141</v>
      </c>
      <c r="B12" s="200">
        <v>55619</v>
      </c>
      <c r="C12" s="200">
        <v>2610</v>
      </c>
      <c r="D12" s="1073">
        <v>45046</v>
      </c>
      <c r="E12" s="200">
        <v>6728</v>
      </c>
      <c r="F12" s="200">
        <v>1235</v>
      </c>
      <c r="G12" s="200" t="s">
        <v>144</v>
      </c>
    </row>
    <row r="13" spans="1:9" x14ac:dyDescent="0.25">
      <c r="A13" s="385" t="s">
        <v>2917</v>
      </c>
      <c r="B13" s="200"/>
      <c r="C13" s="200"/>
      <c r="D13" s="1073"/>
      <c r="E13" s="200"/>
      <c r="F13" s="200"/>
      <c r="G13" s="200" t="s">
        <v>2918</v>
      </c>
    </row>
    <row r="14" spans="1:9" x14ac:dyDescent="0.25">
      <c r="A14" s="381" t="s">
        <v>443</v>
      </c>
      <c r="B14" s="222">
        <v>598</v>
      </c>
      <c r="C14" s="222">
        <v>0</v>
      </c>
      <c r="D14" s="1061">
        <v>451</v>
      </c>
      <c r="E14" s="222">
        <v>135</v>
      </c>
      <c r="F14" s="222">
        <v>12</v>
      </c>
      <c r="G14" s="222" t="s">
        <v>142</v>
      </c>
    </row>
    <row r="15" spans="1:9" x14ac:dyDescent="0.25">
      <c r="A15" s="381" t="s">
        <v>444</v>
      </c>
      <c r="B15" s="222">
        <v>68</v>
      </c>
      <c r="C15" s="222">
        <v>0</v>
      </c>
      <c r="D15" s="1061">
        <v>52</v>
      </c>
      <c r="E15" s="222">
        <v>16</v>
      </c>
      <c r="F15" s="222">
        <v>0</v>
      </c>
      <c r="G15" s="222" t="s">
        <v>143</v>
      </c>
    </row>
    <row r="16" spans="1:9" x14ac:dyDescent="0.25">
      <c r="A16" s="381" t="s">
        <v>2938</v>
      </c>
      <c r="B16" s="222">
        <v>28</v>
      </c>
      <c r="C16" s="222">
        <v>6</v>
      </c>
      <c r="D16" s="1061">
        <v>20</v>
      </c>
      <c r="E16" s="222">
        <v>2</v>
      </c>
      <c r="F16" s="222">
        <v>0</v>
      </c>
      <c r="G16" s="222" t="s">
        <v>2916</v>
      </c>
    </row>
    <row r="17" spans="1:7" x14ac:dyDescent="0.25">
      <c r="A17" s="385" t="s">
        <v>141</v>
      </c>
      <c r="B17" s="200">
        <v>694</v>
      </c>
      <c r="C17" s="200">
        <v>6</v>
      </c>
      <c r="D17" s="1073">
        <v>523</v>
      </c>
      <c r="E17" s="200">
        <v>153</v>
      </c>
      <c r="F17" s="200">
        <v>12</v>
      </c>
      <c r="G17" s="200" t="s">
        <v>144</v>
      </c>
    </row>
    <row r="18" spans="1:7" x14ac:dyDescent="0.25">
      <c r="A18" s="385" t="s">
        <v>2945</v>
      </c>
      <c r="B18" s="200"/>
      <c r="C18" s="200"/>
      <c r="D18" s="1073"/>
      <c r="E18" s="200"/>
      <c r="F18" s="200"/>
      <c r="G18" s="200" t="s">
        <v>2920</v>
      </c>
    </row>
    <row r="19" spans="1:7" x14ac:dyDescent="0.25">
      <c r="A19" s="381" t="s">
        <v>443</v>
      </c>
      <c r="B19" s="222">
        <v>1639</v>
      </c>
      <c r="C19" s="222">
        <v>0</v>
      </c>
      <c r="D19" s="1061">
        <v>1639</v>
      </c>
      <c r="E19" s="222">
        <v>0</v>
      </c>
      <c r="F19" s="222">
        <v>0</v>
      </c>
      <c r="G19" s="222" t="s">
        <v>142</v>
      </c>
    </row>
    <row r="20" spans="1:7" x14ac:dyDescent="0.25">
      <c r="A20" s="381" t="s">
        <v>444</v>
      </c>
      <c r="B20" s="222">
        <v>1481</v>
      </c>
      <c r="C20" s="222">
        <v>0</v>
      </c>
      <c r="D20" s="1061">
        <v>1481</v>
      </c>
      <c r="E20" s="222">
        <v>0</v>
      </c>
      <c r="F20" s="222">
        <v>0</v>
      </c>
      <c r="G20" s="222" t="s">
        <v>143</v>
      </c>
    </row>
    <row r="21" spans="1:7" x14ac:dyDescent="0.25">
      <c r="A21" s="381" t="s">
        <v>2938</v>
      </c>
      <c r="B21" s="222">
        <v>155</v>
      </c>
      <c r="C21" s="222">
        <v>0</v>
      </c>
      <c r="D21" s="1061">
        <v>155</v>
      </c>
      <c r="E21" s="222">
        <v>0</v>
      </c>
      <c r="F21" s="222">
        <v>0</v>
      </c>
      <c r="G21" s="222" t="s">
        <v>2916</v>
      </c>
    </row>
    <row r="22" spans="1:7" x14ac:dyDescent="0.25">
      <c r="A22" s="385" t="s">
        <v>141</v>
      </c>
      <c r="B22" s="200">
        <v>3275</v>
      </c>
      <c r="C22" s="200">
        <v>0</v>
      </c>
      <c r="D22" s="1073">
        <v>3275</v>
      </c>
      <c r="E22" s="200">
        <v>0</v>
      </c>
      <c r="F22" s="200">
        <v>0</v>
      </c>
      <c r="G22" s="200" t="s">
        <v>144</v>
      </c>
    </row>
    <row r="23" spans="1:7" x14ac:dyDescent="0.25">
      <c r="A23" s="385" t="s">
        <v>2921</v>
      </c>
      <c r="B23" s="200"/>
      <c r="C23" s="200"/>
      <c r="D23" s="1073"/>
      <c r="E23" s="200"/>
      <c r="F23" s="200"/>
      <c r="G23" s="200" t="s">
        <v>2922</v>
      </c>
    </row>
    <row r="24" spans="1:7" x14ac:dyDescent="0.25">
      <c r="A24" s="381" t="s">
        <v>443</v>
      </c>
      <c r="B24" s="222">
        <v>4938</v>
      </c>
      <c r="C24" s="222">
        <v>67</v>
      </c>
      <c r="D24" s="1061">
        <v>4094</v>
      </c>
      <c r="E24" s="222">
        <v>757</v>
      </c>
      <c r="F24" s="222">
        <v>20</v>
      </c>
      <c r="G24" s="222" t="s">
        <v>142</v>
      </c>
    </row>
    <row r="25" spans="1:7" x14ac:dyDescent="0.25">
      <c r="A25" s="381" t="s">
        <v>444</v>
      </c>
      <c r="B25" s="222">
        <v>3578</v>
      </c>
      <c r="C25" s="222">
        <v>68</v>
      </c>
      <c r="D25" s="1061">
        <v>2782</v>
      </c>
      <c r="E25" s="222">
        <v>725</v>
      </c>
      <c r="F25" s="222">
        <v>3</v>
      </c>
      <c r="G25" s="222" t="s">
        <v>143</v>
      </c>
    </row>
    <row r="26" spans="1:7" x14ac:dyDescent="0.25">
      <c r="A26" s="381" t="s">
        <v>2938</v>
      </c>
      <c r="B26" s="222">
        <v>17584</v>
      </c>
      <c r="C26" s="222">
        <v>3704</v>
      </c>
      <c r="D26" s="1061">
        <v>13336</v>
      </c>
      <c r="E26" s="222">
        <v>535</v>
      </c>
      <c r="F26" s="222">
        <v>9</v>
      </c>
      <c r="G26" s="222" t="s">
        <v>2916</v>
      </c>
    </row>
    <row r="27" spans="1:7" ht="15.75" thickBot="1" x14ac:dyDescent="0.3">
      <c r="A27" s="385" t="s">
        <v>141</v>
      </c>
      <c r="B27" s="200">
        <v>26100</v>
      </c>
      <c r="C27" s="200">
        <v>3839</v>
      </c>
      <c r="D27" s="1073">
        <v>20212</v>
      </c>
      <c r="E27" s="200">
        <v>2017</v>
      </c>
      <c r="F27" s="200">
        <v>32</v>
      </c>
      <c r="G27" s="200" t="s">
        <v>144</v>
      </c>
    </row>
    <row r="28" spans="1:7" x14ac:dyDescent="0.25">
      <c r="A28" s="394" t="s">
        <v>443</v>
      </c>
      <c r="B28" s="236">
        <v>26773</v>
      </c>
      <c r="C28" s="236">
        <v>83</v>
      </c>
      <c r="D28" s="1064">
        <v>22130</v>
      </c>
      <c r="E28" s="236">
        <v>3898</v>
      </c>
      <c r="F28" s="236">
        <v>662</v>
      </c>
      <c r="G28" s="236" t="s">
        <v>142</v>
      </c>
    </row>
    <row r="29" spans="1:7" x14ac:dyDescent="0.25">
      <c r="A29" s="385" t="s">
        <v>444</v>
      </c>
      <c r="B29" s="200">
        <v>27729</v>
      </c>
      <c r="C29" s="200">
        <v>78</v>
      </c>
      <c r="D29" s="1073">
        <v>22598</v>
      </c>
      <c r="E29" s="200">
        <v>4445</v>
      </c>
      <c r="F29" s="200">
        <v>608</v>
      </c>
      <c r="G29" s="200" t="s">
        <v>143</v>
      </c>
    </row>
    <row r="30" spans="1:7" ht="15.75" thickBot="1" x14ac:dyDescent="0.3">
      <c r="A30" s="387" t="s">
        <v>2938</v>
      </c>
      <c r="B30" s="238">
        <v>31186</v>
      </c>
      <c r="C30" s="238">
        <v>6294</v>
      </c>
      <c r="D30" s="1080">
        <v>24328</v>
      </c>
      <c r="E30" s="238">
        <v>555</v>
      </c>
      <c r="F30" s="238">
        <v>9</v>
      </c>
      <c r="G30" s="238" t="s">
        <v>2916</v>
      </c>
    </row>
    <row r="31" spans="1:7" ht="15.75" thickBot="1" x14ac:dyDescent="0.3">
      <c r="A31" s="392" t="s">
        <v>141</v>
      </c>
      <c r="B31" s="226">
        <v>85688</v>
      </c>
      <c r="C31" s="226">
        <v>6455</v>
      </c>
      <c r="D31" s="1067">
        <v>69056</v>
      </c>
      <c r="E31" s="226">
        <v>8898</v>
      </c>
      <c r="F31" s="226">
        <v>1279</v>
      </c>
      <c r="G31" s="226" t="s">
        <v>144</v>
      </c>
    </row>
    <row r="32" spans="1:7" x14ac:dyDescent="0.25">
      <c r="A32" s="1489" t="s">
        <v>2923</v>
      </c>
      <c r="B32" s="1489"/>
      <c r="C32" s="1489"/>
      <c r="D32" s="1471" t="s">
        <v>2924</v>
      </c>
      <c r="E32" s="1471"/>
      <c r="F32" s="1471"/>
      <c r="G32" s="1471"/>
    </row>
  </sheetData>
  <mergeCells count="8">
    <mergeCell ref="A32:C32"/>
    <mergeCell ref="D32:G32"/>
    <mergeCell ref="A3:A7"/>
    <mergeCell ref="G3:G7"/>
    <mergeCell ref="A1:G1"/>
    <mergeCell ref="A2:G2"/>
    <mergeCell ref="E3:F3"/>
    <mergeCell ref="C3:D3"/>
  </mergeCells>
  <pageMargins left="0.7" right="0.7" top="0.75" bottom="0.75" header="0.3" footer="0.3"/>
  <pageSetup scale="61" orientation="portrait" r:id="rId1"/>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rightToLeft="1" view="pageBreakPreview" zoomScaleNormal="100" zoomScaleSheetLayoutView="100" workbookViewId="0">
      <selection activeCell="B20" sqref="B20"/>
    </sheetView>
  </sheetViews>
  <sheetFormatPr defaultRowHeight="15" x14ac:dyDescent="0.25"/>
  <cols>
    <col min="1" max="1" width="25.7109375" customWidth="1"/>
    <col min="2" max="2" width="14" customWidth="1"/>
    <col min="3" max="3" width="14.42578125" customWidth="1"/>
    <col min="4" max="4" width="13.5703125" customWidth="1"/>
    <col min="5" max="5" width="13.7109375" customWidth="1"/>
    <col min="6" max="6" width="14.140625" customWidth="1"/>
    <col min="7" max="7" width="28.5703125" customWidth="1"/>
  </cols>
  <sheetData>
    <row r="1" spans="1:7" x14ac:dyDescent="0.25">
      <c r="A1" s="1446" t="s">
        <v>2949</v>
      </c>
      <c r="B1" s="1446"/>
      <c r="C1" s="1446"/>
      <c r="D1" s="1446"/>
      <c r="E1" s="1446"/>
      <c r="F1" s="1446"/>
      <c r="G1" s="1446"/>
    </row>
    <row r="2" spans="1:7" ht="15.75" thickBot="1" x14ac:dyDescent="0.3">
      <c r="A2" s="1447" t="s">
        <v>2950</v>
      </c>
      <c r="B2" s="1447"/>
      <c r="C2" s="1447"/>
      <c r="D2" s="1447"/>
      <c r="E2" s="1447"/>
      <c r="F2" s="1447"/>
      <c r="G2" s="1447"/>
    </row>
    <row r="3" spans="1:7" ht="15.75" thickBot="1" x14ac:dyDescent="0.3">
      <c r="A3" s="1431" t="s">
        <v>2956</v>
      </c>
      <c r="B3" s="389" t="s">
        <v>2906</v>
      </c>
      <c r="C3" s="1456" t="s">
        <v>2958</v>
      </c>
      <c r="D3" s="1457"/>
      <c r="E3" s="1539" t="s">
        <v>2941</v>
      </c>
      <c r="F3" s="1540"/>
      <c r="G3" s="1431" t="s">
        <v>2948</v>
      </c>
    </row>
    <row r="4" spans="1:7" x14ac:dyDescent="0.25">
      <c r="A4" s="1432"/>
      <c r="B4" s="390" t="s">
        <v>1894</v>
      </c>
      <c r="C4" s="236"/>
      <c r="D4" s="394"/>
      <c r="E4" s="236"/>
      <c r="F4" s="406"/>
      <c r="G4" s="1432"/>
    </row>
    <row r="5" spans="1:7" x14ac:dyDescent="0.25">
      <c r="A5" s="1432"/>
      <c r="B5" s="390" t="s">
        <v>2911</v>
      </c>
      <c r="C5" s="200" t="s">
        <v>2951</v>
      </c>
      <c r="D5" s="385" t="s">
        <v>2929</v>
      </c>
      <c r="E5" s="200" t="s">
        <v>2931</v>
      </c>
      <c r="F5" s="411" t="s">
        <v>2933</v>
      </c>
      <c r="G5" s="1432"/>
    </row>
    <row r="6" spans="1:7" x14ac:dyDescent="0.25">
      <c r="A6" s="1432"/>
      <c r="B6" s="390"/>
      <c r="C6" s="200" t="s">
        <v>2952</v>
      </c>
      <c r="D6" s="385" t="s">
        <v>2930</v>
      </c>
      <c r="E6" s="200" t="s">
        <v>2932</v>
      </c>
      <c r="F6" s="411" t="s">
        <v>2937</v>
      </c>
      <c r="G6" s="1432"/>
    </row>
    <row r="7" spans="1:7" ht="15.75" thickBot="1" x14ac:dyDescent="0.3">
      <c r="A7" s="1433"/>
      <c r="B7" s="391"/>
      <c r="C7" s="238"/>
      <c r="D7" s="387"/>
      <c r="E7" s="238" t="s">
        <v>755</v>
      </c>
      <c r="F7" s="407" t="s">
        <v>755</v>
      </c>
      <c r="G7" s="1433"/>
    </row>
    <row r="8" spans="1:7" x14ac:dyDescent="0.25">
      <c r="A8" s="200" t="s">
        <v>2913</v>
      </c>
      <c r="B8" s="200"/>
      <c r="C8" s="200"/>
      <c r="D8" s="385"/>
      <c r="E8" s="200"/>
      <c r="F8" s="411"/>
      <c r="G8" s="200" t="s">
        <v>2914</v>
      </c>
    </row>
    <row r="9" spans="1:7" x14ac:dyDescent="0.25">
      <c r="A9" s="222" t="s">
        <v>443</v>
      </c>
      <c r="B9" s="222">
        <v>766277</v>
      </c>
      <c r="C9" s="222">
        <v>33423</v>
      </c>
      <c r="D9" s="381">
        <v>628323</v>
      </c>
      <c r="E9" s="222">
        <v>90046</v>
      </c>
      <c r="F9" s="409">
        <v>14485</v>
      </c>
      <c r="G9" s="222" t="s">
        <v>142</v>
      </c>
    </row>
    <row r="10" spans="1:7" x14ac:dyDescent="0.25">
      <c r="A10" s="222" t="s">
        <v>444</v>
      </c>
      <c r="B10" s="222">
        <v>826510</v>
      </c>
      <c r="C10" s="222">
        <v>33790</v>
      </c>
      <c r="D10" s="381">
        <v>674671</v>
      </c>
      <c r="E10" s="222">
        <v>105965</v>
      </c>
      <c r="F10" s="409">
        <v>12084</v>
      </c>
      <c r="G10" s="222" t="s">
        <v>143</v>
      </c>
    </row>
    <row r="11" spans="1:7" x14ac:dyDescent="0.25">
      <c r="A11" s="200" t="s">
        <v>141</v>
      </c>
      <c r="B11" s="200">
        <v>1592787</v>
      </c>
      <c r="C11" s="200">
        <v>67213</v>
      </c>
      <c r="D11" s="385">
        <v>1302994</v>
      </c>
      <c r="E11" s="200">
        <v>196011</v>
      </c>
      <c r="F11" s="411">
        <v>26569</v>
      </c>
      <c r="G11" s="200" t="s">
        <v>144</v>
      </c>
    </row>
    <row r="12" spans="1:7" x14ac:dyDescent="0.25">
      <c r="A12" s="200" t="s">
        <v>2917</v>
      </c>
      <c r="B12" s="200"/>
      <c r="C12" s="200"/>
      <c r="D12" s="385"/>
      <c r="E12" s="200"/>
      <c r="F12" s="411"/>
      <c r="G12" s="200" t="s">
        <v>2918</v>
      </c>
    </row>
    <row r="13" spans="1:7" x14ac:dyDescent="0.25">
      <c r="A13" s="222" t="s">
        <v>443</v>
      </c>
      <c r="B13" s="222">
        <v>17127</v>
      </c>
      <c r="C13" s="222">
        <v>140</v>
      </c>
      <c r="D13" s="381">
        <v>13845</v>
      </c>
      <c r="E13" s="222">
        <v>2904</v>
      </c>
      <c r="F13" s="409">
        <v>238</v>
      </c>
      <c r="G13" s="222" t="s">
        <v>142</v>
      </c>
    </row>
    <row r="14" spans="1:7" x14ac:dyDescent="0.25">
      <c r="A14" s="222" t="s">
        <v>444</v>
      </c>
      <c r="B14" s="222">
        <v>3265</v>
      </c>
      <c r="C14" s="222">
        <v>108</v>
      </c>
      <c r="D14" s="381">
        <v>2549</v>
      </c>
      <c r="E14" s="222">
        <v>608</v>
      </c>
      <c r="F14" s="409">
        <v>0</v>
      </c>
      <c r="G14" s="222" t="s">
        <v>143</v>
      </c>
    </row>
    <row r="15" spans="1:7" x14ac:dyDescent="0.25">
      <c r="A15" s="200" t="s">
        <v>141</v>
      </c>
      <c r="B15" s="200">
        <v>20392</v>
      </c>
      <c r="C15" s="200">
        <v>248</v>
      </c>
      <c r="D15" s="385">
        <v>16394</v>
      </c>
      <c r="E15" s="200">
        <v>3512</v>
      </c>
      <c r="F15" s="411">
        <v>238</v>
      </c>
      <c r="G15" s="200" t="s">
        <v>144</v>
      </c>
    </row>
    <row r="16" spans="1:7" x14ac:dyDescent="0.25">
      <c r="A16" s="200" t="s">
        <v>2939</v>
      </c>
      <c r="B16" s="200"/>
      <c r="C16" s="200"/>
      <c r="D16" s="385"/>
      <c r="E16" s="200"/>
      <c r="F16" s="411"/>
      <c r="G16" s="200" t="s">
        <v>2920</v>
      </c>
    </row>
    <row r="17" spans="1:7" x14ac:dyDescent="0.25">
      <c r="A17" s="222" t="s">
        <v>443</v>
      </c>
      <c r="B17" s="222">
        <v>61396</v>
      </c>
      <c r="C17" s="222">
        <v>0</v>
      </c>
      <c r="D17" s="381">
        <v>61396</v>
      </c>
      <c r="E17" s="222">
        <v>0</v>
      </c>
      <c r="F17" s="409">
        <v>0</v>
      </c>
      <c r="G17" s="222" t="s">
        <v>142</v>
      </c>
    </row>
    <row r="18" spans="1:7" x14ac:dyDescent="0.25">
      <c r="A18" s="222" t="s">
        <v>444</v>
      </c>
      <c r="B18" s="222">
        <v>57789</v>
      </c>
      <c r="C18" s="222">
        <v>0</v>
      </c>
      <c r="D18" s="381">
        <v>57789</v>
      </c>
      <c r="E18" s="222">
        <v>0</v>
      </c>
      <c r="F18" s="409">
        <v>0</v>
      </c>
      <c r="G18" s="222" t="s">
        <v>143</v>
      </c>
    </row>
    <row r="19" spans="1:7" x14ac:dyDescent="0.25">
      <c r="A19" s="200" t="s">
        <v>141</v>
      </c>
      <c r="B19" s="200">
        <v>119185</v>
      </c>
      <c r="C19" s="200">
        <v>0</v>
      </c>
      <c r="D19" s="385">
        <v>119185</v>
      </c>
      <c r="E19" s="200">
        <v>0</v>
      </c>
      <c r="F19" s="411">
        <v>0</v>
      </c>
      <c r="G19" s="200" t="s">
        <v>144</v>
      </c>
    </row>
    <row r="20" spans="1:7" x14ac:dyDescent="0.25">
      <c r="A20" s="200" t="s">
        <v>2921</v>
      </c>
      <c r="B20" s="200"/>
      <c r="C20" s="200"/>
      <c r="D20" s="385"/>
      <c r="E20" s="200"/>
      <c r="F20" s="411"/>
      <c r="G20" s="200" t="s">
        <v>2922</v>
      </c>
    </row>
    <row r="21" spans="1:7" x14ac:dyDescent="0.25">
      <c r="A21" s="222" t="s">
        <v>443</v>
      </c>
      <c r="B21" s="222">
        <v>257851</v>
      </c>
      <c r="C21" s="222">
        <v>27250</v>
      </c>
      <c r="D21" s="381">
        <v>211762</v>
      </c>
      <c r="E21" s="222">
        <v>18380</v>
      </c>
      <c r="F21" s="409">
        <v>459</v>
      </c>
      <c r="G21" s="222" t="s">
        <v>142</v>
      </c>
    </row>
    <row r="22" spans="1:7" x14ac:dyDescent="0.25">
      <c r="A22" s="222" t="s">
        <v>444</v>
      </c>
      <c r="B22" s="222">
        <v>187092</v>
      </c>
      <c r="C22" s="222">
        <v>25117</v>
      </c>
      <c r="D22" s="381">
        <v>146159</v>
      </c>
      <c r="E22" s="222">
        <v>15742</v>
      </c>
      <c r="F22" s="409">
        <v>74</v>
      </c>
      <c r="G22" s="222" t="s">
        <v>143</v>
      </c>
    </row>
    <row r="23" spans="1:7" ht="15.75" thickBot="1" x14ac:dyDescent="0.3">
      <c r="A23" s="200" t="s">
        <v>141</v>
      </c>
      <c r="B23" s="200">
        <v>444943</v>
      </c>
      <c r="C23" s="200">
        <v>52367</v>
      </c>
      <c r="D23" s="385">
        <v>357921</v>
      </c>
      <c r="E23" s="200">
        <v>34122</v>
      </c>
      <c r="F23" s="411">
        <v>533</v>
      </c>
      <c r="G23" s="200" t="s">
        <v>144</v>
      </c>
    </row>
    <row r="24" spans="1:7" x14ac:dyDescent="0.25">
      <c r="A24" s="236" t="s">
        <v>443</v>
      </c>
      <c r="B24" s="236">
        <v>1102651</v>
      </c>
      <c r="C24" s="236">
        <v>60813</v>
      </c>
      <c r="D24" s="394">
        <v>915326</v>
      </c>
      <c r="E24" s="236">
        <v>111330</v>
      </c>
      <c r="F24" s="406">
        <v>15182</v>
      </c>
      <c r="G24" s="236" t="s">
        <v>142</v>
      </c>
    </row>
    <row r="25" spans="1:7" ht="15.75" thickBot="1" x14ac:dyDescent="0.3">
      <c r="A25" s="200" t="s">
        <v>444</v>
      </c>
      <c r="B25" s="200">
        <v>1074656</v>
      </c>
      <c r="C25" s="200">
        <v>59015</v>
      </c>
      <c r="D25" s="385">
        <v>881168</v>
      </c>
      <c r="E25" s="200">
        <v>122315</v>
      </c>
      <c r="F25" s="411">
        <v>12158</v>
      </c>
      <c r="G25" s="200" t="s">
        <v>143</v>
      </c>
    </row>
    <row r="26" spans="1:7" ht="15.75" thickBot="1" x14ac:dyDescent="0.3">
      <c r="A26" s="226" t="s">
        <v>141</v>
      </c>
      <c r="B26" s="226">
        <v>2177307</v>
      </c>
      <c r="C26" s="226">
        <v>119828</v>
      </c>
      <c r="D26" s="392">
        <v>1796494</v>
      </c>
      <c r="E26" s="226">
        <v>233645</v>
      </c>
      <c r="F26" s="398">
        <v>27340</v>
      </c>
      <c r="G26" s="226" t="s">
        <v>144</v>
      </c>
    </row>
    <row r="27" spans="1:7" x14ac:dyDescent="0.25">
      <c r="A27" s="1489" t="s">
        <v>2923</v>
      </c>
      <c r="B27" s="1489"/>
      <c r="C27" s="280"/>
      <c r="D27" s="280"/>
      <c r="E27" s="280"/>
      <c r="F27" s="1471" t="s">
        <v>2924</v>
      </c>
      <c r="G27" s="1471"/>
    </row>
  </sheetData>
  <mergeCells count="8">
    <mergeCell ref="A27:B27"/>
    <mergeCell ref="F27:G27"/>
    <mergeCell ref="A1:G1"/>
    <mergeCell ref="A2:G2"/>
    <mergeCell ref="A3:A7"/>
    <mergeCell ref="G3:G7"/>
    <mergeCell ref="C3:D3"/>
    <mergeCell ref="E3:F3"/>
  </mergeCells>
  <pageMargins left="0.7" right="0.7" top="0.75" bottom="0.75" header="0.3" footer="0.3"/>
  <pageSetup scale="63" orientation="portrait" r:id="rId1"/>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rightToLeft="1" view="pageBreakPreview" zoomScaleNormal="100" zoomScaleSheetLayoutView="100" workbookViewId="0">
      <selection activeCell="B20" sqref="B20"/>
    </sheetView>
  </sheetViews>
  <sheetFormatPr defaultRowHeight="15" x14ac:dyDescent="0.25"/>
  <cols>
    <col min="1" max="1" width="23.28515625" customWidth="1"/>
    <col min="2" max="2" width="14.7109375" customWidth="1"/>
    <col min="3" max="3" width="14.85546875" customWidth="1"/>
    <col min="4" max="4" width="13.5703125" customWidth="1"/>
    <col min="5" max="5" width="17.140625" customWidth="1"/>
    <col min="6" max="6" width="30.85546875" customWidth="1"/>
  </cols>
  <sheetData>
    <row r="1" spans="1:6" x14ac:dyDescent="0.25">
      <c r="A1" s="1446" t="s">
        <v>2953</v>
      </c>
      <c r="B1" s="1446"/>
      <c r="C1" s="1446"/>
      <c r="D1" s="1446"/>
      <c r="E1" s="1446"/>
      <c r="F1" s="1446"/>
    </row>
    <row r="2" spans="1:6" ht="15.75" thickBot="1" x14ac:dyDescent="0.3">
      <c r="A2" s="1447" t="s">
        <v>2954</v>
      </c>
      <c r="B2" s="1447"/>
      <c r="C2" s="1447"/>
      <c r="D2" s="1447"/>
      <c r="E2" s="1447"/>
      <c r="F2" s="1447"/>
    </row>
    <row r="3" spans="1:6" ht="15.75" thickBot="1" x14ac:dyDescent="0.3">
      <c r="A3" s="1431" t="s">
        <v>2957</v>
      </c>
      <c r="B3" s="236"/>
      <c r="C3" s="448" t="s">
        <v>2958</v>
      </c>
      <c r="D3" s="1539" t="s">
        <v>2941</v>
      </c>
      <c r="E3" s="1540"/>
      <c r="F3" s="1408" t="s">
        <v>2948</v>
      </c>
    </row>
    <row r="4" spans="1:6" x14ac:dyDescent="0.25">
      <c r="A4" s="1432"/>
      <c r="B4" s="200" t="s">
        <v>2907</v>
      </c>
      <c r="C4" s="236" t="s">
        <v>2926</v>
      </c>
      <c r="D4" s="236" t="s">
        <v>2929</v>
      </c>
      <c r="E4" s="236" t="s">
        <v>2955</v>
      </c>
      <c r="F4" s="1410"/>
    </row>
    <row r="5" spans="1:6" x14ac:dyDescent="0.25">
      <c r="A5" s="1432"/>
      <c r="B5" s="200" t="s">
        <v>1894</v>
      </c>
      <c r="C5" s="200" t="s">
        <v>2952</v>
      </c>
      <c r="D5" s="200" t="s">
        <v>2930</v>
      </c>
      <c r="E5" s="200" t="s">
        <v>6414</v>
      </c>
      <c r="F5" s="1410"/>
    </row>
    <row r="6" spans="1:6" x14ac:dyDescent="0.25">
      <c r="A6" s="1432"/>
      <c r="B6" s="200"/>
      <c r="C6" s="200"/>
      <c r="D6" s="200"/>
      <c r="E6" s="200" t="s">
        <v>2937</v>
      </c>
      <c r="F6" s="1410"/>
    </row>
    <row r="7" spans="1:6" ht="15.75" thickBot="1" x14ac:dyDescent="0.3">
      <c r="A7" s="1433"/>
      <c r="B7" s="238" t="s">
        <v>2912</v>
      </c>
      <c r="C7" s="238"/>
      <c r="D7" s="238"/>
      <c r="E7" s="238" t="s">
        <v>755</v>
      </c>
      <c r="F7" s="1412"/>
    </row>
    <row r="8" spans="1:6" x14ac:dyDescent="0.25">
      <c r="A8" s="200" t="s">
        <v>2913</v>
      </c>
      <c r="B8" s="200"/>
      <c r="C8" s="200"/>
      <c r="D8" s="200"/>
      <c r="E8" s="200"/>
      <c r="F8" s="815" t="s">
        <v>2914</v>
      </c>
    </row>
    <row r="9" spans="1:6" x14ac:dyDescent="0.25">
      <c r="A9" s="222" t="s">
        <v>443</v>
      </c>
      <c r="B9" s="222">
        <v>31856</v>
      </c>
      <c r="C9" s="222">
        <v>0</v>
      </c>
      <c r="D9" s="222">
        <v>23909</v>
      </c>
      <c r="E9" s="222">
        <v>7947</v>
      </c>
      <c r="F9" s="811" t="s">
        <v>142</v>
      </c>
    </row>
    <row r="10" spans="1:6" x14ac:dyDescent="0.25">
      <c r="A10" s="222" t="s">
        <v>444</v>
      </c>
      <c r="B10" s="222">
        <v>53989</v>
      </c>
      <c r="C10" s="222">
        <v>2611</v>
      </c>
      <c r="D10" s="222">
        <v>42387</v>
      </c>
      <c r="E10" s="222">
        <v>8991</v>
      </c>
      <c r="F10" s="811" t="s">
        <v>143</v>
      </c>
    </row>
    <row r="11" spans="1:6" x14ac:dyDescent="0.25">
      <c r="A11" s="200" t="s">
        <v>141</v>
      </c>
      <c r="B11" s="200">
        <v>85845</v>
      </c>
      <c r="C11" s="200">
        <v>2611</v>
      </c>
      <c r="D11" s="200">
        <v>66296</v>
      </c>
      <c r="E11" s="200">
        <v>16938</v>
      </c>
      <c r="F11" s="815" t="s">
        <v>144</v>
      </c>
    </row>
    <row r="12" spans="1:6" x14ac:dyDescent="0.25">
      <c r="A12" s="200" t="s">
        <v>2917</v>
      </c>
      <c r="B12" s="200"/>
      <c r="C12" s="200"/>
      <c r="D12" s="200"/>
      <c r="E12" s="200"/>
      <c r="F12" s="815" t="s">
        <v>2918</v>
      </c>
    </row>
    <row r="13" spans="1:6" x14ac:dyDescent="0.25">
      <c r="A13" s="222" t="s">
        <v>443</v>
      </c>
      <c r="B13" s="222">
        <v>1620</v>
      </c>
      <c r="C13" s="222">
        <v>0</v>
      </c>
      <c r="D13" s="222">
        <v>1034</v>
      </c>
      <c r="E13" s="222">
        <v>586</v>
      </c>
      <c r="F13" s="811" t="s">
        <v>142</v>
      </c>
    </row>
    <row r="14" spans="1:6" x14ac:dyDescent="0.25">
      <c r="A14" s="222" t="s">
        <v>444</v>
      </c>
      <c r="B14" s="222">
        <v>341</v>
      </c>
      <c r="C14" s="222">
        <v>6</v>
      </c>
      <c r="D14" s="222">
        <v>266</v>
      </c>
      <c r="E14" s="222">
        <v>69</v>
      </c>
      <c r="F14" s="811" t="s">
        <v>143</v>
      </c>
    </row>
    <row r="15" spans="1:6" x14ac:dyDescent="0.25">
      <c r="A15" s="200" t="s">
        <v>141</v>
      </c>
      <c r="B15" s="200">
        <v>1961</v>
      </c>
      <c r="C15" s="200">
        <v>6</v>
      </c>
      <c r="D15" s="200">
        <v>1300</v>
      </c>
      <c r="E15" s="200">
        <v>655</v>
      </c>
      <c r="F15" s="815" t="s">
        <v>144</v>
      </c>
    </row>
    <row r="16" spans="1:6" x14ac:dyDescent="0.25">
      <c r="A16" s="200" t="s">
        <v>2939</v>
      </c>
      <c r="B16" s="200"/>
      <c r="C16" s="200"/>
      <c r="D16" s="200"/>
      <c r="E16" s="200"/>
      <c r="F16" s="815" t="s">
        <v>2920</v>
      </c>
    </row>
    <row r="17" spans="1:6" x14ac:dyDescent="0.25">
      <c r="A17" s="222" t="s">
        <v>443</v>
      </c>
      <c r="B17" s="222">
        <v>2060</v>
      </c>
      <c r="C17" s="222">
        <v>0</v>
      </c>
      <c r="D17" s="222">
        <v>2060</v>
      </c>
      <c r="E17" s="222">
        <v>0</v>
      </c>
      <c r="F17" s="811" t="s">
        <v>142</v>
      </c>
    </row>
    <row r="18" spans="1:6" x14ac:dyDescent="0.25">
      <c r="A18" s="222" t="s">
        <v>444</v>
      </c>
      <c r="B18" s="222">
        <v>2213</v>
      </c>
      <c r="C18" s="222">
        <v>0</v>
      </c>
      <c r="D18" s="222">
        <v>2213</v>
      </c>
      <c r="E18" s="222">
        <v>0</v>
      </c>
      <c r="F18" s="811" t="s">
        <v>143</v>
      </c>
    </row>
    <row r="19" spans="1:6" x14ac:dyDescent="0.25">
      <c r="A19" s="200" t="s">
        <v>141</v>
      </c>
      <c r="B19" s="200">
        <v>4273</v>
      </c>
      <c r="C19" s="200">
        <v>0</v>
      </c>
      <c r="D19" s="200">
        <v>4273</v>
      </c>
      <c r="E19" s="200">
        <v>0</v>
      </c>
      <c r="F19" s="815" t="s">
        <v>144</v>
      </c>
    </row>
    <row r="20" spans="1:6" x14ac:dyDescent="0.25">
      <c r="A20" s="200" t="s">
        <v>2921</v>
      </c>
      <c r="B20" s="200"/>
      <c r="C20" s="200"/>
      <c r="D20" s="200"/>
      <c r="E20" s="200"/>
      <c r="F20" s="815" t="s">
        <v>2922</v>
      </c>
    </row>
    <row r="21" spans="1:6" x14ac:dyDescent="0.25">
      <c r="A21" s="222" t="s">
        <v>443</v>
      </c>
      <c r="B21" s="222">
        <v>4117</v>
      </c>
      <c r="C21" s="222">
        <v>0</v>
      </c>
      <c r="D21" s="222">
        <v>2052</v>
      </c>
      <c r="E21" s="222">
        <v>2065</v>
      </c>
      <c r="F21" s="811" t="s">
        <v>142</v>
      </c>
    </row>
    <row r="22" spans="1:6" x14ac:dyDescent="0.25">
      <c r="A22" s="222" t="s">
        <v>444</v>
      </c>
      <c r="B22" s="222">
        <v>33893</v>
      </c>
      <c r="C22" s="222">
        <v>5048</v>
      </c>
      <c r="D22" s="222">
        <v>25984</v>
      </c>
      <c r="E22" s="222">
        <v>2861</v>
      </c>
      <c r="F22" s="811" t="s">
        <v>143</v>
      </c>
    </row>
    <row r="23" spans="1:6" ht="15.75" thickBot="1" x14ac:dyDescent="0.3">
      <c r="A23" s="200" t="s">
        <v>141</v>
      </c>
      <c r="B23" s="200">
        <v>38010</v>
      </c>
      <c r="C23" s="200">
        <v>5048</v>
      </c>
      <c r="D23" s="200">
        <v>28036</v>
      </c>
      <c r="E23" s="200">
        <v>4926</v>
      </c>
      <c r="F23" s="814" t="s">
        <v>144</v>
      </c>
    </row>
    <row r="24" spans="1:6" x14ac:dyDescent="0.25">
      <c r="A24" s="236" t="s">
        <v>443</v>
      </c>
      <c r="B24" s="236">
        <v>39653</v>
      </c>
      <c r="C24" s="236">
        <v>0</v>
      </c>
      <c r="D24" s="236">
        <v>29055</v>
      </c>
      <c r="E24" s="236">
        <v>10598</v>
      </c>
      <c r="F24" s="812" t="s">
        <v>142</v>
      </c>
    </row>
    <row r="25" spans="1:6" x14ac:dyDescent="0.25">
      <c r="A25" s="200" t="s">
        <v>444</v>
      </c>
      <c r="B25" s="200">
        <v>90436</v>
      </c>
      <c r="C25" s="200">
        <v>7665</v>
      </c>
      <c r="D25" s="200">
        <v>70850</v>
      </c>
      <c r="E25" s="200">
        <v>11921</v>
      </c>
      <c r="F25" s="815" t="s">
        <v>143</v>
      </c>
    </row>
    <row r="26" spans="1:6" ht="15.75" thickBot="1" x14ac:dyDescent="0.3">
      <c r="A26" s="238" t="s">
        <v>141</v>
      </c>
      <c r="B26" s="238">
        <v>130089</v>
      </c>
      <c r="C26" s="238">
        <v>7665</v>
      </c>
      <c r="D26" s="238">
        <v>99905</v>
      </c>
      <c r="E26" s="238">
        <v>22519</v>
      </c>
      <c r="F26" s="816" t="s">
        <v>144</v>
      </c>
    </row>
    <row r="27" spans="1:6" x14ac:dyDescent="0.25">
      <c r="A27" s="1535" t="s">
        <v>2923</v>
      </c>
      <c r="B27" s="1535"/>
      <c r="C27" s="1535"/>
      <c r="D27" s="1534" t="s">
        <v>2924</v>
      </c>
      <c r="E27" s="1534"/>
      <c r="F27" s="1534"/>
    </row>
  </sheetData>
  <mergeCells count="7">
    <mergeCell ref="A27:C27"/>
    <mergeCell ref="D27:F27"/>
    <mergeCell ref="A1:F1"/>
    <mergeCell ref="A2:F2"/>
    <mergeCell ref="A3:A7"/>
    <mergeCell ref="F3:F7"/>
    <mergeCell ref="D3:E3"/>
  </mergeCells>
  <pageMargins left="0.7" right="0.7" top="0.75" bottom="0.75" header="0.3" footer="0.3"/>
  <pageSetup scale="68" orientation="portrait" r:id="rId1"/>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rightToLeft="1" view="pageBreakPreview" zoomScaleNormal="100" zoomScaleSheetLayoutView="100" workbookViewId="0">
      <selection activeCell="B20" sqref="B20"/>
    </sheetView>
  </sheetViews>
  <sheetFormatPr defaultRowHeight="15" x14ac:dyDescent="0.25"/>
  <cols>
    <col min="1" max="1" width="19.7109375" customWidth="1"/>
    <col min="2" max="2" width="14.140625" customWidth="1"/>
    <col min="3" max="3" width="14.42578125" customWidth="1"/>
    <col min="4" max="4" width="13.140625" customWidth="1"/>
    <col min="5" max="6" width="13.42578125" customWidth="1"/>
    <col min="7" max="7" width="12.28515625" customWidth="1"/>
    <col min="8" max="8" width="12.42578125" customWidth="1"/>
    <col min="9" max="9" width="12.140625" customWidth="1"/>
    <col min="10" max="10" width="23.7109375" customWidth="1"/>
  </cols>
  <sheetData>
    <row r="1" spans="1:10" x14ac:dyDescent="0.25">
      <c r="A1" s="1446" t="s">
        <v>2959</v>
      </c>
      <c r="B1" s="1446"/>
      <c r="C1" s="1446"/>
      <c r="D1" s="1446"/>
      <c r="E1" s="1446"/>
      <c r="F1" s="1446"/>
      <c r="G1" s="1446"/>
      <c r="H1" s="1446"/>
      <c r="I1" s="1446"/>
      <c r="J1" s="1446"/>
    </row>
    <row r="2" spans="1:10" ht="15.75" thickBot="1" x14ac:dyDescent="0.3">
      <c r="A2" s="1447" t="s">
        <v>2960</v>
      </c>
      <c r="B2" s="1447"/>
      <c r="C2" s="1447"/>
      <c r="D2" s="1447"/>
      <c r="E2" s="1447"/>
      <c r="F2" s="1447"/>
      <c r="G2" s="1447"/>
      <c r="H2" s="1447"/>
      <c r="I2" s="1447"/>
      <c r="J2" s="1447"/>
    </row>
    <row r="3" spans="1:10" ht="15.75" thickBot="1" x14ac:dyDescent="0.3">
      <c r="A3" s="1431" t="s">
        <v>2961</v>
      </c>
      <c r="B3" s="1462" t="s">
        <v>3001</v>
      </c>
      <c r="C3" s="1463"/>
      <c r="D3" s="1463" t="s">
        <v>3003</v>
      </c>
      <c r="E3" s="1464"/>
      <c r="F3" s="1462" t="s">
        <v>3002</v>
      </c>
      <c r="G3" s="1478"/>
      <c r="H3" s="1478" t="s">
        <v>2910</v>
      </c>
      <c r="I3" s="1479"/>
      <c r="J3" s="1431" t="s">
        <v>2962</v>
      </c>
    </row>
    <row r="4" spans="1:10" x14ac:dyDescent="0.25">
      <c r="A4" s="1409"/>
      <c r="B4" s="236" t="s">
        <v>443</v>
      </c>
      <c r="C4" s="1065" t="s">
        <v>444</v>
      </c>
      <c r="D4" s="236" t="s">
        <v>2938</v>
      </c>
      <c r="E4" s="1065" t="s">
        <v>141</v>
      </c>
      <c r="F4" s="1063" t="s">
        <v>443</v>
      </c>
      <c r="G4" s="236" t="s">
        <v>444</v>
      </c>
      <c r="H4" s="1063" t="s">
        <v>2938</v>
      </c>
      <c r="I4" s="236" t="s">
        <v>141</v>
      </c>
      <c r="J4" s="1410"/>
    </row>
    <row r="5" spans="1:10" ht="15.75" thickBot="1" x14ac:dyDescent="0.3">
      <c r="A5" s="1411"/>
      <c r="B5" s="238" t="s">
        <v>142</v>
      </c>
      <c r="C5" s="1079" t="s">
        <v>143</v>
      </c>
      <c r="D5" s="200" t="s">
        <v>2963</v>
      </c>
      <c r="E5" s="1079" t="s">
        <v>144</v>
      </c>
      <c r="F5" s="1078" t="s">
        <v>142</v>
      </c>
      <c r="G5" s="238" t="s">
        <v>143</v>
      </c>
      <c r="H5" s="1078" t="s">
        <v>2963</v>
      </c>
      <c r="I5" s="238" t="s">
        <v>144</v>
      </c>
      <c r="J5" s="1412"/>
    </row>
    <row r="6" spans="1:10" x14ac:dyDescent="0.25">
      <c r="A6" s="1072" t="s">
        <v>626</v>
      </c>
      <c r="B6" s="200">
        <v>407</v>
      </c>
      <c r="C6" s="1073">
        <v>197</v>
      </c>
      <c r="D6" s="236">
        <v>1658</v>
      </c>
      <c r="E6" s="1074">
        <v>2262</v>
      </c>
      <c r="F6" s="1072">
        <v>6894</v>
      </c>
      <c r="G6" s="200">
        <v>3782</v>
      </c>
      <c r="H6" s="200">
        <v>19925</v>
      </c>
      <c r="I6" s="200">
        <v>30601</v>
      </c>
      <c r="J6" s="1074" t="s">
        <v>9</v>
      </c>
    </row>
    <row r="7" spans="1:10" x14ac:dyDescent="0.25">
      <c r="A7" s="1060" t="s">
        <v>2964</v>
      </c>
      <c r="B7" s="222">
        <v>80</v>
      </c>
      <c r="C7" s="1061">
        <v>79</v>
      </c>
      <c r="D7" s="222">
        <v>234</v>
      </c>
      <c r="E7" s="1062">
        <v>393</v>
      </c>
      <c r="F7" s="1060">
        <v>1462</v>
      </c>
      <c r="G7" s="222">
        <v>1439</v>
      </c>
      <c r="H7" s="222">
        <v>2609</v>
      </c>
      <c r="I7" s="222">
        <v>5510</v>
      </c>
      <c r="J7" s="1062" t="s">
        <v>2965</v>
      </c>
    </row>
    <row r="8" spans="1:10" x14ac:dyDescent="0.25">
      <c r="A8" s="1060" t="s">
        <v>2966</v>
      </c>
      <c r="B8" s="222">
        <v>46</v>
      </c>
      <c r="C8" s="1061">
        <v>11</v>
      </c>
      <c r="D8" s="222">
        <v>387</v>
      </c>
      <c r="E8" s="1062">
        <v>444</v>
      </c>
      <c r="F8" s="1060">
        <v>902</v>
      </c>
      <c r="G8" s="222">
        <v>174</v>
      </c>
      <c r="H8" s="222">
        <v>5162</v>
      </c>
      <c r="I8" s="222">
        <v>6238</v>
      </c>
      <c r="J8" s="1062" t="s">
        <v>2967</v>
      </c>
    </row>
    <row r="9" spans="1:10" x14ac:dyDescent="0.25">
      <c r="A9" s="1060" t="s">
        <v>2968</v>
      </c>
      <c r="B9" s="222">
        <v>19</v>
      </c>
      <c r="C9" s="1061">
        <v>5</v>
      </c>
      <c r="D9" s="222">
        <v>62</v>
      </c>
      <c r="E9" s="1062">
        <v>86</v>
      </c>
      <c r="F9" s="1060">
        <v>324</v>
      </c>
      <c r="G9" s="222">
        <v>116</v>
      </c>
      <c r="H9" s="222">
        <v>773</v>
      </c>
      <c r="I9" s="222">
        <v>1213</v>
      </c>
      <c r="J9" s="1062" t="s">
        <v>2969</v>
      </c>
    </row>
    <row r="10" spans="1:10" x14ac:dyDescent="0.25">
      <c r="A10" s="1060" t="s">
        <v>2970</v>
      </c>
      <c r="B10" s="222">
        <v>47</v>
      </c>
      <c r="C10" s="1061">
        <v>28</v>
      </c>
      <c r="D10" s="222">
        <v>262</v>
      </c>
      <c r="E10" s="1062">
        <v>337</v>
      </c>
      <c r="F10" s="1060">
        <v>1002</v>
      </c>
      <c r="G10" s="222">
        <v>618</v>
      </c>
      <c r="H10" s="222">
        <v>3265</v>
      </c>
      <c r="I10" s="222">
        <v>4885</v>
      </c>
      <c r="J10" s="1062" t="s">
        <v>2971</v>
      </c>
    </row>
    <row r="11" spans="1:10" x14ac:dyDescent="0.25">
      <c r="A11" s="1060" t="s">
        <v>2972</v>
      </c>
      <c r="B11" s="222">
        <v>96</v>
      </c>
      <c r="C11" s="1061">
        <v>49</v>
      </c>
      <c r="D11" s="222">
        <v>348</v>
      </c>
      <c r="E11" s="1062">
        <v>493</v>
      </c>
      <c r="F11" s="1060">
        <v>1877</v>
      </c>
      <c r="G11" s="222">
        <v>1027</v>
      </c>
      <c r="H11" s="222">
        <v>3898</v>
      </c>
      <c r="I11" s="222">
        <v>6802</v>
      </c>
      <c r="J11" s="1062" t="s">
        <v>2973</v>
      </c>
    </row>
    <row r="12" spans="1:10" x14ac:dyDescent="0.25">
      <c r="A12" s="1060" t="s">
        <v>2974</v>
      </c>
      <c r="B12" s="222">
        <v>30</v>
      </c>
      <c r="C12" s="1061">
        <v>11</v>
      </c>
      <c r="D12" s="222">
        <v>184</v>
      </c>
      <c r="E12" s="1062">
        <v>225</v>
      </c>
      <c r="F12" s="1060">
        <v>437</v>
      </c>
      <c r="G12" s="222">
        <v>188</v>
      </c>
      <c r="H12" s="222">
        <v>2078</v>
      </c>
      <c r="I12" s="222">
        <v>2703</v>
      </c>
      <c r="J12" s="1062" t="s">
        <v>2975</v>
      </c>
    </row>
    <row r="13" spans="1:10" x14ac:dyDescent="0.25">
      <c r="A13" s="1060" t="s">
        <v>2976</v>
      </c>
      <c r="B13" s="222">
        <v>26</v>
      </c>
      <c r="C13" s="1061">
        <v>9</v>
      </c>
      <c r="D13" s="222">
        <v>77</v>
      </c>
      <c r="E13" s="1062">
        <v>112</v>
      </c>
      <c r="F13" s="1060">
        <v>284</v>
      </c>
      <c r="G13" s="222">
        <v>149</v>
      </c>
      <c r="H13" s="222">
        <v>921</v>
      </c>
      <c r="I13" s="222">
        <v>1354</v>
      </c>
      <c r="J13" s="1062" t="s">
        <v>2977</v>
      </c>
    </row>
    <row r="14" spans="1:10" x14ac:dyDescent="0.25">
      <c r="A14" s="1060" t="s">
        <v>2978</v>
      </c>
      <c r="B14" s="222">
        <v>25</v>
      </c>
      <c r="C14" s="1061">
        <v>2</v>
      </c>
      <c r="D14" s="222">
        <v>38</v>
      </c>
      <c r="E14" s="1062">
        <v>65</v>
      </c>
      <c r="F14" s="1060">
        <v>263</v>
      </c>
      <c r="G14" s="222">
        <v>25</v>
      </c>
      <c r="H14" s="222">
        <v>473</v>
      </c>
      <c r="I14" s="222">
        <v>761</v>
      </c>
      <c r="J14" s="1062" t="s">
        <v>2979</v>
      </c>
    </row>
    <row r="15" spans="1:10" x14ac:dyDescent="0.25">
      <c r="A15" s="1060" t="s">
        <v>2980</v>
      </c>
      <c r="B15" s="222">
        <v>38</v>
      </c>
      <c r="C15" s="1061">
        <v>3</v>
      </c>
      <c r="D15" s="222">
        <v>66</v>
      </c>
      <c r="E15" s="1062">
        <v>107</v>
      </c>
      <c r="F15" s="1060">
        <v>343</v>
      </c>
      <c r="G15" s="222">
        <v>46</v>
      </c>
      <c r="H15" s="222">
        <v>746</v>
      </c>
      <c r="I15" s="222">
        <v>1135</v>
      </c>
      <c r="J15" s="1062" t="s">
        <v>2981</v>
      </c>
    </row>
    <row r="16" spans="1:10" x14ac:dyDescent="0.25">
      <c r="A16" s="1072" t="s">
        <v>16</v>
      </c>
      <c r="B16" s="200">
        <v>106</v>
      </c>
      <c r="C16" s="1073">
        <v>23</v>
      </c>
      <c r="D16" s="200">
        <v>323</v>
      </c>
      <c r="E16" s="1074">
        <v>452</v>
      </c>
      <c r="F16" s="1072">
        <v>1319</v>
      </c>
      <c r="G16" s="200">
        <v>402</v>
      </c>
      <c r="H16" s="200">
        <v>3916</v>
      </c>
      <c r="I16" s="200">
        <v>5637</v>
      </c>
      <c r="J16" s="1074" t="s">
        <v>161</v>
      </c>
    </row>
    <row r="17" spans="1:10" x14ac:dyDescent="0.25">
      <c r="A17" s="1060" t="s">
        <v>2982</v>
      </c>
      <c r="B17" s="222">
        <v>37</v>
      </c>
      <c r="C17" s="1061">
        <v>6</v>
      </c>
      <c r="D17" s="222">
        <v>158</v>
      </c>
      <c r="E17" s="1062">
        <v>201</v>
      </c>
      <c r="F17" s="1060">
        <v>404</v>
      </c>
      <c r="G17" s="222">
        <v>87</v>
      </c>
      <c r="H17" s="222">
        <v>1780</v>
      </c>
      <c r="I17" s="222">
        <v>2271</v>
      </c>
      <c r="J17" s="1062" t="s">
        <v>2983</v>
      </c>
    </row>
    <row r="18" spans="1:10" x14ac:dyDescent="0.25">
      <c r="A18" s="1060" t="s">
        <v>20</v>
      </c>
      <c r="B18" s="222">
        <v>21</v>
      </c>
      <c r="C18" s="1061">
        <v>2</v>
      </c>
      <c r="D18" s="222">
        <v>36</v>
      </c>
      <c r="E18" s="1062">
        <v>59</v>
      </c>
      <c r="F18" s="1060">
        <v>246</v>
      </c>
      <c r="G18" s="222">
        <v>35</v>
      </c>
      <c r="H18" s="222">
        <v>447</v>
      </c>
      <c r="I18" s="222">
        <v>728</v>
      </c>
      <c r="J18" s="1062" t="s">
        <v>21</v>
      </c>
    </row>
    <row r="19" spans="1:10" x14ac:dyDescent="0.25">
      <c r="A19" s="1060" t="s">
        <v>2984</v>
      </c>
      <c r="B19" s="222">
        <v>14</v>
      </c>
      <c r="C19" s="1061">
        <v>3</v>
      </c>
      <c r="D19" s="222">
        <v>31</v>
      </c>
      <c r="E19" s="1062">
        <v>48</v>
      </c>
      <c r="F19" s="1060">
        <v>189</v>
      </c>
      <c r="G19" s="222">
        <v>48</v>
      </c>
      <c r="H19" s="222">
        <v>392</v>
      </c>
      <c r="I19" s="222">
        <v>629</v>
      </c>
      <c r="J19" s="1062" t="s">
        <v>2985</v>
      </c>
    </row>
    <row r="20" spans="1:10" x14ac:dyDescent="0.25">
      <c r="A20" s="1060" t="s">
        <v>2986</v>
      </c>
      <c r="B20" s="222">
        <v>34</v>
      </c>
      <c r="C20" s="1061">
        <v>12</v>
      </c>
      <c r="D20" s="222">
        <v>98</v>
      </c>
      <c r="E20" s="1062">
        <v>144</v>
      </c>
      <c r="F20" s="1060">
        <v>480</v>
      </c>
      <c r="G20" s="222">
        <v>232</v>
      </c>
      <c r="H20" s="222">
        <v>1297</v>
      </c>
      <c r="I20" s="222">
        <v>2009</v>
      </c>
      <c r="J20" s="1062" t="s">
        <v>2987</v>
      </c>
    </row>
    <row r="21" spans="1:10" x14ac:dyDescent="0.25">
      <c r="A21" s="1072" t="s">
        <v>27</v>
      </c>
      <c r="B21" s="200">
        <v>173</v>
      </c>
      <c r="C21" s="1073">
        <v>81</v>
      </c>
      <c r="D21" s="200">
        <v>510</v>
      </c>
      <c r="E21" s="1074">
        <v>764</v>
      </c>
      <c r="F21" s="1072">
        <v>2908</v>
      </c>
      <c r="G21" s="200">
        <v>1402</v>
      </c>
      <c r="H21" s="200">
        <v>5894</v>
      </c>
      <c r="I21" s="200">
        <v>10204</v>
      </c>
      <c r="J21" s="1074" t="s">
        <v>162</v>
      </c>
    </row>
    <row r="22" spans="1:10" x14ac:dyDescent="0.25">
      <c r="A22" s="1060" t="s">
        <v>2988</v>
      </c>
      <c r="B22" s="222">
        <v>79</v>
      </c>
      <c r="C22" s="1061">
        <v>48</v>
      </c>
      <c r="D22" s="222">
        <v>234</v>
      </c>
      <c r="E22" s="1062">
        <v>361</v>
      </c>
      <c r="F22" s="1060">
        <v>1349</v>
      </c>
      <c r="G22" s="222">
        <v>779</v>
      </c>
      <c r="H22" s="222">
        <v>2734</v>
      </c>
      <c r="I22" s="222">
        <v>4862</v>
      </c>
      <c r="J22" s="1062" t="s">
        <v>2989</v>
      </c>
    </row>
    <row r="23" spans="1:10" x14ac:dyDescent="0.25">
      <c r="A23" s="1060" t="s">
        <v>2990</v>
      </c>
      <c r="B23" s="222">
        <v>55</v>
      </c>
      <c r="C23" s="1061">
        <v>13</v>
      </c>
      <c r="D23" s="222">
        <v>114</v>
      </c>
      <c r="E23" s="1062">
        <v>182</v>
      </c>
      <c r="F23" s="1060">
        <v>734</v>
      </c>
      <c r="G23" s="222">
        <v>194</v>
      </c>
      <c r="H23" s="222">
        <v>1233</v>
      </c>
      <c r="I23" s="222">
        <v>2161</v>
      </c>
      <c r="J23" s="1062" t="s">
        <v>2991</v>
      </c>
    </row>
    <row r="24" spans="1:10" x14ac:dyDescent="0.25">
      <c r="A24" s="1060" t="s">
        <v>2992</v>
      </c>
      <c r="B24" s="222">
        <v>39</v>
      </c>
      <c r="C24" s="1061">
        <v>20</v>
      </c>
      <c r="D24" s="222">
        <v>162</v>
      </c>
      <c r="E24" s="1062">
        <v>221</v>
      </c>
      <c r="F24" s="1060">
        <v>825</v>
      </c>
      <c r="G24" s="222">
        <v>429</v>
      </c>
      <c r="H24" s="222">
        <v>1927</v>
      </c>
      <c r="I24" s="222">
        <v>3181</v>
      </c>
      <c r="J24" s="1062" t="s">
        <v>2993</v>
      </c>
    </row>
    <row r="25" spans="1:10" x14ac:dyDescent="0.25">
      <c r="A25" s="1072" t="s">
        <v>437</v>
      </c>
      <c r="B25" s="200">
        <v>58</v>
      </c>
      <c r="C25" s="1073">
        <v>11</v>
      </c>
      <c r="D25" s="200">
        <v>159</v>
      </c>
      <c r="E25" s="1074">
        <v>228</v>
      </c>
      <c r="F25" s="1072">
        <v>747</v>
      </c>
      <c r="G25" s="200">
        <v>196</v>
      </c>
      <c r="H25" s="200">
        <v>1595</v>
      </c>
      <c r="I25" s="200">
        <v>2538</v>
      </c>
      <c r="J25" s="1074" t="s">
        <v>164</v>
      </c>
    </row>
    <row r="26" spans="1:10" x14ac:dyDescent="0.25">
      <c r="A26" s="1060" t="s">
        <v>2994</v>
      </c>
      <c r="B26" s="222">
        <v>38</v>
      </c>
      <c r="C26" s="1061">
        <v>8</v>
      </c>
      <c r="D26" s="222">
        <v>105</v>
      </c>
      <c r="E26" s="1062">
        <v>151</v>
      </c>
      <c r="F26" s="1060">
        <v>564</v>
      </c>
      <c r="G26" s="222">
        <v>155</v>
      </c>
      <c r="H26" s="222">
        <v>1128</v>
      </c>
      <c r="I26" s="222">
        <v>1847</v>
      </c>
      <c r="J26" s="1062" t="s">
        <v>2995</v>
      </c>
    </row>
    <row r="27" spans="1:10" x14ac:dyDescent="0.25">
      <c r="A27" s="1060" t="s">
        <v>245</v>
      </c>
      <c r="B27" s="222">
        <v>20</v>
      </c>
      <c r="C27" s="1061">
        <v>3</v>
      </c>
      <c r="D27" s="222">
        <v>54</v>
      </c>
      <c r="E27" s="1062">
        <v>77</v>
      </c>
      <c r="F27" s="1060">
        <v>183</v>
      </c>
      <c r="G27" s="222">
        <v>41</v>
      </c>
      <c r="H27" s="222">
        <v>467</v>
      </c>
      <c r="I27" s="222">
        <v>691</v>
      </c>
      <c r="J27" s="1062" t="s">
        <v>2996</v>
      </c>
    </row>
    <row r="28" spans="1:10" x14ac:dyDescent="0.25">
      <c r="A28" s="1072" t="s">
        <v>35</v>
      </c>
      <c r="B28" s="200">
        <v>306</v>
      </c>
      <c r="C28" s="1073">
        <v>107</v>
      </c>
      <c r="D28" s="200">
        <v>959</v>
      </c>
      <c r="E28" s="1074">
        <v>1372</v>
      </c>
      <c r="F28" s="1072">
        <v>4209</v>
      </c>
      <c r="G28" s="200">
        <v>1591</v>
      </c>
      <c r="H28" s="200">
        <v>9500</v>
      </c>
      <c r="I28" s="200">
        <v>15300</v>
      </c>
      <c r="J28" s="1074" t="s">
        <v>32</v>
      </c>
    </row>
    <row r="29" spans="1:10" x14ac:dyDescent="0.25">
      <c r="A29" s="1060" t="s">
        <v>2997</v>
      </c>
      <c r="B29" s="222">
        <v>97</v>
      </c>
      <c r="C29" s="1061">
        <v>42</v>
      </c>
      <c r="D29" s="222">
        <v>332</v>
      </c>
      <c r="E29" s="1062">
        <v>471</v>
      </c>
      <c r="F29" s="1060">
        <v>1570</v>
      </c>
      <c r="G29" s="222">
        <v>668</v>
      </c>
      <c r="H29" s="222">
        <v>3334</v>
      </c>
      <c r="I29" s="222">
        <v>5572</v>
      </c>
      <c r="J29" s="1062" t="s">
        <v>2998</v>
      </c>
    </row>
    <row r="30" spans="1:10" ht="15.75" thickBot="1" x14ac:dyDescent="0.3">
      <c r="A30" s="1069" t="s">
        <v>2999</v>
      </c>
      <c r="B30" s="300">
        <v>27</v>
      </c>
      <c r="C30" s="1070">
        <v>12</v>
      </c>
      <c r="D30" s="300">
        <v>176</v>
      </c>
      <c r="E30" s="1071">
        <v>215</v>
      </c>
      <c r="F30" s="1069">
        <v>375</v>
      </c>
      <c r="G30" s="300">
        <v>209</v>
      </c>
      <c r="H30" s="300">
        <v>1562</v>
      </c>
      <c r="I30" s="300">
        <v>2146</v>
      </c>
      <c r="J30" s="1071" t="s">
        <v>3000</v>
      </c>
    </row>
    <row r="31" spans="1:10" x14ac:dyDescent="0.25">
      <c r="A31" s="1489" t="s">
        <v>231</v>
      </c>
      <c r="B31" s="1489"/>
      <c r="C31" s="1489"/>
      <c r="D31" s="1489"/>
      <c r="E31" s="1471" t="s">
        <v>3882</v>
      </c>
      <c r="F31" s="1471"/>
      <c r="G31" s="1471"/>
      <c r="H31" s="1471"/>
      <c r="I31" s="1471"/>
      <c r="J31" s="1471"/>
    </row>
  </sheetData>
  <mergeCells count="10">
    <mergeCell ref="A31:D31"/>
    <mergeCell ref="E31:J31"/>
    <mergeCell ref="A2:J2"/>
    <mergeCell ref="A1:J1"/>
    <mergeCell ref="A3:A5"/>
    <mergeCell ref="J3:J5"/>
    <mergeCell ref="B3:C3"/>
    <mergeCell ref="D3:E3"/>
    <mergeCell ref="F3:G3"/>
    <mergeCell ref="H3:I3"/>
  </mergeCells>
  <pageMargins left="0.7" right="0.7" top="0.75" bottom="0.75" header="0.3" footer="0.3"/>
  <pageSetup scale="57" orientation="portrait" r:id="rId1"/>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rightToLeft="1" view="pageBreakPreview" zoomScaleNormal="100" zoomScaleSheetLayoutView="100" workbookViewId="0">
      <selection activeCell="B20" sqref="B20"/>
    </sheetView>
  </sheetViews>
  <sheetFormatPr defaultRowHeight="15" x14ac:dyDescent="0.25"/>
  <cols>
    <col min="1" max="1" width="17.28515625" customWidth="1"/>
    <col min="2" max="2" width="13.5703125" customWidth="1"/>
    <col min="3" max="3" width="13.140625" customWidth="1"/>
    <col min="4" max="4" width="12.7109375" customWidth="1"/>
    <col min="5" max="5" width="13.28515625" customWidth="1"/>
    <col min="6" max="6" width="12.85546875" customWidth="1"/>
    <col min="7" max="7" width="14.28515625" customWidth="1"/>
    <col min="8" max="8" width="14.5703125" customWidth="1"/>
    <col min="9" max="9" width="13.140625" customWidth="1"/>
    <col min="10" max="10" width="22.5703125" customWidth="1"/>
  </cols>
  <sheetData>
    <row r="1" spans="1:10" x14ac:dyDescent="0.25">
      <c r="A1" s="1446" t="s">
        <v>7247</v>
      </c>
      <c r="B1" s="1446"/>
      <c r="C1" s="1446"/>
      <c r="D1" s="1446"/>
      <c r="E1" s="1446"/>
      <c r="F1" s="1446"/>
      <c r="G1" s="1446"/>
      <c r="H1" s="1446"/>
      <c r="I1" s="1446"/>
      <c r="J1" s="1446"/>
    </row>
    <row r="2" spans="1:10" ht="15.75" thickBot="1" x14ac:dyDescent="0.3">
      <c r="A2" s="1447" t="s">
        <v>7248</v>
      </c>
      <c r="B2" s="1447"/>
      <c r="C2" s="1447"/>
      <c r="D2" s="1447"/>
      <c r="E2" s="1447"/>
      <c r="F2" s="1447"/>
      <c r="G2" s="1447"/>
      <c r="H2" s="1447"/>
      <c r="I2" s="1447"/>
      <c r="J2" s="1447"/>
    </row>
    <row r="3" spans="1:10" ht="15.75" thickBot="1" x14ac:dyDescent="0.3">
      <c r="A3" s="1431" t="s">
        <v>2961</v>
      </c>
      <c r="B3" s="1462" t="s">
        <v>3001</v>
      </c>
      <c r="C3" s="1463"/>
      <c r="D3" s="1463" t="s">
        <v>3003</v>
      </c>
      <c r="E3" s="1464"/>
      <c r="F3" s="1462" t="s">
        <v>3002</v>
      </c>
      <c r="G3" s="1478"/>
      <c r="H3" s="1478" t="s">
        <v>2910</v>
      </c>
      <c r="I3" s="1479"/>
      <c r="J3" s="1431" t="s">
        <v>2962</v>
      </c>
    </row>
    <row r="4" spans="1:10" x14ac:dyDescent="0.25">
      <c r="A4" s="1432"/>
      <c r="B4" s="236" t="s">
        <v>443</v>
      </c>
      <c r="C4" s="1065" t="s">
        <v>444</v>
      </c>
      <c r="D4" s="236" t="s">
        <v>2938</v>
      </c>
      <c r="E4" s="1065" t="s">
        <v>141</v>
      </c>
      <c r="F4" s="1063" t="s">
        <v>443</v>
      </c>
      <c r="G4" s="236" t="s">
        <v>444</v>
      </c>
      <c r="H4" s="1063" t="s">
        <v>2938</v>
      </c>
      <c r="I4" s="236" t="s">
        <v>141</v>
      </c>
      <c r="J4" s="1410"/>
    </row>
    <row r="5" spans="1:10" ht="15.75" thickBot="1" x14ac:dyDescent="0.3">
      <c r="A5" s="1433"/>
      <c r="B5" s="238" t="s">
        <v>142</v>
      </c>
      <c r="C5" s="1079" t="s">
        <v>143</v>
      </c>
      <c r="D5" s="238" t="s">
        <v>2963</v>
      </c>
      <c r="E5" s="1079" t="s">
        <v>144</v>
      </c>
      <c r="F5" s="1078" t="s">
        <v>142</v>
      </c>
      <c r="G5" s="238" t="s">
        <v>143</v>
      </c>
      <c r="H5" s="1078" t="s">
        <v>2963</v>
      </c>
      <c r="I5" s="238" t="s">
        <v>144</v>
      </c>
      <c r="J5" s="1412"/>
    </row>
    <row r="6" spans="1:10" x14ac:dyDescent="0.25">
      <c r="A6" s="1060" t="s">
        <v>3004</v>
      </c>
      <c r="B6" s="222">
        <v>19</v>
      </c>
      <c r="C6" s="1061">
        <v>2</v>
      </c>
      <c r="D6" s="222">
        <v>51</v>
      </c>
      <c r="E6" s="1061">
        <v>72</v>
      </c>
      <c r="F6" s="1060">
        <v>251</v>
      </c>
      <c r="G6" s="222">
        <v>25</v>
      </c>
      <c r="H6" s="222">
        <v>475</v>
      </c>
      <c r="I6" s="222">
        <v>751</v>
      </c>
      <c r="J6" s="1062" t="s">
        <v>3005</v>
      </c>
    </row>
    <row r="7" spans="1:10" x14ac:dyDescent="0.25">
      <c r="A7" s="1060" t="s">
        <v>3006</v>
      </c>
      <c r="B7" s="222">
        <v>21</v>
      </c>
      <c r="C7" s="1061">
        <v>5</v>
      </c>
      <c r="D7" s="222">
        <v>55</v>
      </c>
      <c r="E7" s="1061">
        <v>81</v>
      </c>
      <c r="F7" s="1060">
        <v>239</v>
      </c>
      <c r="G7" s="222">
        <v>94</v>
      </c>
      <c r="H7" s="222">
        <v>540</v>
      </c>
      <c r="I7" s="222">
        <v>873</v>
      </c>
      <c r="J7" s="1062" t="s">
        <v>3007</v>
      </c>
    </row>
    <row r="8" spans="1:10" x14ac:dyDescent="0.25">
      <c r="A8" s="1060" t="s">
        <v>3008</v>
      </c>
      <c r="B8" s="222">
        <v>34</v>
      </c>
      <c r="C8" s="1061">
        <v>9</v>
      </c>
      <c r="D8" s="222">
        <v>98</v>
      </c>
      <c r="E8" s="1061">
        <v>141</v>
      </c>
      <c r="F8" s="1060">
        <v>419</v>
      </c>
      <c r="G8" s="222">
        <v>128</v>
      </c>
      <c r="H8" s="222">
        <v>944</v>
      </c>
      <c r="I8" s="222">
        <v>1491</v>
      </c>
      <c r="J8" s="1062" t="s">
        <v>3009</v>
      </c>
    </row>
    <row r="9" spans="1:10" x14ac:dyDescent="0.25">
      <c r="A9" s="1060" t="s">
        <v>3010</v>
      </c>
      <c r="B9" s="222">
        <v>38</v>
      </c>
      <c r="C9" s="1061">
        <v>16</v>
      </c>
      <c r="D9" s="222">
        <v>71</v>
      </c>
      <c r="E9" s="1061">
        <v>125</v>
      </c>
      <c r="F9" s="1060">
        <v>415</v>
      </c>
      <c r="G9" s="222">
        <v>199</v>
      </c>
      <c r="H9" s="222">
        <v>664</v>
      </c>
      <c r="I9" s="222">
        <v>1278</v>
      </c>
      <c r="J9" s="1062" t="s">
        <v>3011</v>
      </c>
    </row>
    <row r="10" spans="1:10" x14ac:dyDescent="0.25">
      <c r="A10" s="1060" t="s">
        <v>3012</v>
      </c>
      <c r="B10" s="222">
        <v>35</v>
      </c>
      <c r="C10" s="1061">
        <v>13</v>
      </c>
      <c r="D10" s="222">
        <v>112</v>
      </c>
      <c r="E10" s="1061">
        <v>160</v>
      </c>
      <c r="F10" s="1060">
        <v>571</v>
      </c>
      <c r="G10" s="222">
        <v>174</v>
      </c>
      <c r="H10" s="222">
        <v>1304</v>
      </c>
      <c r="I10" s="222">
        <v>2049</v>
      </c>
      <c r="J10" s="1062" t="s">
        <v>3013</v>
      </c>
    </row>
    <row r="11" spans="1:10" x14ac:dyDescent="0.25">
      <c r="A11" s="1060" t="s">
        <v>38</v>
      </c>
      <c r="B11" s="222">
        <v>35</v>
      </c>
      <c r="C11" s="1061">
        <v>8</v>
      </c>
      <c r="D11" s="222">
        <v>64</v>
      </c>
      <c r="E11" s="1061">
        <v>107</v>
      </c>
      <c r="F11" s="1060">
        <v>369</v>
      </c>
      <c r="G11" s="222">
        <v>94</v>
      </c>
      <c r="H11" s="222">
        <v>677</v>
      </c>
      <c r="I11" s="222">
        <v>1140</v>
      </c>
      <c r="J11" s="1062" t="s">
        <v>40</v>
      </c>
    </row>
    <row r="12" spans="1:10" x14ac:dyDescent="0.25">
      <c r="A12" s="1072" t="s">
        <v>45</v>
      </c>
      <c r="B12" s="200">
        <v>213</v>
      </c>
      <c r="C12" s="1073">
        <v>39</v>
      </c>
      <c r="D12" s="200">
        <v>384</v>
      </c>
      <c r="E12" s="1073">
        <v>636</v>
      </c>
      <c r="F12" s="1072">
        <v>2210</v>
      </c>
      <c r="G12" s="200">
        <v>472</v>
      </c>
      <c r="H12" s="200">
        <v>4119</v>
      </c>
      <c r="I12" s="200">
        <v>6801</v>
      </c>
      <c r="J12" s="1074" t="s">
        <v>44</v>
      </c>
    </row>
    <row r="13" spans="1:10" x14ac:dyDescent="0.25">
      <c r="A13" s="1060" t="s">
        <v>3014</v>
      </c>
      <c r="B13" s="222">
        <v>72</v>
      </c>
      <c r="C13" s="1061">
        <v>19</v>
      </c>
      <c r="D13" s="222">
        <v>145</v>
      </c>
      <c r="E13" s="1061">
        <v>236</v>
      </c>
      <c r="F13" s="1060">
        <v>729</v>
      </c>
      <c r="G13" s="222">
        <v>236</v>
      </c>
      <c r="H13" s="222">
        <v>1483</v>
      </c>
      <c r="I13" s="222">
        <v>2448</v>
      </c>
      <c r="J13" s="1062" t="s">
        <v>3015</v>
      </c>
    </row>
    <row r="14" spans="1:10" x14ac:dyDescent="0.25">
      <c r="A14" s="1060" t="s">
        <v>3016</v>
      </c>
      <c r="B14" s="222">
        <v>66</v>
      </c>
      <c r="C14" s="1061">
        <v>6</v>
      </c>
      <c r="D14" s="222">
        <v>112</v>
      </c>
      <c r="E14" s="1061">
        <v>184</v>
      </c>
      <c r="F14" s="1060">
        <v>630</v>
      </c>
      <c r="G14" s="222">
        <v>60</v>
      </c>
      <c r="H14" s="222">
        <v>1245</v>
      </c>
      <c r="I14" s="222">
        <v>1935</v>
      </c>
      <c r="J14" s="1062" t="s">
        <v>3017</v>
      </c>
    </row>
    <row r="15" spans="1:10" x14ac:dyDescent="0.25">
      <c r="A15" s="1060" t="s">
        <v>3018</v>
      </c>
      <c r="B15" s="222">
        <v>75</v>
      </c>
      <c r="C15" s="1061">
        <v>14</v>
      </c>
      <c r="D15" s="222">
        <v>127</v>
      </c>
      <c r="E15" s="1061">
        <v>216</v>
      </c>
      <c r="F15" s="1060">
        <v>851</v>
      </c>
      <c r="G15" s="222">
        <v>176</v>
      </c>
      <c r="H15" s="222">
        <v>1391</v>
      </c>
      <c r="I15" s="222">
        <v>2418</v>
      </c>
      <c r="J15" s="1062" t="s">
        <v>3019</v>
      </c>
    </row>
    <row r="16" spans="1:10" x14ac:dyDescent="0.25">
      <c r="A16" s="1072" t="s">
        <v>166</v>
      </c>
      <c r="B16" s="200">
        <v>80</v>
      </c>
      <c r="C16" s="1073">
        <v>26</v>
      </c>
      <c r="D16" s="200">
        <v>165</v>
      </c>
      <c r="E16" s="1073">
        <v>271</v>
      </c>
      <c r="F16" s="1072">
        <v>902</v>
      </c>
      <c r="G16" s="200">
        <v>387</v>
      </c>
      <c r="H16" s="200">
        <v>1381</v>
      </c>
      <c r="I16" s="200">
        <v>2670</v>
      </c>
      <c r="J16" s="1074" t="s">
        <v>167</v>
      </c>
    </row>
    <row r="17" spans="1:10" x14ac:dyDescent="0.25">
      <c r="A17" s="1072" t="s">
        <v>168</v>
      </c>
      <c r="B17" s="200">
        <v>51</v>
      </c>
      <c r="C17" s="1073">
        <v>9</v>
      </c>
      <c r="D17" s="200">
        <v>159</v>
      </c>
      <c r="E17" s="1073">
        <v>219</v>
      </c>
      <c r="F17" s="1072">
        <v>568</v>
      </c>
      <c r="G17" s="200">
        <v>135</v>
      </c>
      <c r="H17" s="200">
        <v>1537</v>
      </c>
      <c r="I17" s="200">
        <v>2240</v>
      </c>
      <c r="J17" s="1074" t="s">
        <v>51</v>
      </c>
    </row>
    <row r="18" spans="1:10" x14ac:dyDescent="0.25">
      <c r="A18" s="1072" t="s">
        <v>170</v>
      </c>
      <c r="B18" s="200">
        <v>114</v>
      </c>
      <c r="C18" s="1073">
        <v>30</v>
      </c>
      <c r="D18" s="200">
        <v>261</v>
      </c>
      <c r="E18" s="1073">
        <v>405</v>
      </c>
      <c r="F18" s="1072">
        <v>1093</v>
      </c>
      <c r="G18" s="200">
        <v>318</v>
      </c>
      <c r="H18" s="200">
        <v>2598</v>
      </c>
      <c r="I18" s="200">
        <v>4009</v>
      </c>
      <c r="J18" s="1074" t="s">
        <v>57</v>
      </c>
    </row>
    <row r="19" spans="1:10" x14ac:dyDescent="0.25">
      <c r="A19" s="1060" t="s">
        <v>3020</v>
      </c>
      <c r="B19" s="222">
        <v>45</v>
      </c>
      <c r="C19" s="1061">
        <v>16</v>
      </c>
      <c r="D19" s="222">
        <v>92</v>
      </c>
      <c r="E19" s="1061">
        <v>153</v>
      </c>
      <c r="F19" s="1060">
        <v>391</v>
      </c>
      <c r="G19" s="222">
        <v>149</v>
      </c>
      <c r="H19" s="222">
        <v>941</v>
      </c>
      <c r="I19" s="222">
        <v>1481</v>
      </c>
      <c r="J19" s="1062" t="s">
        <v>3021</v>
      </c>
    </row>
    <row r="20" spans="1:10" x14ac:dyDescent="0.25">
      <c r="A20" s="1060" t="s">
        <v>3022</v>
      </c>
      <c r="B20" s="222">
        <v>30</v>
      </c>
      <c r="C20" s="1061">
        <v>8</v>
      </c>
      <c r="D20" s="222">
        <v>94</v>
      </c>
      <c r="E20" s="1061">
        <v>132</v>
      </c>
      <c r="F20" s="1060">
        <v>271</v>
      </c>
      <c r="G20" s="222">
        <v>99</v>
      </c>
      <c r="H20" s="222">
        <v>777</v>
      </c>
      <c r="I20" s="222">
        <v>1147</v>
      </c>
      <c r="J20" s="1062" t="s">
        <v>3023</v>
      </c>
    </row>
    <row r="21" spans="1:10" x14ac:dyDescent="0.25">
      <c r="A21" s="1060" t="s">
        <v>3024</v>
      </c>
      <c r="B21" s="222">
        <v>25</v>
      </c>
      <c r="C21" s="1061">
        <v>5</v>
      </c>
      <c r="D21" s="222">
        <v>46</v>
      </c>
      <c r="E21" s="1061">
        <v>76</v>
      </c>
      <c r="F21" s="1060">
        <v>217</v>
      </c>
      <c r="G21" s="222">
        <v>48</v>
      </c>
      <c r="H21" s="222">
        <v>468</v>
      </c>
      <c r="I21" s="222">
        <v>733</v>
      </c>
      <c r="J21" s="1062" t="s">
        <v>3025</v>
      </c>
    </row>
    <row r="22" spans="1:10" x14ac:dyDescent="0.25">
      <c r="A22" s="1060" t="s">
        <v>3026</v>
      </c>
      <c r="B22" s="222">
        <v>14</v>
      </c>
      <c r="C22" s="1061">
        <v>1</v>
      </c>
      <c r="D22" s="222">
        <v>29</v>
      </c>
      <c r="E22" s="1061">
        <v>44</v>
      </c>
      <c r="F22" s="1060">
        <v>214</v>
      </c>
      <c r="G22" s="222">
        <v>22</v>
      </c>
      <c r="H22" s="222">
        <v>412</v>
      </c>
      <c r="I22" s="222">
        <v>648</v>
      </c>
      <c r="J22" s="1062" t="s">
        <v>3027</v>
      </c>
    </row>
    <row r="23" spans="1:10" x14ac:dyDescent="0.25">
      <c r="A23" s="1072" t="s">
        <v>171</v>
      </c>
      <c r="B23" s="200">
        <v>43</v>
      </c>
      <c r="C23" s="1073">
        <v>5</v>
      </c>
      <c r="D23" s="200">
        <v>99</v>
      </c>
      <c r="E23" s="1073">
        <v>147</v>
      </c>
      <c r="F23" s="1072">
        <v>384</v>
      </c>
      <c r="G23" s="200">
        <v>52</v>
      </c>
      <c r="H23" s="200">
        <v>944</v>
      </c>
      <c r="I23" s="200">
        <v>1380</v>
      </c>
      <c r="J23" s="1074" t="s">
        <v>65</v>
      </c>
    </row>
    <row r="24" spans="1:10" x14ac:dyDescent="0.25">
      <c r="A24" s="1060" t="s">
        <v>171</v>
      </c>
      <c r="B24" s="222">
        <v>30</v>
      </c>
      <c r="C24" s="1061">
        <v>5</v>
      </c>
      <c r="D24" s="222">
        <v>69</v>
      </c>
      <c r="E24" s="1061">
        <v>104</v>
      </c>
      <c r="F24" s="1060">
        <v>275</v>
      </c>
      <c r="G24" s="222">
        <v>52</v>
      </c>
      <c r="H24" s="222">
        <v>691</v>
      </c>
      <c r="I24" s="222">
        <v>1018</v>
      </c>
      <c r="J24" s="1062" t="s">
        <v>65</v>
      </c>
    </row>
    <row r="25" spans="1:10" x14ac:dyDescent="0.25">
      <c r="A25" s="1060" t="s">
        <v>3028</v>
      </c>
      <c r="B25" s="222">
        <v>13</v>
      </c>
      <c r="C25" s="1061"/>
      <c r="D25" s="222">
        <v>30</v>
      </c>
      <c r="E25" s="1061">
        <v>43</v>
      </c>
      <c r="F25" s="1060">
        <v>109</v>
      </c>
      <c r="G25" s="222"/>
      <c r="H25" s="222">
        <v>253</v>
      </c>
      <c r="I25" s="222">
        <v>362</v>
      </c>
      <c r="J25" s="1062" t="s">
        <v>3029</v>
      </c>
    </row>
    <row r="26" spans="1:10" x14ac:dyDescent="0.25">
      <c r="A26" s="1072" t="s">
        <v>172</v>
      </c>
      <c r="B26" s="200">
        <v>69</v>
      </c>
      <c r="C26" s="1073">
        <v>11</v>
      </c>
      <c r="D26" s="200">
        <v>145</v>
      </c>
      <c r="E26" s="1073">
        <v>225</v>
      </c>
      <c r="F26" s="1072">
        <v>644</v>
      </c>
      <c r="G26" s="200">
        <v>118</v>
      </c>
      <c r="H26" s="200">
        <v>1490</v>
      </c>
      <c r="I26" s="200">
        <v>2252</v>
      </c>
      <c r="J26" s="1074" t="s">
        <v>173</v>
      </c>
    </row>
    <row r="27" spans="1:10" x14ac:dyDescent="0.25">
      <c r="A27" s="1060" t="s">
        <v>172</v>
      </c>
      <c r="B27" s="222">
        <v>15</v>
      </c>
      <c r="C27" s="1061">
        <v>3</v>
      </c>
      <c r="D27" s="222">
        <v>38</v>
      </c>
      <c r="E27" s="1061">
        <v>56</v>
      </c>
      <c r="F27" s="1060">
        <v>176</v>
      </c>
      <c r="G27" s="222">
        <v>37</v>
      </c>
      <c r="H27" s="222">
        <v>404</v>
      </c>
      <c r="I27" s="222">
        <v>617</v>
      </c>
      <c r="J27" s="1062" t="s">
        <v>173</v>
      </c>
    </row>
    <row r="28" spans="1:10" x14ac:dyDescent="0.25">
      <c r="A28" s="1060" t="s">
        <v>3030</v>
      </c>
      <c r="B28" s="222">
        <v>28</v>
      </c>
      <c r="C28" s="1061">
        <v>5</v>
      </c>
      <c r="D28" s="222">
        <v>49</v>
      </c>
      <c r="E28" s="1061">
        <v>82</v>
      </c>
      <c r="F28" s="1060">
        <v>270</v>
      </c>
      <c r="G28" s="222">
        <v>45</v>
      </c>
      <c r="H28" s="222">
        <v>553</v>
      </c>
      <c r="I28" s="222">
        <v>868</v>
      </c>
      <c r="J28" s="1062" t="s">
        <v>3031</v>
      </c>
    </row>
    <row r="29" spans="1:10" x14ac:dyDescent="0.25">
      <c r="A29" s="1060" t="s">
        <v>3032</v>
      </c>
      <c r="B29" s="222">
        <v>13</v>
      </c>
      <c r="C29" s="1061">
        <v>2</v>
      </c>
      <c r="D29" s="222">
        <v>39</v>
      </c>
      <c r="E29" s="1061">
        <v>54</v>
      </c>
      <c r="F29" s="1060">
        <v>115</v>
      </c>
      <c r="G29" s="222">
        <v>22</v>
      </c>
      <c r="H29" s="222">
        <v>342</v>
      </c>
      <c r="I29" s="222">
        <v>479</v>
      </c>
      <c r="J29" s="1062" t="s">
        <v>3033</v>
      </c>
    </row>
    <row r="30" spans="1:10" x14ac:dyDescent="0.25">
      <c r="A30" s="1060" t="s">
        <v>74</v>
      </c>
      <c r="B30" s="222">
        <v>13</v>
      </c>
      <c r="C30" s="1061">
        <v>1</v>
      </c>
      <c r="D30" s="222">
        <v>19</v>
      </c>
      <c r="E30" s="1061">
        <v>33</v>
      </c>
      <c r="F30" s="1060">
        <v>83</v>
      </c>
      <c r="G30" s="222">
        <v>14</v>
      </c>
      <c r="H30" s="222">
        <v>191</v>
      </c>
      <c r="I30" s="222">
        <v>288</v>
      </c>
      <c r="J30" s="1062" t="s">
        <v>3034</v>
      </c>
    </row>
    <row r="31" spans="1:10" x14ac:dyDescent="0.25">
      <c r="A31" s="1072" t="s">
        <v>174</v>
      </c>
      <c r="B31" s="200">
        <v>36</v>
      </c>
      <c r="C31" s="1073">
        <v>8</v>
      </c>
      <c r="D31" s="200">
        <v>102</v>
      </c>
      <c r="E31" s="1073">
        <v>146</v>
      </c>
      <c r="F31" s="1072">
        <v>486</v>
      </c>
      <c r="G31" s="200">
        <v>135</v>
      </c>
      <c r="H31" s="200">
        <v>1436</v>
      </c>
      <c r="I31" s="200">
        <v>2057</v>
      </c>
      <c r="J31" s="1074" t="s">
        <v>175</v>
      </c>
    </row>
    <row r="32" spans="1:10" x14ac:dyDescent="0.25">
      <c r="A32" s="1072" t="s">
        <v>453</v>
      </c>
      <c r="B32" s="200">
        <v>1656</v>
      </c>
      <c r="C32" s="1073">
        <v>547</v>
      </c>
      <c r="D32" s="200">
        <v>4924</v>
      </c>
      <c r="E32" s="1073">
        <v>7127</v>
      </c>
      <c r="F32" s="1072">
        <v>22364</v>
      </c>
      <c r="G32" s="200">
        <v>8990</v>
      </c>
      <c r="H32" s="200">
        <v>54335</v>
      </c>
      <c r="I32" s="200">
        <v>85689</v>
      </c>
      <c r="J32" s="1074" t="s">
        <v>666</v>
      </c>
    </row>
    <row r="33" spans="1:10" ht="15.75" thickBot="1" x14ac:dyDescent="0.3">
      <c r="A33" s="1078" t="s">
        <v>159</v>
      </c>
      <c r="B33" s="828">
        <f>B32/E32*100</f>
        <v>23.235582994247228</v>
      </c>
      <c r="C33" s="838">
        <f>C32/E32*100</f>
        <v>7.6750385856601655</v>
      </c>
      <c r="D33" s="828">
        <f>D32/E32*100</f>
        <v>69.089378420092601</v>
      </c>
      <c r="E33" s="1080">
        <f>E32/E32*100</f>
        <v>100</v>
      </c>
      <c r="F33" s="830">
        <f>F32/I32*100</f>
        <v>26.099032547934975</v>
      </c>
      <c r="G33" s="828">
        <f>G32/I32*100</f>
        <v>10.491428304683215</v>
      </c>
      <c r="H33" s="828">
        <f>H32/I32*100</f>
        <v>63.409539147381807</v>
      </c>
      <c r="I33" s="238">
        <f>I32/I32*100</f>
        <v>100</v>
      </c>
      <c r="J33" s="1079" t="s">
        <v>159</v>
      </c>
    </row>
    <row r="34" spans="1:10" x14ac:dyDescent="0.25">
      <c r="A34" s="1489" t="s">
        <v>2923</v>
      </c>
      <c r="B34" s="1489"/>
      <c r="C34" s="1489"/>
      <c r="D34" s="1489"/>
      <c r="E34" s="1489"/>
      <c r="F34" s="1471" t="s">
        <v>2946</v>
      </c>
      <c r="G34" s="1471"/>
      <c r="H34" s="1471"/>
      <c r="I34" s="1471"/>
      <c r="J34" s="1471"/>
    </row>
  </sheetData>
  <mergeCells count="10">
    <mergeCell ref="A1:J1"/>
    <mergeCell ref="A2:J2"/>
    <mergeCell ref="A34:E34"/>
    <mergeCell ref="F34:J34"/>
    <mergeCell ref="A3:A5"/>
    <mergeCell ref="B3:C3"/>
    <mergeCell ref="D3:E3"/>
    <mergeCell ref="F3:G3"/>
    <mergeCell ref="H3:I3"/>
    <mergeCell ref="J3:J5"/>
  </mergeCells>
  <pageMargins left="0.7" right="0.7" top="0.75" bottom="0.75" header="0.3" footer="0.3"/>
  <pageSetup scale="61" orientation="portrait" r:id="rId1"/>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rightToLeft="1" view="pageBreakPreview" zoomScaleNormal="100" zoomScaleSheetLayoutView="100" workbookViewId="0">
      <selection activeCell="B20" sqref="B20"/>
    </sheetView>
  </sheetViews>
  <sheetFormatPr defaultRowHeight="15" x14ac:dyDescent="0.25"/>
  <cols>
    <col min="1" max="1" width="23" customWidth="1"/>
    <col min="2" max="3" width="13" customWidth="1"/>
    <col min="4" max="4" width="12.5703125" customWidth="1"/>
    <col min="5" max="5" width="11.42578125" customWidth="1"/>
    <col min="6" max="6" width="12.5703125" customWidth="1"/>
    <col min="7" max="7" width="13.28515625" customWidth="1"/>
    <col min="8" max="8" width="26.42578125" customWidth="1"/>
  </cols>
  <sheetData>
    <row r="1" spans="1:8" x14ac:dyDescent="0.25">
      <c r="A1" s="1446" t="s">
        <v>3035</v>
      </c>
      <c r="B1" s="1446"/>
      <c r="C1" s="1446"/>
      <c r="D1" s="1446"/>
      <c r="E1" s="1446"/>
      <c r="F1" s="1446"/>
      <c r="G1" s="1446"/>
      <c r="H1" s="1446"/>
    </row>
    <row r="2" spans="1:8" ht="15.75" thickBot="1" x14ac:dyDescent="0.3">
      <c r="A2" s="1447" t="s">
        <v>3036</v>
      </c>
      <c r="B2" s="1447"/>
      <c r="C2" s="1447"/>
      <c r="D2" s="1447"/>
      <c r="E2" s="1447"/>
      <c r="F2" s="1447"/>
      <c r="G2" s="1447"/>
      <c r="H2" s="1447"/>
    </row>
    <row r="3" spans="1:8" ht="15.75" thickBot="1" x14ac:dyDescent="0.3">
      <c r="A3" s="1431" t="s">
        <v>3037</v>
      </c>
      <c r="B3" s="1462" t="s">
        <v>3047</v>
      </c>
      <c r="C3" s="1463"/>
      <c r="D3" s="398" t="s">
        <v>2911</v>
      </c>
      <c r="E3" s="392" t="s">
        <v>3048</v>
      </c>
      <c r="F3" s="1463" t="s">
        <v>2912</v>
      </c>
      <c r="G3" s="1464"/>
      <c r="H3" s="1408" t="s">
        <v>2962</v>
      </c>
    </row>
    <row r="4" spans="1:8" x14ac:dyDescent="0.25">
      <c r="A4" s="1432"/>
      <c r="B4" s="236"/>
      <c r="C4" s="394"/>
      <c r="D4" s="236"/>
      <c r="E4" s="386"/>
      <c r="F4" s="386"/>
      <c r="G4" s="386"/>
      <c r="H4" s="1432"/>
    </row>
    <row r="5" spans="1:8" x14ac:dyDescent="0.25">
      <c r="A5" s="1432"/>
      <c r="B5" s="200" t="s">
        <v>443</v>
      </c>
      <c r="C5" s="385" t="s">
        <v>444</v>
      </c>
      <c r="D5" s="200" t="s">
        <v>141</v>
      </c>
      <c r="E5" s="386" t="s">
        <v>443</v>
      </c>
      <c r="F5" s="386" t="s">
        <v>444</v>
      </c>
      <c r="G5" s="386" t="s">
        <v>141</v>
      </c>
      <c r="H5" s="1432"/>
    </row>
    <row r="6" spans="1:8" ht="15.75" thickBot="1" x14ac:dyDescent="0.3">
      <c r="A6" s="1433"/>
      <c r="B6" s="238" t="s">
        <v>142</v>
      </c>
      <c r="C6" s="387" t="s">
        <v>143</v>
      </c>
      <c r="D6" s="238" t="s">
        <v>144</v>
      </c>
      <c r="E6" s="388" t="s">
        <v>142</v>
      </c>
      <c r="F6" s="388" t="s">
        <v>143</v>
      </c>
      <c r="G6" s="388" t="s">
        <v>144</v>
      </c>
      <c r="H6" s="1433"/>
    </row>
    <row r="7" spans="1:8" x14ac:dyDescent="0.25">
      <c r="A7" s="200" t="s">
        <v>160</v>
      </c>
      <c r="B7" s="200">
        <v>399554</v>
      </c>
      <c r="C7" s="385">
        <v>394690</v>
      </c>
      <c r="D7" s="200">
        <v>794244</v>
      </c>
      <c r="E7" s="386">
        <v>12011</v>
      </c>
      <c r="F7" s="386">
        <v>33251</v>
      </c>
      <c r="G7" s="411">
        <v>45262</v>
      </c>
      <c r="H7" s="200" t="s">
        <v>9</v>
      </c>
    </row>
    <row r="8" spans="1:8" x14ac:dyDescent="0.25">
      <c r="A8" s="222" t="s">
        <v>2964</v>
      </c>
      <c r="B8" s="222">
        <v>74637</v>
      </c>
      <c r="C8" s="381">
        <v>77325</v>
      </c>
      <c r="D8" s="222">
        <v>151962</v>
      </c>
      <c r="E8" s="382">
        <v>2410</v>
      </c>
      <c r="F8" s="382">
        <v>5929</v>
      </c>
      <c r="G8" s="409">
        <v>8339</v>
      </c>
      <c r="H8" s="222" t="s">
        <v>2965</v>
      </c>
    </row>
    <row r="9" spans="1:8" x14ac:dyDescent="0.25">
      <c r="A9" s="222" t="s">
        <v>2966</v>
      </c>
      <c r="B9" s="222">
        <v>72148</v>
      </c>
      <c r="C9" s="381">
        <v>68714</v>
      </c>
      <c r="D9" s="222">
        <v>140862</v>
      </c>
      <c r="E9" s="382">
        <v>2075</v>
      </c>
      <c r="F9" s="382">
        <v>7826</v>
      </c>
      <c r="G9" s="409">
        <v>9901</v>
      </c>
      <c r="H9" s="222" t="s">
        <v>2967</v>
      </c>
    </row>
    <row r="10" spans="1:8" x14ac:dyDescent="0.25">
      <c r="A10" s="222" t="s">
        <v>2968</v>
      </c>
      <c r="B10" s="222">
        <v>17269</v>
      </c>
      <c r="C10" s="381">
        <v>16678</v>
      </c>
      <c r="D10" s="222">
        <v>33947</v>
      </c>
      <c r="E10" s="382">
        <v>469</v>
      </c>
      <c r="F10" s="382">
        <v>1270</v>
      </c>
      <c r="G10" s="409">
        <v>1739</v>
      </c>
      <c r="H10" s="222" t="s">
        <v>2969</v>
      </c>
    </row>
    <row r="11" spans="1:8" x14ac:dyDescent="0.25">
      <c r="A11" s="222" t="s">
        <v>3038</v>
      </c>
      <c r="B11" s="222">
        <v>70522</v>
      </c>
      <c r="C11" s="381">
        <v>71207</v>
      </c>
      <c r="D11" s="222">
        <v>141729</v>
      </c>
      <c r="E11" s="382">
        <v>1504</v>
      </c>
      <c r="F11" s="382">
        <v>4994</v>
      </c>
      <c r="G11" s="409">
        <v>6498</v>
      </c>
      <c r="H11" s="222" t="s">
        <v>2971</v>
      </c>
    </row>
    <row r="12" spans="1:8" x14ac:dyDescent="0.25">
      <c r="A12" s="222" t="s">
        <v>2972</v>
      </c>
      <c r="B12" s="222">
        <v>97327</v>
      </c>
      <c r="C12" s="381">
        <v>93509</v>
      </c>
      <c r="D12" s="222">
        <v>190836</v>
      </c>
      <c r="E12" s="382">
        <v>2978</v>
      </c>
      <c r="F12" s="382">
        <v>6708</v>
      </c>
      <c r="G12" s="409">
        <v>9686</v>
      </c>
      <c r="H12" s="222" t="s">
        <v>2973</v>
      </c>
    </row>
    <row r="13" spans="1:8" x14ac:dyDescent="0.25">
      <c r="A13" s="222" t="s">
        <v>2974</v>
      </c>
      <c r="B13" s="222">
        <v>32214</v>
      </c>
      <c r="C13" s="381">
        <v>31858</v>
      </c>
      <c r="D13" s="222">
        <v>64072</v>
      </c>
      <c r="E13" s="382">
        <v>922</v>
      </c>
      <c r="F13" s="382">
        <v>3268</v>
      </c>
      <c r="G13" s="409">
        <v>4190</v>
      </c>
      <c r="H13" s="222" t="s">
        <v>2975</v>
      </c>
    </row>
    <row r="14" spans="1:8" x14ac:dyDescent="0.25">
      <c r="A14" s="222" t="s">
        <v>2976</v>
      </c>
      <c r="B14" s="222">
        <v>16217</v>
      </c>
      <c r="C14" s="381">
        <v>16130</v>
      </c>
      <c r="D14" s="222">
        <v>32347</v>
      </c>
      <c r="E14" s="382">
        <v>531</v>
      </c>
      <c r="F14" s="382">
        <v>1499</v>
      </c>
      <c r="G14" s="409">
        <v>2030</v>
      </c>
      <c r="H14" s="222" t="s">
        <v>2977</v>
      </c>
    </row>
    <row r="15" spans="1:8" x14ac:dyDescent="0.25">
      <c r="A15" s="222" t="s">
        <v>2978</v>
      </c>
      <c r="B15" s="222">
        <v>9027</v>
      </c>
      <c r="C15" s="381">
        <v>9048</v>
      </c>
      <c r="D15" s="222">
        <v>18075</v>
      </c>
      <c r="E15" s="382">
        <v>478</v>
      </c>
      <c r="F15" s="382">
        <v>706</v>
      </c>
      <c r="G15" s="409">
        <v>1184</v>
      </c>
      <c r="H15" s="222" t="s">
        <v>2979</v>
      </c>
    </row>
    <row r="16" spans="1:8" x14ac:dyDescent="0.25">
      <c r="A16" s="222" t="s">
        <v>2980</v>
      </c>
      <c r="B16" s="222">
        <v>10193</v>
      </c>
      <c r="C16" s="381">
        <v>10221</v>
      </c>
      <c r="D16" s="222">
        <v>20414</v>
      </c>
      <c r="E16" s="382">
        <v>644</v>
      </c>
      <c r="F16" s="382">
        <v>1051</v>
      </c>
      <c r="G16" s="409">
        <v>1695</v>
      </c>
      <c r="H16" s="222" t="s">
        <v>2981</v>
      </c>
    </row>
    <row r="17" spans="1:8" x14ac:dyDescent="0.25">
      <c r="A17" s="200" t="s">
        <v>16</v>
      </c>
      <c r="B17" s="200">
        <v>74702</v>
      </c>
      <c r="C17" s="385">
        <v>71956</v>
      </c>
      <c r="D17" s="200">
        <v>146658</v>
      </c>
      <c r="E17" s="386">
        <v>2424</v>
      </c>
      <c r="F17" s="386">
        <v>6084</v>
      </c>
      <c r="G17" s="411">
        <v>8508</v>
      </c>
      <c r="H17" s="200" t="s">
        <v>161</v>
      </c>
    </row>
    <row r="18" spans="1:8" x14ac:dyDescent="0.25">
      <c r="A18" s="222" t="s">
        <v>2982</v>
      </c>
      <c r="B18" s="222">
        <v>26425</v>
      </c>
      <c r="C18" s="381">
        <v>25282</v>
      </c>
      <c r="D18" s="222">
        <v>51707</v>
      </c>
      <c r="E18" s="382">
        <v>794</v>
      </c>
      <c r="F18" s="382">
        <v>2652</v>
      </c>
      <c r="G18" s="409">
        <v>3446</v>
      </c>
      <c r="H18" s="222" t="s">
        <v>2983</v>
      </c>
    </row>
    <row r="19" spans="1:8" x14ac:dyDescent="0.25">
      <c r="A19" s="222" t="s">
        <v>20</v>
      </c>
      <c r="B19" s="222">
        <v>9660</v>
      </c>
      <c r="C19" s="381">
        <v>9358</v>
      </c>
      <c r="D19" s="222">
        <v>19018</v>
      </c>
      <c r="E19" s="382">
        <v>403</v>
      </c>
      <c r="F19" s="382">
        <v>672</v>
      </c>
      <c r="G19" s="409">
        <v>1075</v>
      </c>
      <c r="H19" s="222" t="s">
        <v>21</v>
      </c>
    </row>
    <row r="20" spans="1:8" x14ac:dyDescent="0.25">
      <c r="A20" s="222" t="s">
        <v>2984</v>
      </c>
      <c r="B20" s="222">
        <v>8726</v>
      </c>
      <c r="C20" s="381">
        <v>8259</v>
      </c>
      <c r="D20" s="222">
        <v>16985</v>
      </c>
      <c r="E20" s="382">
        <v>368</v>
      </c>
      <c r="F20" s="382">
        <v>642</v>
      </c>
      <c r="G20" s="409">
        <v>1010</v>
      </c>
      <c r="H20" s="222" t="s">
        <v>2985</v>
      </c>
    </row>
    <row r="21" spans="1:8" x14ac:dyDescent="0.25">
      <c r="A21" s="222" t="s">
        <v>2986</v>
      </c>
      <c r="B21" s="222">
        <v>29891</v>
      </c>
      <c r="C21" s="381">
        <v>29057</v>
      </c>
      <c r="D21" s="222">
        <v>58948</v>
      </c>
      <c r="E21" s="382">
        <v>859</v>
      </c>
      <c r="F21" s="382">
        <v>2118</v>
      </c>
      <c r="G21" s="409">
        <v>2977</v>
      </c>
      <c r="H21" s="222" t="s">
        <v>2987</v>
      </c>
    </row>
    <row r="22" spans="1:8" x14ac:dyDescent="0.25">
      <c r="A22" s="200" t="s">
        <v>27</v>
      </c>
      <c r="B22" s="200">
        <v>154370</v>
      </c>
      <c r="C22" s="385">
        <v>150983</v>
      </c>
      <c r="D22" s="200">
        <v>305353</v>
      </c>
      <c r="E22" s="386">
        <v>4663</v>
      </c>
      <c r="F22" s="386">
        <v>10085</v>
      </c>
      <c r="G22" s="411">
        <v>14748</v>
      </c>
      <c r="H22" s="200" t="s">
        <v>162</v>
      </c>
    </row>
    <row r="23" spans="1:8" x14ac:dyDescent="0.25">
      <c r="A23" s="222" t="s">
        <v>3039</v>
      </c>
      <c r="B23" s="222">
        <v>71441</v>
      </c>
      <c r="C23" s="381">
        <v>69943</v>
      </c>
      <c r="D23" s="222">
        <v>141384</v>
      </c>
      <c r="E23" s="382">
        <v>2138</v>
      </c>
      <c r="F23" s="382">
        <v>5053</v>
      </c>
      <c r="G23" s="409">
        <v>7191</v>
      </c>
      <c r="H23" s="222" t="s">
        <v>3040</v>
      </c>
    </row>
    <row r="24" spans="1:8" x14ac:dyDescent="0.25">
      <c r="A24" s="222" t="s">
        <v>3041</v>
      </c>
      <c r="B24" s="222">
        <v>30783</v>
      </c>
      <c r="C24" s="381">
        <v>29753</v>
      </c>
      <c r="D24" s="222">
        <v>60536</v>
      </c>
      <c r="E24" s="382">
        <v>1233</v>
      </c>
      <c r="F24" s="382">
        <v>1880</v>
      </c>
      <c r="G24" s="409">
        <v>3113</v>
      </c>
      <c r="H24" s="222" t="s">
        <v>2991</v>
      </c>
    </row>
    <row r="25" spans="1:8" x14ac:dyDescent="0.25">
      <c r="A25" s="222" t="s">
        <v>2992</v>
      </c>
      <c r="B25" s="222">
        <v>52146</v>
      </c>
      <c r="C25" s="381">
        <v>51287</v>
      </c>
      <c r="D25" s="222">
        <v>103433</v>
      </c>
      <c r="E25" s="382">
        <v>1292</v>
      </c>
      <c r="F25" s="382">
        <v>3152</v>
      </c>
      <c r="G25" s="409">
        <v>4444</v>
      </c>
      <c r="H25" s="222" t="s">
        <v>2993</v>
      </c>
    </row>
    <row r="26" spans="1:8" x14ac:dyDescent="0.25">
      <c r="A26" s="200" t="s">
        <v>437</v>
      </c>
      <c r="B26" s="200">
        <v>29511</v>
      </c>
      <c r="C26" s="385">
        <v>28280</v>
      </c>
      <c r="D26" s="200">
        <v>57791</v>
      </c>
      <c r="E26" s="386">
        <v>1142</v>
      </c>
      <c r="F26" s="386">
        <v>2705</v>
      </c>
      <c r="G26" s="411">
        <v>3847</v>
      </c>
      <c r="H26" s="200" t="s">
        <v>164</v>
      </c>
    </row>
    <row r="27" spans="1:8" x14ac:dyDescent="0.25">
      <c r="A27" s="222" t="s">
        <v>2994</v>
      </c>
      <c r="B27" s="222">
        <v>23555</v>
      </c>
      <c r="C27" s="381">
        <v>22577</v>
      </c>
      <c r="D27" s="222">
        <v>46132</v>
      </c>
      <c r="E27" s="382">
        <v>784</v>
      </c>
      <c r="F27" s="382">
        <v>1912</v>
      </c>
      <c r="G27" s="409">
        <v>2696</v>
      </c>
      <c r="H27" s="222" t="s">
        <v>2995</v>
      </c>
    </row>
    <row r="28" spans="1:8" x14ac:dyDescent="0.25">
      <c r="A28" s="222" t="s">
        <v>245</v>
      </c>
      <c r="B28" s="222">
        <v>5956</v>
      </c>
      <c r="C28" s="381">
        <v>5703</v>
      </c>
      <c r="D28" s="222">
        <v>11659</v>
      </c>
      <c r="E28" s="382">
        <v>358</v>
      </c>
      <c r="F28" s="382">
        <v>793</v>
      </c>
      <c r="G28" s="409">
        <v>1151</v>
      </c>
      <c r="H28" s="222" t="s">
        <v>2996</v>
      </c>
    </row>
    <row r="29" spans="1:8" x14ac:dyDescent="0.25">
      <c r="A29" s="200" t="s">
        <v>35</v>
      </c>
      <c r="B29" s="200">
        <v>202343</v>
      </c>
      <c r="C29" s="385">
        <v>194543</v>
      </c>
      <c r="D29" s="200">
        <v>396886</v>
      </c>
      <c r="E29" s="386">
        <v>7271</v>
      </c>
      <c r="F29" s="386">
        <v>15615</v>
      </c>
      <c r="G29" s="411">
        <v>22886</v>
      </c>
      <c r="H29" s="200" t="s">
        <v>32</v>
      </c>
    </row>
    <row r="30" spans="1:8" x14ac:dyDescent="0.25">
      <c r="A30" s="222" t="s">
        <v>2997</v>
      </c>
      <c r="B30" s="222">
        <v>81024</v>
      </c>
      <c r="C30" s="381">
        <v>76854</v>
      </c>
      <c r="D30" s="222">
        <v>157878</v>
      </c>
      <c r="E30" s="382">
        <v>2447</v>
      </c>
      <c r="F30" s="382">
        <v>5531</v>
      </c>
      <c r="G30" s="409">
        <v>7978</v>
      </c>
      <c r="H30" s="222" t="s">
        <v>2998</v>
      </c>
    </row>
    <row r="31" spans="1:8" ht="15.75" thickBot="1" x14ac:dyDescent="0.3">
      <c r="A31" s="222" t="s">
        <v>2999</v>
      </c>
      <c r="B31" s="222">
        <v>25528</v>
      </c>
      <c r="C31" s="381">
        <v>25554</v>
      </c>
      <c r="D31" s="222">
        <v>51082</v>
      </c>
      <c r="E31" s="382">
        <v>706</v>
      </c>
      <c r="F31" s="382">
        <v>2398</v>
      </c>
      <c r="G31" s="409">
        <v>3104</v>
      </c>
      <c r="H31" s="222" t="s">
        <v>3000</v>
      </c>
    </row>
    <row r="32" spans="1:8" x14ac:dyDescent="0.25">
      <c r="A32" s="1489" t="s">
        <v>231</v>
      </c>
      <c r="B32" s="1489"/>
      <c r="C32" s="1489"/>
      <c r="D32" s="1489"/>
      <c r="E32" s="1471" t="s">
        <v>3882</v>
      </c>
      <c r="F32" s="1471"/>
      <c r="G32" s="1471"/>
      <c r="H32" s="1471"/>
    </row>
    <row r="36" spans="4:4" x14ac:dyDescent="0.25">
      <c r="D36" s="839"/>
    </row>
  </sheetData>
  <mergeCells count="8">
    <mergeCell ref="E32:H32"/>
    <mergeCell ref="A32:D32"/>
    <mergeCell ref="A1:H1"/>
    <mergeCell ref="A2:H2"/>
    <mergeCell ref="A3:A6"/>
    <mergeCell ref="H3:H6"/>
    <mergeCell ref="B3:C3"/>
    <mergeCell ref="F3:G3"/>
  </mergeCells>
  <pageMargins left="0.7" right="0.7" top="0.75" bottom="0.75" header="0.3" footer="0.3"/>
  <pageSetup scale="6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8"/>
  <sheetViews>
    <sheetView rightToLeft="1" view="pageBreakPreview" topLeftCell="A7" zoomScaleNormal="100" zoomScaleSheetLayoutView="100" workbookViewId="0">
      <selection activeCell="B20" sqref="B20"/>
    </sheetView>
  </sheetViews>
  <sheetFormatPr defaultRowHeight="15" x14ac:dyDescent="0.25"/>
  <cols>
    <col min="1" max="1" width="95" customWidth="1"/>
    <col min="7" max="7" width="6.85546875" customWidth="1"/>
    <col min="13" max="13" width="20.85546875" customWidth="1"/>
  </cols>
  <sheetData>
    <row r="1" spans="1:1" ht="24.75" x14ac:dyDescent="0.25">
      <c r="A1" s="4" t="s">
        <v>423</v>
      </c>
    </row>
    <row r="2" spans="1:1" ht="15.75" x14ac:dyDescent="0.25">
      <c r="A2" s="16" t="s">
        <v>6463</v>
      </c>
    </row>
    <row r="3" spans="1:1" ht="15.75" x14ac:dyDescent="0.25">
      <c r="A3" s="98" t="s">
        <v>6464</v>
      </c>
    </row>
    <row r="4" spans="1:1" ht="15.75" x14ac:dyDescent="0.25">
      <c r="A4" s="98" t="s">
        <v>6465</v>
      </c>
    </row>
    <row r="5" spans="1:1" ht="15.75" x14ac:dyDescent="0.25">
      <c r="A5" s="271"/>
    </row>
    <row r="6" spans="1:1" ht="15.75" x14ac:dyDescent="0.25">
      <c r="A6" s="271" t="s">
        <v>6231</v>
      </c>
    </row>
    <row r="7" spans="1:1" ht="15.75" x14ac:dyDescent="0.25">
      <c r="A7" s="140" t="s">
        <v>6933</v>
      </c>
    </row>
    <row r="8" spans="1:1" ht="15.75" x14ac:dyDescent="0.25">
      <c r="A8" s="14" t="s">
        <v>6976</v>
      </c>
    </row>
    <row r="9" spans="1:1" ht="15.75" x14ac:dyDescent="0.25">
      <c r="A9" s="14" t="s">
        <v>6934</v>
      </c>
    </row>
    <row r="10" spans="1:1" ht="15.75" x14ac:dyDescent="0.25">
      <c r="A10" s="14" t="s">
        <v>6935</v>
      </c>
    </row>
    <row r="11" spans="1:1" ht="15.75" x14ac:dyDescent="0.25">
      <c r="A11" s="14" t="s">
        <v>6932</v>
      </c>
    </row>
    <row r="12" spans="1:1" ht="15.75" x14ac:dyDescent="0.25">
      <c r="A12" s="14" t="s">
        <v>6936</v>
      </c>
    </row>
    <row r="13" spans="1:1" ht="15.75" x14ac:dyDescent="0.25">
      <c r="A13" s="14" t="s">
        <v>6937</v>
      </c>
    </row>
    <row r="14" spans="1:1" ht="15.75" x14ac:dyDescent="0.25">
      <c r="A14" s="98" t="s">
        <v>6462</v>
      </c>
    </row>
    <row r="15" spans="1:1" ht="18.75" x14ac:dyDescent="0.25">
      <c r="A15" s="5" t="s">
        <v>424</v>
      </c>
    </row>
    <row r="16" spans="1:1" x14ac:dyDescent="0.25">
      <c r="A16" s="658" t="s">
        <v>6466</v>
      </c>
    </row>
    <row r="17" spans="1:1" ht="15.75" x14ac:dyDescent="0.25">
      <c r="A17" s="6" t="s">
        <v>6468</v>
      </c>
    </row>
    <row r="18" spans="1:1" ht="15.75" x14ac:dyDescent="0.25">
      <c r="A18" s="6" t="s">
        <v>6467</v>
      </c>
    </row>
    <row r="19" spans="1:1" ht="15.75" x14ac:dyDescent="0.25">
      <c r="A19" s="15"/>
    </row>
    <row r="20" spans="1:1" ht="15.75" x14ac:dyDescent="0.25">
      <c r="A20" s="15" t="s">
        <v>425</v>
      </c>
    </row>
    <row r="21" spans="1:1" ht="17.25" customHeight="1" x14ac:dyDescent="0.25">
      <c r="A21" s="137" t="s">
        <v>6938</v>
      </c>
    </row>
    <row r="22" spans="1:1" ht="15.75" x14ac:dyDescent="0.25">
      <c r="A22" s="137" t="s">
        <v>6977</v>
      </c>
    </row>
    <row r="23" spans="1:1" ht="22.5" customHeight="1" x14ac:dyDescent="0.25">
      <c r="A23" s="137" t="s">
        <v>6939</v>
      </c>
    </row>
    <row r="24" spans="1:1" ht="19.5" customHeight="1" x14ac:dyDescent="0.25">
      <c r="A24" s="137" t="s">
        <v>6940</v>
      </c>
    </row>
    <row r="25" spans="1:1" ht="20.25" customHeight="1" x14ac:dyDescent="0.25">
      <c r="A25" s="137" t="s">
        <v>6941</v>
      </c>
    </row>
    <row r="26" spans="1:1" ht="15.75" x14ac:dyDescent="0.25">
      <c r="A26" s="137" t="s">
        <v>6942</v>
      </c>
    </row>
    <row r="27" spans="1:1" ht="15.75" x14ac:dyDescent="0.25">
      <c r="A27" s="137" t="s">
        <v>6943</v>
      </c>
    </row>
    <row r="28" spans="1:1" ht="15.75" x14ac:dyDescent="0.25">
      <c r="A28" s="137" t="s">
        <v>6944</v>
      </c>
    </row>
  </sheetData>
  <pageMargins left="0.7" right="0.7" top="0.75" bottom="0.75" header="0.3" footer="0.3"/>
  <pageSetup scale="74" orientation="portrait" r:id="rId1"/>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
  <sheetViews>
    <sheetView rightToLeft="1" view="pageBreakPreview" zoomScaleNormal="100" zoomScaleSheetLayoutView="100" workbookViewId="0">
      <selection activeCell="B20" sqref="B20"/>
    </sheetView>
  </sheetViews>
  <sheetFormatPr defaultRowHeight="15" x14ac:dyDescent="0.25"/>
  <cols>
    <col min="1" max="1" width="23" customWidth="1"/>
    <col min="2" max="2" width="13.42578125" customWidth="1"/>
    <col min="3" max="3" width="13.85546875" customWidth="1"/>
    <col min="4" max="4" width="13.28515625" customWidth="1"/>
    <col min="5" max="5" width="12.85546875" customWidth="1"/>
    <col min="6" max="6" width="14.140625" customWidth="1"/>
    <col min="7" max="7" width="13.7109375" customWidth="1"/>
    <col min="8" max="8" width="21.42578125" customWidth="1"/>
  </cols>
  <sheetData>
    <row r="1" spans="1:8" x14ac:dyDescent="0.25">
      <c r="A1" s="1446" t="s">
        <v>3035</v>
      </c>
      <c r="B1" s="1446"/>
      <c r="C1" s="1446"/>
      <c r="D1" s="1446"/>
      <c r="E1" s="1446"/>
      <c r="F1" s="1446"/>
      <c r="G1" s="1446"/>
      <c r="H1" s="1446"/>
    </row>
    <row r="2" spans="1:8" ht="15.75" thickBot="1" x14ac:dyDescent="0.3">
      <c r="A2" s="1447" t="s">
        <v>3036</v>
      </c>
      <c r="B2" s="1447"/>
      <c r="C2" s="1447"/>
      <c r="D2" s="1447"/>
      <c r="E2" s="1447"/>
      <c r="F2" s="1447"/>
      <c r="G2" s="1447"/>
      <c r="H2" s="1447"/>
    </row>
    <row r="3" spans="1:8" ht="15.75" thickBot="1" x14ac:dyDescent="0.3">
      <c r="A3" s="1431" t="s">
        <v>3037</v>
      </c>
      <c r="B3" s="1462" t="s">
        <v>3047</v>
      </c>
      <c r="C3" s="1463"/>
      <c r="D3" s="1067" t="s">
        <v>2911</v>
      </c>
      <c r="E3" s="1066" t="s">
        <v>3048</v>
      </c>
      <c r="F3" s="1463" t="s">
        <v>2912</v>
      </c>
      <c r="G3" s="1464"/>
      <c r="H3" s="1408" t="s">
        <v>2962</v>
      </c>
    </row>
    <row r="4" spans="1:8" x14ac:dyDescent="0.25">
      <c r="A4" s="1432"/>
      <c r="B4" s="236"/>
      <c r="C4" s="1063"/>
      <c r="D4" s="236"/>
      <c r="E4" s="1074"/>
      <c r="F4" s="1074"/>
      <c r="G4" s="1074"/>
      <c r="H4" s="1432"/>
    </row>
    <row r="5" spans="1:8" x14ac:dyDescent="0.25">
      <c r="A5" s="1432"/>
      <c r="B5" s="200" t="s">
        <v>443</v>
      </c>
      <c r="C5" s="1072" t="s">
        <v>444</v>
      </c>
      <c r="D5" s="200" t="s">
        <v>141</v>
      </c>
      <c r="E5" s="1074" t="s">
        <v>443</v>
      </c>
      <c r="F5" s="1074" t="s">
        <v>444</v>
      </c>
      <c r="G5" s="1074" t="s">
        <v>141</v>
      </c>
      <c r="H5" s="1432"/>
    </row>
    <row r="6" spans="1:8" ht="15.75" thickBot="1" x14ac:dyDescent="0.3">
      <c r="A6" s="1433"/>
      <c r="B6" s="238" t="s">
        <v>142</v>
      </c>
      <c r="C6" s="1078" t="s">
        <v>143</v>
      </c>
      <c r="D6" s="238" t="s">
        <v>144</v>
      </c>
      <c r="E6" s="1079" t="s">
        <v>142</v>
      </c>
      <c r="F6" s="1079" t="s">
        <v>143</v>
      </c>
      <c r="G6" s="1079" t="s">
        <v>144</v>
      </c>
      <c r="H6" s="1433"/>
    </row>
    <row r="7" spans="1:8" x14ac:dyDescent="0.25">
      <c r="A7" s="222" t="s">
        <v>3004</v>
      </c>
      <c r="B7" s="222">
        <v>9069</v>
      </c>
      <c r="C7" s="1060">
        <v>8652</v>
      </c>
      <c r="D7" s="222">
        <v>17721</v>
      </c>
      <c r="E7" s="1062">
        <v>448</v>
      </c>
      <c r="F7" s="1062">
        <v>734</v>
      </c>
      <c r="G7" s="1061">
        <v>1182</v>
      </c>
      <c r="H7" s="222" t="s">
        <v>3005</v>
      </c>
    </row>
    <row r="8" spans="1:8" x14ac:dyDescent="0.25">
      <c r="A8" s="222" t="s">
        <v>3006</v>
      </c>
      <c r="B8" s="222">
        <v>10669</v>
      </c>
      <c r="C8" s="1060">
        <v>10564</v>
      </c>
      <c r="D8" s="222">
        <v>21233</v>
      </c>
      <c r="E8" s="1062">
        <v>444</v>
      </c>
      <c r="F8" s="1062">
        <v>958</v>
      </c>
      <c r="G8" s="1061">
        <v>1402</v>
      </c>
      <c r="H8" s="222" t="s">
        <v>3007</v>
      </c>
    </row>
    <row r="9" spans="1:8" x14ac:dyDescent="0.25">
      <c r="A9" s="222" t="s">
        <v>3008</v>
      </c>
      <c r="B9" s="222">
        <v>18473</v>
      </c>
      <c r="C9" s="1060">
        <v>17698</v>
      </c>
      <c r="D9" s="222">
        <v>36171</v>
      </c>
      <c r="E9" s="1062">
        <v>771</v>
      </c>
      <c r="F9" s="1062">
        <v>1566</v>
      </c>
      <c r="G9" s="1061">
        <v>2337</v>
      </c>
      <c r="H9" s="222" t="s">
        <v>3009</v>
      </c>
    </row>
    <row r="10" spans="1:8" x14ac:dyDescent="0.25">
      <c r="A10" s="222" t="s">
        <v>3010</v>
      </c>
      <c r="B10" s="222">
        <v>15123</v>
      </c>
      <c r="C10" s="1060">
        <v>14393</v>
      </c>
      <c r="D10" s="222">
        <v>29516</v>
      </c>
      <c r="E10" s="1062">
        <v>799</v>
      </c>
      <c r="F10" s="1062">
        <v>1324</v>
      </c>
      <c r="G10" s="1061">
        <v>2123</v>
      </c>
      <c r="H10" s="222" t="s">
        <v>3011</v>
      </c>
    </row>
    <row r="11" spans="1:8" x14ac:dyDescent="0.25">
      <c r="A11" s="222" t="s">
        <v>3042</v>
      </c>
      <c r="B11" s="222">
        <v>27212</v>
      </c>
      <c r="C11" s="1060">
        <v>26503</v>
      </c>
      <c r="D11" s="222">
        <v>53715</v>
      </c>
      <c r="E11" s="1062">
        <v>993</v>
      </c>
      <c r="F11" s="1062">
        <v>2073</v>
      </c>
      <c r="G11" s="1061">
        <v>3066</v>
      </c>
      <c r="H11" s="222" t="s">
        <v>3013</v>
      </c>
    </row>
    <row r="12" spans="1:8" x14ac:dyDescent="0.25">
      <c r="A12" s="222" t="s">
        <v>38</v>
      </c>
      <c r="B12" s="222">
        <v>15245</v>
      </c>
      <c r="C12" s="1060">
        <v>14325</v>
      </c>
      <c r="D12" s="222">
        <v>29570</v>
      </c>
      <c r="E12" s="1062">
        <v>663</v>
      </c>
      <c r="F12" s="1062">
        <v>1031</v>
      </c>
      <c r="G12" s="1061">
        <v>1694</v>
      </c>
      <c r="H12" s="222" t="s">
        <v>40</v>
      </c>
    </row>
    <row r="13" spans="1:8" x14ac:dyDescent="0.25">
      <c r="A13" s="200" t="s">
        <v>45</v>
      </c>
      <c r="B13" s="200">
        <v>77381</v>
      </c>
      <c r="C13" s="1072">
        <v>73360</v>
      </c>
      <c r="D13" s="200">
        <v>150741</v>
      </c>
      <c r="E13" s="1074">
        <v>4044</v>
      </c>
      <c r="F13" s="1074">
        <v>6387</v>
      </c>
      <c r="G13" s="1073">
        <v>10431</v>
      </c>
      <c r="H13" s="200" t="s">
        <v>44</v>
      </c>
    </row>
    <row r="14" spans="1:8" x14ac:dyDescent="0.25">
      <c r="A14" s="222" t="s">
        <v>3014</v>
      </c>
      <c r="B14" s="222">
        <v>27144</v>
      </c>
      <c r="C14" s="1060">
        <v>25917</v>
      </c>
      <c r="D14" s="222">
        <v>53061</v>
      </c>
      <c r="E14" s="1062">
        <v>1404</v>
      </c>
      <c r="F14" s="1062">
        <v>2380</v>
      </c>
      <c r="G14" s="1061">
        <v>3784</v>
      </c>
      <c r="H14" s="222" t="s">
        <v>3015</v>
      </c>
    </row>
    <row r="15" spans="1:8" x14ac:dyDescent="0.25">
      <c r="A15" s="222" t="s">
        <v>3043</v>
      </c>
      <c r="B15" s="222">
        <v>18419</v>
      </c>
      <c r="C15" s="1060">
        <v>16853</v>
      </c>
      <c r="D15" s="222">
        <v>35272</v>
      </c>
      <c r="E15" s="1062">
        <v>1242</v>
      </c>
      <c r="F15" s="1062">
        <v>1720</v>
      </c>
      <c r="G15" s="1061">
        <v>2962</v>
      </c>
      <c r="H15" s="222" t="s">
        <v>3017</v>
      </c>
    </row>
    <row r="16" spans="1:8" x14ac:dyDescent="0.25">
      <c r="A16" s="222" t="s">
        <v>3044</v>
      </c>
      <c r="B16" s="222">
        <v>31818</v>
      </c>
      <c r="C16" s="1060">
        <v>30590</v>
      </c>
      <c r="D16" s="222">
        <v>62408</v>
      </c>
      <c r="E16" s="1062">
        <v>1398</v>
      </c>
      <c r="F16" s="1062">
        <v>2287</v>
      </c>
      <c r="G16" s="1061">
        <v>3685</v>
      </c>
      <c r="H16" s="222" t="s">
        <v>3019</v>
      </c>
    </row>
    <row r="17" spans="1:8" x14ac:dyDescent="0.25">
      <c r="A17" s="200" t="s">
        <v>166</v>
      </c>
      <c r="B17" s="200">
        <v>32552</v>
      </c>
      <c r="C17" s="1072">
        <v>32416</v>
      </c>
      <c r="D17" s="200">
        <v>64968</v>
      </c>
      <c r="E17" s="1074">
        <v>1521</v>
      </c>
      <c r="F17" s="1074">
        <v>2595</v>
      </c>
      <c r="G17" s="1073">
        <v>4116</v>
      </c>
      <c r="H17" s="200" t="s">
        <v>167</v>
      </c>
    </row>
    <row r="18" spans="1:8" x14ac:dyDescent="0.25">
      <c r="A18" s="200" t="s">
        <v>168</v>
      </c>
      <c r="B18" s="200">
        <v>24707</v>
      </c>
      <c r="C18" s="1072">
        <v>23570</v>
      </c>
      <c r="D18" s="200">
        <v>48277</v>
      </c>
      <c r="E18" s="1074">
        <v>1019</v>
      </c>
      <c r="F18" s="1074">
        <v>2370</v>
      </c>
      <c r="G18" s="1073">
        <v>3389</v>
      </c>
      <c r="H18" s="200" t="s">
        <v>51</v>
      </c>
    </row>
    <row r="19" spans="1:8" x14ac:dyDescent="0.25">
      <c r="A19" s="200" t="s">
        <v>170</v>
      </c>
      <c r="B19" s="200">
        <v>43975</v>
      </c>
      <c r="C19" s="1072">
        <v>42503</v>
      </c>
      <c r="D19" s="200">
        <v>86478</v>
      </c>
      <c r="E19" s="1074">
        <v>2297</v>
      </c>
      <c r="F19" s="1074">
        <v>4830</v>
      </c>
      <c r="G19" s="1073">
        <v>7127</v>
      </c>
      <c r="H19" s="200" t="s">
        <v>57</v>
      </c>
    </row>
    <row r="20" spans="1:8" x14ac:dyDescent="0.25">
      <c r="A20" s="222" t="s">
        <v>3020</v>
      </c>
      <c r="B20" s="222">
        <v>16102</v>
      </c>
      <c r="C20" s="1060">
        <v>15562</v>
      </c>
      <c r="D20" s="222">
        <v>31664</v>
      </c>
      <c r="E20" s="1062">
        <v>846</v>
      </c>
      <c r="F20" s="1062">
        <v>1805</v>
      </c>
      <c r="G20" s="1061">
        <v>2651</v>
      </c>
      <c r="H20" s="222" t="s">
        <v>3021</v>
      </c>
    </row>
    <row r="21" spans="1:8" x14ac:dyDescent="0.25">
      <c r="A21" s="222" t="s">
        <v>3022</v>
      </c>
      <c r="B21" s="222">
        <v>12005</v>
      </c>
      <c r="C21" s="1060">
        <v>11590</v>
      </c>
      <c r="D21" s="222">
        <v>23595</v>
      </c>
      <c r="E21" s="1062">
        <v>620</v>
      </c>
      <c r="F21" s="1062">
        <v>1425</v>
      </c>
      <c r="G21" s="1061">
        <v>2045</v>
      </c>
      <c r="H21" s="222" t="s">
        <v>3023</v>
      </c>
    </row>
    <row r="22" spans="1:8" x14ac:dyDescent="0.25">
      <c r="A22" s="222" t="s">
        <v>3024</v>
      </c>
      <c r="B22" s="222">
        <v>7359</v>
      </c>
      <c r="C22" s="1060">
        <v>6960</v>
      </c>
      <c r="D22" s="222">
        <v>14319</v>
      </c>
      <c r="E22" s="1062">
        <v>488</v>
      </c>
      <c r="F22" s="1062">
        <v>930</v>
      </c>
      <c r="G22" s="1061">
        <v>1418</v>
      </c>
      <c r="H22" s="222" t="s">
        <v>3025</v>
      </c>
    </row>
    <row r="23" spans="1:8" x14ac:dyDescent="0.25">
      <c r="A23" s="222" t="s">
        <v>3026</v>
      </c>
      <c r="B23" s="222">
        <v>8509</v>
      </c>
      <c r="C23" s="1060">
        <v>8391</v>
      </c>
      <c r="D23" s="222">
        <v>16900</v>
      </c>
      <c r="E23" s="1062">
        <v>343</v>
      </c>
      <c r="F23" s="1062">
        <v>670</v>
      </c>
      <c r="G23" s="1061">
        <v>1013</v>
      </c>
      <c r="H23" s="222" t="s">
        <v>3027</v>
      </c>
    </row>
    <row r="24" spans="1:8" x14ac:dyDescent="0.25">
      <c r="A24" s="200" t="s">
        <v>171</v>
      </c>
      <c r="B24" s="200">
        <v>15694</v>
      </c>
      <c r="C24" s="1072">
        <v>15155</v>
      </c>
      <c r="D24" s="200">
        <v>30849</v>
      </c>
      <c r="E24" s="1074">
        <v>882</v>
      </c>
      <c r="F24" s="1074">
        <v>1722</v>
      </c>
      <c r="G24" s="1073">
        <v>2604</v>
      </c>
      <c r="H24" s="200" t="s">
        <v>65</v>
      </c>
    </row>
    <row r="25" spans="1:8" x14ac:dyDescent="0.25">
      <c r="A25" s="222" t="s">
        <v>171</v>
      </c>
      <c r="B25" s="222">
        <v>11410</v>
      </c>
      <c r="C25" s="1060">
        <v>10972</v>
      </c>
      <c r="D25" s="222">
        <v>22382</v>
      </c>
      <c r="E25" s="1062">
        <v>646</v>
      </c>
      <c r="F25" s="1062">
        <v>1292</v>
      </c>
      <c r="G25" s="1061">
        <v>1938</v>
      </c>
      <c r="H25" s="222" t="s">
        <v>65</v>
      </c>
    </row>
    <row r="26" spans="1:8" x14ac:dyDescent="0.25">
      <c r="A26" s="222" t="s">
        <v>3028</v>
      </c>
      <c r="B26" s="222">
        <v>4284</v>
      </c>
      <c r="C26" s="1060">
        <v>4183</v>
      </c>
      <c r="D26" s="222">
        <v>8467</v>
      </c>
      <c r="E26" s="1062">
        <v>236</v>
      </c>
      <c r="F26" s="1062">
        <v>430</v>
      </c>
      <c r="G26" s="1061">
        <v>666</v>
      </c>
      <c r="H26" s="222" t="s">
        <v>3029</v>
      </c>
    </row>
    <row r="27" spans="1:8" x14ac:dyDescent="0.25">
      <c r="A27" s="200" t="s">
        <v>172</v>
      </c>
      <c r="B27" s="200">
        <v>21697</v>
      </c>
      <c r="C27" s="1072">
        <v>21893</v>
      </c>
      <c r="D27" s="200">
        <v>43590</v>
      </c>
      <c r="E27" s="1074">
        <v>1362</v>
      </c>
      <c r="F27" s="1074">
        <v>2526</v>
      </c>
      <c r="G27" s="1073">
        <v>3888</v>
      </c>
      <c r="H27" s="200" t="s">
        <v>3046</v>
      </c>
    </row>
    <row r="28" spans="1:8" x14ac:dyDescent="0.25">
      <c r="A28" s="222" t="s">
        <v>172</v>
      </c>
      <c r="B28" s="222">
        <v>6772</v>
      </c>
      <c r="C28" s="1060">
        <v>6636</v>
      </c>
      <c r="D28" s="222">
        <v>13408</v>
      </c>
      <c r="E28" s="1062">
        <v>371</v>
      </c>
      <c r="F28" s="1062">
        <v>715</v>
      </c>
      <c r="G28" s="1061">
        <v>1086</v>
      </c>
      <c r="H28" s="222" t="s">
        <v>173</v>
      </c>
    </row>
    <row r="29" spans="1:8" x14ac:dyDescent="0.25">
      <c r="A29" s="222" t="s">
        <v>3030</v>
      </c>
      <c r="B29" s="222">
        <v>8260</v>
      </c>
      <c r="C29" s="1060">
        <v>8349</v>
      </c>
      <c r="D29" s="222">
        <v>16609</v>
      </c>
      <c r="E29" s="1062">
        <v>554</v>
      </c>
      <c r="F29" s="1062">
        <v>903</v>
      </c>
      <c r="G29" s="1061">
        <v>1457</v>
      </c>
      <c r="H29" s="222" t="s">
        <v>3031</v>
      </c>
    </row>
    <row r="30" spans="1:8" x14ac:dyDescent="0.25">
      <c r="A30" s="222" t="s">
        <v>3032</v>
      </c>
      <c r="B30" s="222">
        <v>4767</v>
      </c>
      <c r="C30" s="1060">
        <v>5021</v>
      </c>
      <c r="D30" s="222">
        <v>9788</v>
      </c>
      <c r="E30" s="1062">
        <v>242</v>
      </c>
      <c r="F30" s="1062">
        <v>572</v>
      </c>
      <c r="G30" s="1061">
        <v>814</v>
      </c>
      <c r="H30" s="222" t="s">
        <v>3033</v>
      </c>
    </row>
    <row r="31" spans="1:8" x14ac:dyDescent="0.25">
      <c r="A31" s="222" t="s">
        <v>74</v>
      </c>
      <c r="B31" s="222">
        <v>1898</v>
      </c>
      <c r="C31" s="1060">
        <v>1887</v>
      </c>
      <c r="D31" s="222">
        <v>3785</v>
      </c>
      <c r="E31" s="1062">
        <v>195</v>
      </c>
      <c r="F31" s="1062">
        <v>336</v>
      </c>
      <c r="G31" s="1061">
        <v>531</v>
      </c>
      <c r="H31" s="222" t="s">
        <v>3034</v>
      </c>
    </row>
    <row r="32" spans="1:8" x14ac:dyDescent="0.25">
      <c r="A32" s="200" t="s">
        <v>174</v>
      </c>
      <c r="B32" s="200">
        <v>26165</v>
      </c>
      <c r="C32" s="1072">
        <v>25307</v>
      </c>
      <c r="D32" s="200">
        <v>51472</v>
      </c>
      <c r="E32" s="1074">
        <v>1017</v>
      </c>
      <c r="F32" s="1074">
        <v>2266</v>
      </c>
      <c r="G32" s="1073">
        <v>3283</v>
      </c>
      <c r="H32" s="200" t="s">
        <v>175</v>
      </c>
    </row>
    <row r="33" spans="1:8" x14ac:dyDescent="0.25">
      <c r="A33" s="200" t="s">
        <v>453</v>
      </c>
      <c r="B33" s="200">
        <v>1102651</v>
      </c>
      <c r="C33" s="1072">
        <v>1074656</v>
      </c>
      <c r="D33" s="200">
        <v>2177307</v>
      </c>
      <c r="E33" s="1074">
        <v>39653</v>
      </c>
      <c r="F33" s="1074">
        <v>90436</v>
      </c>
      <c r="G33" s="1073">
        <v>130089</v>
      </c>
      <c r="H33" s="200" t="s">
        <v>666</v>
      </c>
    </row>
    <row r="34" spans="1:8" ht="15.75" thickBot="1" x14ac:dyDescent="0.3">
      <c r="A34" s="238" t="s">
        <v>3045</v>
      </c>
      <c r="B34" s="828">
        <v>50.642881320824308</v>
      </c>
      <c r="C34" s="830">
        <v>49.357118679175699</v>
      </c>
      <c r="D34" s="238">
        <v>100</v>
      </c>
      <c r="E34" s="829">
        <v>30.481439629791911</v>
      </c>
      <c r="F34" s="829">
        <v>69.518560370208093</v>
      </c>
      <c r="G34" s="1080">
        <v>100</v>
      </c>
      <c r="H34" s="238" t="s">
        <v>159</v>
      </c>
    </row>
    <row r="35" spans="1:8" x14ac:dyDescent="0.25">
      <c r="A35" s="1489" t="s">
        <v>2923</v>
      </c>
      <c r="B35" s="1489"/>
      <c r="C35" s="1489"/>
      <c r="D35" s="1489"/>
      <c r="E35" s="1471" t="s">
        <v>2924</v>
      </c>
      <c r="F35" s="1471"/>
      <c r="G35" s="1471"/>
      <c r="H35" s="1471"/>
    </row>
  </sheetData>
  <mergeCells count="8">
    <mergeCell ref="A35:D35"/>
    <mergeCell ref="E35:H35"/>
    <mergeCell ref="A1:H1"/>
    <mergeCell ref="A2:H2"/>
    <mergeCell ref="A3:A6"/>
    <mergeCell ref="B3:C3"/>
    <mergeCell ref="F3:G3"/>
    <mergeCell ref="H3:H6"/>
  </mergeCells>
  <pageMargins left="0.7" right="0.7" top="0.75" bottom="0.75" header="0.3" footer="0.3"/>
  <pageSetup scale="71" orientation="portrait" r:id="rId1"/>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7"/>
  <sheetViews>
    <sheetView rightToLeft="1" view="pageBreakPreview" zoomScaleNormal="100" zoomScaleSheetLayoutView="100" workbookViewId="0">
      <selection activeCell="B20" sqref="B20"/>
    </sheetView>
  </sheetViews>
  <sheetFormatPr defaultRowHeight="15" x14ac:dyDescent="0.25"/>
  <cols>
    <col min="1" max="1" width="20.42578125" customWidth="1"/>
    <col min="2" max="2" width="13.42578125" customWidth="1"/>
    <col min="3" max="3" width="12.5703125" customWidth="1"/>
    <col min="4" max="4" width="12" customWidth="1"/>
    <col min="5" max="5" width="13.5703125" customWidth="1"/>
    <col min="6" max="6" width="12.85546875" customWidth="1"/>
    <col min="7" max="7" width="13.28515625" customWidth="1"/>
    <col min="8" max="8" width="13" customWidth="1"/>
    <col min="9" max="9" width="28.140625" customWidth="1"/>
  </cols>
  <sheetData>
    <row r="1" spans="1:9" x14ac:dyDescent="0.25">
      <c r="A1" s="1446" t="s">
        <v>3049</v>
      </c>
      <c r="B1" s="1446"/>
      <c r="C1" s="1446"/>
      <c r="D1" s="1446"/>
      <c r="E1" s="1446"/>
      <c r="F1" s="1446"/>
      <c r="G1" s="1446"/>
      <c r="H1" s="1446"/>
      <c r="I1" s="1446"/>
    </row>
    <row r="2" spans="1:9" ht="15.75" thickBot="1" x14ac:dyDescent="0.3">
      <c r="A2" s="1447" t="s">
        <v>3050</v>
      </c>
      <c r="B2" s="1447"/>
      <c r="C2" s="1447"/>
      <c r="D2" s="1447"/>
      <c r="E2" s="1447"/>
      <c r="F2" s="1447"/>
      <c r="G2" s="1447"/>
      <c r="H2" s="1447"/>
      <c r="I2" s="1447"/>
    </row>
    <row r="3" spans="1:9" ht="15.75" thickBot="1" x14ac:dyDescent="0.3">
      <c r="A3" s="1431" t="s">
        <v>3061</v>
      </c>
      <c r="B3" s="1462" t="s">
        <v>3051</v>
      </c>
      <c r="C3" s="1463"/>
      <c r="D3" s="1463"/>
      <c r="E3" s="1463"/>
      <c r="F3" s="1463"/>
      <c r="G3" s="1463"/>
      <c r="H3" s="1464"/>
      <c r="I3" s="1431" t="s">
        <v>2908</v>
      </c>
    </row>
    <row r="4" spans="1:9" x14ac:dyDescent="0.25">
      <c r="A4" s="1432"/>
      <c r="B4" s="236" t="s">
        <v>3052</v>
      </c>
      <c r="C4" s="236" t="s">
        <v>743</v>
      </c>
      <c r="D4" s="236" t="s">
        <v>754</v>
      </c>
      <c r="E4" s="236" t="s">
        <v>3053</v>
      </c>
      <c r="F4" s="236" t="s">
        <v>3054</v>
      </c>
      <c r="G4" s="236" t="s">
        <v>3055</v>
      </c>
      <c r="H4" s="411" t="s">
        <v>141</v>
      </c>
      <c r="I4" s="1432"/>
    </row>
    <row r="5" spans="1:9" x14ac:dyDescent="0.25">
      <c r="A5" s="1432"/>
      <c r="B5" s="200" t="s">
        <v>755</v>
      </c>
      <c r="C5" s="200" t="s">
        <v>756</v>
      </c>
      <c r="D5" s="200" t="s">
        <v>3056</v>
      </c>
      <c r="E5" s="200" t="s">
        <v>3057</v>
      </c>
      <c r="F5" s="200" t="s">
        <v>3058</v>
      </c>
      <c r="G5" s="200" t="s">
        <v>3059</v>
      </c>
      <c r="H5" s="411" t="s">
        <v>144</v>
      </c>
      <c r="I5" s="1432"/>
    </row>
    <row r="6" spans="1:9" ht="15.75" thickBot="1" x14ac:dyDescent="0.3">
      <c r="A6" s="1433"/>
      <c r="B6" s="238"/>
      <c r="C6" s="238" t="s">
        <v>757</v>
      </c>
      <c r="D6" s="238"/>
      <c r="E6" s="238" t="s">
        <v>757</v>
      </c>
      <c r="F6" s="238"/>
      <c r="G6" s="238"/>
      <c r="H6" s="407"/>
      <c r="I6" s="1433"/>
    </row>
    <row r="7" spans="1:9" x14ac:dyDescent="0.25">
      <c r="A7" s="385" t="s">
        <v>2944</v>
      </c>
      <c r="B7" s="200"/>
      <c r="C7" s="200"/>
      <c r="D7" s="200"/>
      <c r="E7" s="200"/>
      <c r="F7" s="200"/>
      <c r="G7" s="200"/>
      <c r="H7" s="411"/>
      <c r="I7" s="200" t="s">
        <v>3060</v>
      </c>
    </row>
    <row r="8" spans="1:9" x14ac:dyDescent="0.25">
      <c r="A8" s="381" t="s">
        <v>443</v>
      </c>
      <c r="B8" s="222">
        <v>0</v>
      </c>
      <c r="C8" s="222">
        <v>1624</v>
      </c>
      <c r="D8" s="222">
        <v>26507</v>
      </c>
      <c r="E8" s="222">
        <v>1656</v>
      </c>
      <c r="F8" s="222">
        <v>445</v>
      </c>
      <c r="G8" s="222">
        <v>1624</v>
      </c>
      <c r="H8" s="409">
        <v>31856</v>
      </c>
      <c r="I8" s="222" t="s">
        <v>142</v>
      </c>
    </row>
    <row r="9" spans="1:9" x14ac:dyDescent="0.25">
      <c r="A9" s="381" t="s">
        <v>444</v>
      </c>
      <c r="B9" s="222">
        <v>0</v>
      </c>
      <c r="C9" s="222">
        <v>3677</v>
      </c>
      <c r="D9" s="222">
        <v>43728</v>
      </c>
      <c r="E9" s="222">
        <v>3969</v>
      </c>
      <c r="F9" s="222">
        <v>652</v>
      </c>
      <c r="G9" s="222">
        <v>1963</v>
      </c>
      <c r="H9" s="409">
        <v>53989</v>
      </c>
      <c r="I9" s="222" t="s">
        <v>143</v>
      </c>
    </row>
    <row r="10" spans="1:9" x14ac:dyDescent="0.25">
      <c r="A10" s="385" t="s">
        <v>141</v>
      </c>
      <c r="B10" s="200">
        <v>0</v>
      </c>
      <c r="C10" s="200">
        <v>5301</v>
      </c>
      <c r="D10" s="200">
        <v>70235</v>
      </c>
      <c r="E10" s="200">
        <v>5625</v>
      </c>
      <c r="F10" s="200">
        <v>1097</v>
      </c>
      <c r="G10" s="200">
        <v>3587</v>
      </c>
      <c r="H10" s="411">
        <v>85845</v>
      </c>
      <c r="I10" s="200" t="s">
        <v>144</v>
      </c>
    </row>
    <row r="11" spans="1:9" x14ac:dyDescent="0.25">
      <c r="A11" s="385" t="s">
        <v>2917</v>
      </c>
      <c r="B11" s="200"/>
      <c r="C11" s="200"/>
      <c r="D11" s="200"/>
      <c r="E11" s="200"/>
      <c r="F11" s="200"/>
      <c r="G11" s="200"/>
      <c r="H11" s="411"/>
      <c r="I11" s="200" t="s">
        <v>2918</v>
      </c>
    </row>
    <row r="12" spans="1:9" x14ac:dyDescent="0.25">
      <c r="A12" s="381" t="s">
        <v>443</v>
      </c>
      <c r="B12" s="222">
        <v>0</v>
      </c>
      <c r="C12" s="222">
        <v>61</v>
      </c>
      <c r="D12" s="222">
        <v>1499</v>
      </c>
      <c r="E12" s="222">
        <v>35</v>
      </c>
      <c r="F12" s="222">
        <v>9</v>
      </c>
      <c r="G12" s="222">
        <v>16</v>
      </c>
      <c r="H12" s="409">
        <v>1620</v>
      </c>
      <c r="I12" s="222" t="s">
        <v>142</v>
      </c>
    </row>
    <row r="13" spans="1:9" x14ac:dyDescent="0.25">
      <c r="A13" s="381" t="s">
        <v>444</v>
      </c>
      <c r="B13" s="222">
        <v>0</v>
      </c>
      <c r="C13" s="222">
        <v>9</v>
      </c>
      <c r="D13" s="222">
        <v>317</v>
      </c>
      <c r="E13" s="222">
        <v>5</v>
      </c>
      <c r="F13" s="222">
        <v>9</v>
      </c>
      <c r="G13" s="222">
        <v>1</v>
      </c>
      <c r="H13" s="409">
        <v>341</v>
      </c>
      <c r="I13" s="222" t="s">
        <v>143</v>
      </c>
    </row>
    <row r="14" spans="1:9" x14ac:dyDescent="0.25">
      <c r="A14" s="385" t="s">
        <v>141</v>
      </c>
      <c r="B14" s="200">
        <v>0</v>
      </c>
      <c r="C14" s="200">
        <v>70</v>
      </c>
      <c r="D14" s="200">
        <v>1816</v>
      </c>
      <c r="E14" s="200">
        <v>40</v>
      </c>
      <c r="F14" s="200">
        <v>18</v>
      </c>
      <c r="G14" s="200">
        <v>17</v>
      </c>
      <c r="H14" s="411">
        <v>1961</v>
      </c>
      <c r="I14" s="200" t="s">
        <v>144</v>
      </c>
    </row>
    <row r="15" spans="1:9" x14ac:dyDescent="0.25">
      <c r="A15" s="385" t="s">
        <v>2939</v>
      </c>
      <c r="B15" s="200"/>
      <c r="C15" s="200"/>
      <c r="D15" s="200"/>
      <c r="E15" s="200"/>
      <c r="F15" s="200"/>
      <c r="G15" s="200"/>
      <c r="H15" s="411"/>
      <c r="I15" s="200" t="s">
        <v>2920</v>
      </c>
    </row>
    <row r="16" spans="1:9" x14ac:dyDescent="0.25">
      <c r="A16" s="381" t="s">
        <v>443</v>
      </c>
      <c r="B16" s="222">
        <v>0</v>
      </c>
      <c r="C16" s="222">
        <v>75</v>
      </c>
      <c r="D16" s="222">
        <v>1877</v>
      </c>
      <c r="E16" s="222">
        <v>38</v>
      </c>
      <c r="F16" s="222">
        <v>23</v>
      </c>
      <c r="G16" s="222">
        <v>47</v>
      </c>
      <c r="H16" s="409">
        <v>2060</v>
      </c>
      <c r="I16" s="222" t="s">
        <v>142</v>
      </c>
    </row>
    <row r="17" spans="1:9" x14ac:dyDescent="0.25">
      <c r="A17" s="381" t="s">
        <v>444</v>
      </c>
      <c r="B17" s="222">
        <v>0</v>
      </c>
      <c r="C17" s="222">
        <v>54</v>
      </c>
      <c r="D17" s="222">
        <v>2091</v>
      </c>
      <c r="E17" s="222">
        <v>20</v>
      </c>
      <c r="F17" s="222">
        <v>24</v>
      </c>
      <c r="G17" s="222">
        <v>24</v>
      </c>
      <c r="H17" s="409">
        <v>2213</v>
      </c>
      <c r="I17" s="222" t="s">
        <v>143</v>
      </c>
    </row>
    <row r="18" spans="1:9" x14ac:dyDescent="0.25">
      <c r="A18" s="385" t="s">
        <v>141</v>
      </c>
      <c r="B18" s="200">
        <v>0</v>
      </c>
      <c r="C18" s="200">
        <v>129</v>
      </c>
      <c r="D18" s="200">
        <v>3968</v>
      </c>
      <c r="E18" s="200">
        <v>58</v>
      </c>
      <c r="F18" s="200">
        <v>47</v>
      </c>
      <c r="G18" s="200">
        <v>71</v>
      </c>
      <c r="H18" s="411">
        <v>4273</v>
      </c>
      <c r="I18" s="200" t="s">
        <v>144</v>
      </c>
    </row>
    <row r="19" spans="1:9" x14ac:dyDescent="0.25">
      <c r="A19" s="385" t="s">
        <v>2921</v>
      </c>
      <c r="B19" s="200"/>
      <c r="C19" s="200"/>
      <c r="D19" s="200"/>
      <c r="E19" s="200"/>
      <c r="F19" s="200"/>
      <c r="G19" s="200"/>
      <c r="H19" s="411"/>
      <c r="I19" s="200" t="s">
        <v>2922</v>
      </c>
    </row>
    <row r="20" spans="1:9" x14ac:dyDescent="0.25">
      <c r="A20" s="381" t="s">
        <v>443</v>
      </c>
      <c r="B20" s="222">
        <v>0</v>
      </c>
      <c r="C20" s="222">
        <v>153</v>
      </c>
      <c r="D20" s="222">
        <v>3603</v>
      </c>
      <c r="E20" s="222">
        <v>239</v>
      </c>
      <c r="F20" s="222">
        <v>37</v>
      </c>
      <c r="G20" s="222">
        <v>85</v>
      </c>
      <c r="H20" s="409">
        <v>4117</v>
      </c>
      <c r="I20" s="222" t="s">
        <v>142</v>
      </c>
    </row>
    <row r="21" spans="1:9" x14ac:dyDescent="0.25">
      <c r="A21" s="381" t="s">
        <v>444</v>
      </c>
      <c r="B21" s="222">
        <v>0</v>
      </c>
      <c r="C21" s="222">
        <v>3788</v>
      </c>
      <c r="D21" s="222">
        <v>28183</v>
      </c>
      <c r="E21" s="222">
        <v>730</v>
      </c>
      <c r="F21" s="222">
        <v>322</v>
      </c>
      <c r="G21" s="222">
        <v>870</v>
      </c>
      <c r="H21" s="409">
        <v>33893</v>
      </c>
      <c r="I21" s="222" t="s">
        <v>143</v>
      </c>
    </row>
    <row r="22" spans="1:9" x14ac:dyDescent="0.25">
      <c r="A22" s="385" t="s">
        <v>141</v>
      </c>
      <c r="B22" s="200">
        <v>0</v>
      </c>
      <c r="C22" s="200">
        <v>3941</v>
      </c>
      <c r="D22" s="200">
        <v>31786</v>
      </c>
      <c r="E22" s="200">
        <v>969</v>
      </c>
      <c r="F22" s="200">
        <v>359</v>
      </c>
      <c r="G22" s="200">
        <v>955</v>
      </c>
      <c r="H22" s="411">
        <v>38010</v>
      </c>
      <c r="I22" s="200" t="s">
        <v>144</v>
      </c>
    </row>
    <row r="23" spans="1:9" x14ac:dyDescent="0.25">
      <c r="A23" s="385" t="s">
        <v>443</v>
      </c>
      <c r="B23" s="200">
        <v>0</v>
      </c>
      <c r="C23" s="200">
        <v>1913</v>
      </c>
      <c r="D23" s="200">
        <v>33486</v>
      </c>
      <c r="E23" s="200">
        <v>1968</v>
      </c>
      <c r="F23" s="200">
        <v>514</v>
      </c>
      <c r="G23" s="200">
        <v>1772</v>
      </c>
      <c r="H23" s="411">
        <v>39653</v>
      </c>
      <c r="I23" s="200" t="s">
        <v>142</v>
      </c>
    </row>
    <row r="24" spans="1:9" x14ac:dyDescent="0.25">
      <c r="A24" s="385" t="s">
        <v>444</v>
      </c>
      <c r="B24" s="200">
        <v>0</v>
      </c>
      <c r="C24" s="200">
        <v>7528</v>
      </c>
      <c r="D24" s="200">
        <v>74319</v>
      </c>
      <c r="E24" s="200">
        <v>4724</v>
      </c>
      <c r="F24" s="200">
        <v>1007</v>
      </c>
      <c r="G24" s="200">
        <v>2858</v>
      </c>
      <c r="H24" s="411">
        <v>90436</v>
      </c>
      <c r="I24" s="200" t="s">
        <v>143</v>
      </c>
    </row>
    <row r="25" spans="1:9" ht="15.75" thickBot="1" x14ac:dyDescent="0.3">
      <c r="A25" s="387" t="s">
        <v>141</v>
      </c>
      <c r="B25" s="238">
        <v>0</v>
      </c>
      <c r="C25" s="238">
        <v>9441</v>
      </c>
      <c r="D25" s="238">
        <v>107805</v>
      </c>
      <c r="E25" s="238">
        <v>6692</v>
      </c>
      <c r="F25" s="238">
        <v>1521</v>
      </c>
      <c r="G25" s="238">
        <v>4630</v>
      </c>
      <c r="H25" s="817">
        <v>130089</v>
      </c>
      <c r="I25" s="238" t="s">
        <v>144</v>
      </c>
    </row>
    <row r="26" spans="1:9" x14ac:dyDescent="0.25">
      <c r="A26" s="1489" t="s">
        <v>2923</v>
      </c>
      <c r="B26" s="1489"/>
      <c r="C26" s="1489"/>
      <c r="D26" s="1489"/>
      <c r="E26" s="1489"/>
      <c r="F26" s="1471" t="s">
        <v>2946</v>
      </c>
      <c r="G26" s="1471"/>
      <c r="H26" s="1471"/>
      <c r="I26" s="1471"/>
    </row>
    <row r="63" ht="11.25" customHeight="1" x14ac:dyDescent="0.25"/>
    <row r="64" hidden="1" x14ac:dyDescent="0.25"/>
    <row r="65" hidden="1" x14ac:dyDescent="0.25"/>
    <row r="66" hidden="1" x14ac:dyDescent="0.25"/>
    <row r="67" hidden="1" x14ac:dyDescent="0.25"/>
  </sheetData>
  <mergeCells count="7">
    <mergeCell ref="A1:I1"/>
    <mergeCell ref="A2:I2"/>
    <mergeCell ref="A26:E26"/>
    <mergeCell ref="F26:I26"/>
    <mergeCell ref="I3:I6"/>
    <mergeCell ref="A3:A6"/>
    <mergeCell ref="B3:H3"/>
  </mergeCells>
  <pageMargins left="0.7" right="0.7" top="0.75" bottom="0.75" header="0.3" footer="0.3"/>
  <pageSetup scale="57" orientation="portrait" r:id="rId1"/>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rightToLeft="1" view="pageBreakPreview" zoomScaleNormal="100" zoomScaleSheetLayoutView="100" workbookViewId="0">
      <selection activeCell="B20" sqref="B20"/>
    </sheetView>
  </sheetViews>
  <sheetFormatPr defaultRowHeight="15" x14ac:dyDescent="0.25"/>
  <cols>
    <col min="1" max="1" width="22.42578125" customWidth="1"/>
    <col min="2" max="2" width="16.85546875" customWidth="1"/>
    <col min="3" max="3" width="17.5703125" customWidth="1"/>
    <col min="4" max="4" width="18" customWidth="1"/>
    <col min="5" max="5" width="29.85546875" customWidth="1"/>
  </cols>
  <sheetData>
    <row r="1" spans="1:5" x14ac:dyDescent="0.25">
      <c r="A1" s="1446" t="s">
        <v>3062</v>
      </c>
      <c r="B1" s="1446"/>
      <c r="C1" s="1446"/>
      <c r="D1" s="1446"/>
      <c r="E1" s="1446"/>
    </row>
    <row r="2" spans="1:5" ht="15.75" thickBot="1" x14ac:dyDescent="0.3">
      <c r="A2" s="1447" t="s">
        <v>3063</v>
      </c>
      <c r="B2" s="1447"/>
      <c r="C2" s="1447"/>
      <c r="D2" s="1447"/>
      <c r="E2" s="1447"/>
    </row>
    <row r="3" spans="1:5" x14ac:dyDescent="0.25">
      <c r="A3" s="1431" t="s">
        <v>3061</v>
      </c>
      <c r="B3" s="406" t="s">
        <v>3001</v>
      </c>
      <c r="C3" s="236" t="s">
        <v>3064</v>
      </c>
      <c r="D3" s="406" t="s">
        <v>3066</v>
      </c>
      <c r="E3" s="1431" t="s">
        <v>2908</v>
      </c>
    </row>
    <row r="4" spans="1:5" ht="15.75" thickBot="1" x14ac:dyDescent="0.3">
      <c r="A4" s="1433"/>
      <c r="B4" s="407" t="s">
        <v>2909</v>
      </c>
      <c r="C4" s="238" t="s">
        <v>3065</v>
      </c>
      <c r="D4" s="407" t="s">
        <v>3067</v>
      </c>
      <c r="E4" s="1433"/>
    </row>
    <row r="5" spans="1:5" x14ac:dyDescent="0.25">
      <c r="A5" s="200" t="s">
        <v>2944</v>
      </c>
      <c r="B5" s="411"/>
      <c r="C5" s="200"/>
      <c r="D5" s="411"/>
      <c r="E5" s="200" t="s">
        <v>2914</v>
      </c>
    </row>
    <row r="6" spans="1:5" x14ac:dyDescent="0.25">
      <c r="A6" s="222" t="s">
        <v>443</v>
      </c>
      <c r="B6" s="409">
        <v>1465</v>
      </c>
      <c r="C6" s="222">
        <v>1270</v>
      </c>
      <c r="D6" s="409">
        <v>195</v>
      </c>
      <c r="E6" s="222" t="s">
        <v>142</v>
      </c>
    </row>
    <row r="7" spans="1:5" x14ac:dyDescent="0.25">
      <c r="A7" s="222" t="s">
        <v>444</v>
      </c>
      <c r="B7" s="409">
        <v>447</v>
      </c>
      <c r="C7" s="222">
        <v>360</v>
      </c>
      <c r="D7" s="409">
        <v>87</v>
      </c>
      <c r="E7" s="222" t="s">
        <v>143</v>
      </c>
    </row>
    <row r="8" spans="1:5" x14ac:dyDescent="0.25">
      <c r="A8" s="222" t="s">
        <v>2938</v>
      </c>
      <c r="B8" s="409">
        <v>2055</v>
      </c>
      <c r="C8" s="222">
        <v>1564</v>
      </c>
      <c r="D8" s="409">
        <v>491</v>
      </c>
      <c r="E8" s="222" t="s">
        <v>2916</v>
      </c>
    </row>
    <row r="9" spans="1:5" x14ac:dyDescent="0.25">
      <c r="A9" s="200" t="s">
        <v>141</v>
      </c>
      <c r="B9" s="411">
        <f>SUM(B6:B8)</f>
        <v>3967</v>
      </c>
      <c r="C9" s="200">
        <f>SUM(C6:C8)</f>
        <v>3194</v>
      </c>
      <c r="D9" s="411">
        <f>SUM(D6:D8)</f>
        <v>773</v>
      </c>
      <c r="E9" s="200" t="s">
        <v>144</v>
      </c>
    </row>
    <row r="10" spans="1:5" x14ac:dyDescent="0.25">
      <c r="A10" s="200" t="s">
        <v>2917</v>
      </c>
      <c r="B10" s="411"/>
      <c r="C10" s="200"/>
      <c r="D10" s="411"/>
      <c r="E10" s="200" t="s">
        <v>2918</v>
      </c>
    </row>
    <row r="11" spans="1:5" x14ac:dyDescent="0.25">
      <c r="A11" s="222" t="s">
        <v>443</v>
      </c>
      <c r="B11" s="409">
        <v>43</v>
      </c>
      <c r="C11" s="222">
        <v>42</v>
      </c>
      <c r="D11" s="409">
        <v>1</v>
      </c>
      <c r="E11" s="222" t="s">
        <v>142</v>
      </c>
    </row>
    <row r="12" spans="1:5" x14ac:dyDescent="0.25">
      <c r="A12" s="222" t="s">
        <v>444</v>
      </c>
      <c r="B12" s="409">
        <v>3</v>
      </c>
      <c r="C12" s="222">
        <v>3</v>
      </c>
      <c r="D12" s="409">
        <v>0</v>
      </c>
      <c r="E12" s="222" t="s">
        <v>143</v>
      </c>
    </row>
    <row r="13" spans="1:5" x14ac:dyDescent="0.25">
      <c r="A13" s="222" t="s">
        <v>2938</v>
      </c>
      <c r="B13" s="409">
        <v>2</v>
      </c>
      <c r="C13" s="222">
        <v>2</v>
      </c>
      <c r="D13" s="409">
        <v>0</v>
      </c>
      <c r="E13" s="222" t="s">
        <v>3068</v>
      </c>
    </row>
    <row r="14" spans="1:5" x14ac:dyDescent="0.25">
      <c r="A14" s="200" t="s">
        <v>141</v>
      </c>
      <c r="B14" s="411">
        <f>SUM(B11:B13)</f>
        <v>48</v>
      </c>
      <c r="C14" s="200">
        <f>SUM(C11:C13)</f>
        <v>47</v>
      </c>
      <c r="D14" s="411">
        <f>SUM(D11:D13)</f>
        <v>1</v>
      </c>
      <c r="E14" s="200" t="s">
        <v>144</v>
      </c>
    </row>
    <row r="15" spans="1:5" x14ac:dyDescent="0.25">
      <c r="A15" s="200" t="s">
        <v>2939</v>
      </c>
      <c r="B15" s="411"/>
      <c r="C15" s="200"/>
      <c r="D15" s="411"/>
      <c r="E15" s="200" t="s">
        <v>2920</v>
      </c>
    </row>
    <row r="16" spans="1:5" x14ac:dyDescent="0.25">
      <c r="A16" s="222" t="s">
        <v>443</v>
      </c>
      <c r="B16" s="409">
        <v>80</v>
      </c>
      <c r="C16" s="222">
        <v>64</v>
      </c>
      <c r="D16" s="409">
        <v>16</v>
      </c>
      <c r="E16" s="222" t="s">
        <v>142</v>
      </c>
    </row>
    <row r="17" spans="1:9" x14ac:dyDescent="0.25">
      <c r="A17" s="222" t="s">
        <v>444</v>
      </c>
      <c r="B17" s="409">
        <v>70</v>
      </c>
      <c r="C17" s="222">
        <v>51</v>
      </c>
      <c r="D17" s="409">
        <v>19</v>
      </c>
      <c r="E17" s="222" t="s">
        <v>143</v>
      </c>
    </row>
    <row r="18" spans="1:9" x14ac:dyDescent="0.25">
      <c r="A18" s="222" t="s">
        <v>2938</v>
      </c>
      <c r="B18" s="409">
        <v>19</v>
      </c>
      <c r="C18" s="222">
        <v>11</v>
      </c>
      <c r="D18" s="409">
        <v>8</v>
      </c>
      <c r="E18" s="222" t="s">
        <v>3068</v>
      </c>
    </row>
    <row r="19" spans="1:9" x14ac:dyDescent="0.25">
      <c r="A19" s="200" t="s">
        <v>141</v>
      </c>
      <c r="B19" s="411">
        <f>SUM(B16:B18)</f>
        <v>169</v>
      </c>
      <c r="C19" s="200">
        <f>SUM(C16:C18)</f>
        <v>126</v>
      </c>
      <c r="D19" s="411">
        <f>SUM(D16:D18)</f>
        <v>43</v>
      </c>
      <c r="E19" s="200" t="s">
        <v>144</v>
      </c>
    </row>
    <row r="20" spans="1:9" x14ac:dyDescent="0.25">
      <c r="A20" s="200" t="s">
        <v>2921</v>
      </c>
      <c r="B20" s="411"/>
      <c r="C20" s="200"/>
      <c r="D20" s="411"/>
      <c r="E20" s="200" t="s">
        <v>2922</v>
      </c>
    </row>
    <row r="21" spans="1:9" x14ac:dyDescent="0.25">
      <c r="A21" s="222" t="s">
        <v>443</v>
      </c>
      <c r="B21" s="409">
        <v>68</v>
      </c>
      <c r="C21" s="222">
        <v>44</v>
      </c>
      <c r="D21" s="409">
        <v>24</v>
      </c>
      <c r="E21" s="222" t="s">
        <v>142</v>
      </c>
    </row>
    <row r="22" spans="1:9" x14ac:dyDescent="0.25">
      <c r="A22" s="222" t="s">
        <v>444</v>
      </c>
      <c r="B22" s="409">
        <v>27</v>
      </c>
      <c r="C22" s="222">
        <v>14</v>
      </c>
      <c r="D22" s="409">
        <v>13</v>
      </c>
      <c r="E22" s="222" t="s">
        <v>143</v>
      </c>
    </row>
    <row r="23" spans="1:9" x14ac:dyDescent="0.25">
      <c r="A23" s="222" t="s">
        <v>2938</v>
      </c>
      <c r="B23" s="409">
        <v>2848</v>
      </c>
      <c r="C23" s="222">
        <v>1397</v>
      </c>
      <c r="D23" s="409">
        <v>1451</v>
      </c>
      <c r="E23" s="222" t="s">
        <v>3068</v>
      </c>
    </row>
    <row r="24" spans="1:9" ht="15.75" thickBot="1" x14ac:dyDescent="0.3">
      <c r="A24" s="200" t="s">
        <v>141</v>
      </c>
      <c r="B24" s="411">
        <f>SUM(B21:B23)</f>
        <v>2943</v>
      </c>
      <c r="C24" s="200">
        <f>SUM(C21:C23)</f>
        <v>1455</v>
      </c>
      <c r="D24" s="411">
        <f>SUM(D21:D23)</f>
        <v>1488</v>
      </c>
      <c r="E24" s="200" t="s">
        <v>144</v>
      </c>
    </row>
    <row r="25" spans="1:9" x14ac:dyDescent="0.25">
      <c r="A25" s="236" t="s">
        <v>443</v>
      </c>
      <c r="B25" s="406">
        <v>1656</v>
      </c>
      <c r="C25" s="236">
        <v>1420</v>
      </c>
      <c r="D25" s="406">
        <v>236</v>
      </c>
      <c r="E25" s="236" t="s">
        <v>142</v>
      </c>
    </row>
    <row r="26" spans="1:9" x14ac:dyDescent="0.25">
      <c r="A26" s="200" t="s">
        <v>444</v>
      </c>
      <c r="B26" s="411">
        <v>547</v>
      </c>
      <c r="C26" s="200">
        <v>428</v>
      </c>
      <c r="D26" s="411">
        <v>119</v>
      </c>
      <c r="E26" s="200" t="s">
        <v>143</v>
      </c>
    </row>
    <row r="27" spans="1:9" x14ac:dyDescent="0.25">
      <c r="A27" s="200" t="s">
        <v>2938</v>
      </c>
      <c r="B27" s="411">
        <v>4924</v>
      </c>
      <c r="C27" s="200">
        <v>2974</v>
      </c>
      <c r="D27" s="411">
        <v>1950</v>
      </c>
      <c r="E27" s="200" t="s">
        <v>3068</v>
      </c>
    </row>
    <row r="28" spans="1:9" x14ac:dyDescent="0.25">
      <c r="A28" s="200" t="s">
        <v>141</v>
      </c>
      <c r="B28" s="411">
        <v>7127</v>
      </c>
      <c r="C28" s="200">
        <v>4822</v>
      </c>
      <c r="D28" s="411">
        <v>2305</v>
      </c>
      <c r="E28" s="200" t="s">
        <v>144</v>
      </c>
    </row>
    <row r="29" spans="1:9" ht="15.75" thickBot="1" x14ac:dyDescent="0.3">
      <c r="A29" s="238" t="s">
        <v>3069</v>
      </c>
      <c r="B29" s="831">
        <v>1</v>
      </c>
      <c r="C29" s="832">
        <v>0.68</v>
      </c>
      <c r="D29" s="831">
        <v>0.32</v>
      </c>
      <c r="E29" s="238" t="s">
        <v>159</v>
      </c>
    </row>
    <row r="30" spans="1:9" x14ac:dyDescent="0.25">
      <c r="A30" s="1489" t="s">
        <v>2923</v>
      </c>
      <c r="B30" s="1489"/>
      <c r="C30" s="280"/>
      <c r="D30" s="1471" t="s">
        <v>2946</v>
      </c>
      <c r="E30" s="1471"/>
    </row>
    <row r="31" spans="1:9" x14ac:dyDescent="0.25">
      <c r="G31" s="1038"/>
      <c r="H31" s="1038"/>
      <c r="I31" s="1038"/>
    </row>
  </sheetData>
  <mergeCells count="6">
    <mergeCell ref="A3:A4"/>
    <mergeCell ref="E3:E4"/>
    <mergeCell ref="A1:E1"/>
    <mergeCell ref="A2:E2"/>
    <mergeCell ref="D30:E30"/>
    <mergeCell ref="A30:B30"/>
  </mergeCells>
  <pageMargins left="0.7" right="0.7" top="0.75" bottom="0.75" header="0.3" footer="0.3"/>
  <pageSetup scale="86" orientation="portrait" r:id="rId1"/>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5"/>
  <sheetViews>
    <sheetView rightToLeft="1" view="pageBreakPreview" zoomScaleNormal="100" zoomScaleSheetLayoutView="100" workbookViewId="0">
      <selection activeCell="B20" sqref="B20"/>
    </sheetView>
  </sheetViews>
  <sheetFormatPr defaultRowHeight="15" x14ac:dyDescent="0.25"/>
  <cols>
    <col min="1" max="1" width="30" customWidth="1"/>
    <col min="2" max="2" width="10.140625" customWidth="1"/>
    <col min="3" max="3" width="11" customWidth="1"/>
    <col min="4" max="4" width="10.28515625" customWidth="1"/>
    <col min="5" max="5" width="42.140625" customWidth="1"/>
    <col min="7" max="7" width="9" customWidth="1"/>
    <col min="8" max="8" width="10.28515625" customWidth="1"/>
    <col min="9" max="9" width="9.42578125" customWidth="1"/>
    <col min="10" max="10" width="10" customWidth="1"/>
    <col min="11" max="11" width="22" customWidth="1"/>
  </cols>
  <sheetData>
    <row r="1" spans="1:5" x14ac:dyDescent="0.25">
      <c r="A1" s="1446" t="s">
        <v>3070</v>
      </c>
      <c r="B1" s="1446"/>
      <c r="C1" s="1446"/>
      <c r="D1" s="1446"/>
      <c r="E1" s="1446"/>
    </row>
    <row r="2" spans="1:5" ht="15.75" thickBot="1" x14ac:dyDescent="0.3">
      <c r="A2" s="1447" t="s">
        <v>3071</v>
      </c>
      <c r="B2" s="1447"/>
      <c r="C2" s="1447"/>
      <c r="D2" s="1447"/>
      <c r="E2" s="1447"/>
    </row>
    <row r="3" spans="1:5" x14ac:dyDescent="0.25">
      <c r="A3" s="1431" t="s">
        <v>3072</v>
      </c>
      <c r="B3" s="406" t="s">
        <v>443</v>
      </c>
      <c r="C3" s="236" t="s">
        <v>444</v>
      </c>
      <c r="D3" s="406" t="s">
        <v>141</v>
      </c>
      <c r="E3" s="1431" t="s">
        <v>3073</v>
      </c>
    </row>
    <row r="4" spans="1:5" ht="15.75" thickBot="1" x14ac:dyDescent="0.3">
      <c r="A4" s="1433"/>
      <c r="B4" s="407" t="s">
        <v>142</v>
      </c>
      <c r="C4" s="238" t="s">
        <v>143</v>
      </c>
      <c r="D4" s="407" t="s">
        <v>144</v>
      </c>
      <c r="E4" s="1433"/>
    </row>
    <row r="5" spans="1:5" x14ac:dyDescent="0.25">
      <c r="A5" s="231" t="s">
        <v>3074</v>
      </c>
      <c r="B5" s="409">
        <v>454</v>
      </c>
      <c r="C5" s="222">
        <v>269</v>
      </c>
      <c r="D5" s="409">
        <v>723</v>
      </c>
      <c r="E5" s="231" t="s">
        <v>3075</v>
      </c>
    </row>
    <row r="6" spans="1:5" x14ac:dyDescent="0.25">
      <c r="A6" s="231" t="s">
        <v>3076</v>
      </c>
      <c r="B6" s="409">
        <v>14507</v>
      </c>
      <c r="C6" s="222">
        <v>28783</v>
      </c>
      <c r="D6" s="409">
        <v>43290</v>
      </c>
      <c r="E6" s="231" t="s">
        <v>3077</v>
      </c>
    </row>
    <row r="7" spans="1:5" x14ac:dyDescent="0.25">
      <c r="A7" s="231" t="s">
        <v>3078</v>
      </c>
      <c r="B7" s="409">
        <v>1202</v>
      </c>
      <c r="C7" s="222">
        <v>1385</v>
      </c>
      <c r="D7" s="409">
        <v>2587</v>
      </c>
      <c r="E7" s="231" t="s">
        <v>3079</v>
      </c>
    </row>
    <row r="8" spans="1:5" x14ac:dyDescent="0.25">
      <c r="A8" s="231" t="s">
        <v>3080</v>
      </c>
      <c r="B8" s="409">
        <v>2711</v>
      </c>
      <c r="C8" s="222">
        <v>1602</v>
      </c>
      <c r="D8" s="409">
        <v>4313</v>
      </c>
      <c r="E8" s="231" t="s">
        <v>3081</v>
      </c>
    </row>
    <row r="9" spans="1:5" x14ac:dyDescent="0.25">
      <c r="A9" s="231" t="s">
        <v>3082</v>
      </c>
      <c r="B9" s="409">
        <v>10178</v>
      </c>
      <c r="C9" s="222">
        <v>16041</v>
      </c>
      <c r="D9" s="409">
        <v>26219</v>
      </c>
      <c r="E9" s="231" t="s">
        <v>3083</v>
      </c>
    </row>
    <row r="10" spans="1:5" x14ac:dyDescent="0.25">
      <c r="A10" s="231" t="s">
        <v>3084</v>
      </c>
      <c r="B10" s="409">
        <v>7011</v>
      </c>
      <c r="C10" s="222">
        <v>9982</v>
      </c>
      <c r="D10" s="409">
        <v>16993</v>
      </c>
      <c r="E10" s="231" t="s">
        <v>3085</v>
      </c>
    </row>
    <row r="11" spans="1:5" x14ac:dyDescent="0.25">
      <c r="A11" s="231" t="s">
        <v>3086</v>
      </c>
      <c r="B11" s="409">
        <v>13721</v>
      </c>
      <c r="C11" s="222">
        <v>19920</v>
      </c>
      <c r="D11" s="409">
        <v>33641</v>
      </c>
      <c r="E11" s="231" t="s">
        <v>3087</v>
      </c>
    </row>
    <row r="12" spans="1:5" x14ac:dyDescent="0.25">
      <c r="A12" s="231" t="s">
        <v>3088</v>
      </c>
      <c r="B12" s="409">
        <v>3796</v>
      </c>
      <c r="C12" s="222">
        <v>4830</v>
      </c>
      <c r="D12" s="409">
        <v>8626</v>
      </c>
      <c r="E12" s="231" t="s">
        <v>3089</v>
      </c>
    </row>
    <row r="13" spans="1:5" x14ac:dyDescent="0.25">
      <c r="A13" s="231" t="s">
        <v>3090</v>
      </c>
      <c r="B13" s="409">
        <v>4469</v>
      </c>
      <c r="C13" s="222">
        <v>2438</v>
      </c>
      <c r="D13" s="409">
        <v>6907</v>
      </c>
      <c r="E13" s="231" t="s">
        <v>3091</v>
      </c>
    </row>
    <row r="14" spans="1:5" x14ac:dyDescent="0.25">
      <c r="A14" s="231" t="s">
        <v>3092</v>
      </c>
      <c r="B14" s="409">
        <v>11764</v>
      </c>
      <c r="C14" s="222">
        <v>15008</v>
      </c>
      <c r="D14" s="409">
        <v>26772</v>
      </c>
      <c r="E14" s="231" t="s">
        <v>3093</v>
      </c>
    </row>
    <row r="15" spans="1:5" x14ac:dyDescent="0.25">
      <c r="A15" s="231" t="s">
        <v>3094</v>
      </c>
      <c r="B15" s="409">
        <v>13001</v>
      </c>
      <c r="C15" s="222">
        <v>21435</v>
      </c>
      <c r="D15" s="409">
        <v>34436</v>
      </c>
      <c r="E15" s="231" t="s">
        <v>3095</v>
      </c>
    </row>
    <row r="16" spans="1:5" x14ac:dyDescent="0.25">
      <c r="A16" s="231" t="s">
        <v>3096</v>
      </c>
      <c r="B16" s="409">
        <v>7996</v>
      </c>
      <c r="C16" s="222">
        <v>10018</v>
      </c>
      <c r="D16" s="409">
        <v>18014</v>
      </c>
      <c r="E16" s="231" t="s">
        <v>3097</v>
      </c>
    </row>
    <row r="17" spans="1:5" x14ac:dyDescent="0.25">
      <c r="A17" s="231" t="s">
        <v>3098</v>
      </c>
      <c r="B17" s="409">
        <v>12</v>
      </c>
      <c r="C17" s="222">
        <v>11</v>
      </c>
      <c r="D17" s="409">
        <v>23</v>
      </c>
      <c r="E17" s="231" t="s">
        <v>3099</v>
      </c>
    </row>
    <row r="18" spans="1:5" x14ac:dyDescent="0.25">
      <c r="A18" s="231" t="s">
        <v>3100</v>
      </c>
      <c r="B18" s="409">
        <v>788</v>
      </c>
      <c r="C18" s="222">
        <v>755</v>
      </c>
      <c r="D18" s="409">
        <v>1543</v>
      </c>
      <c r="E18" s="231" t="s">
        <v>3101</v>
      </c>
    </row>
    <row r="19" spans="1:5" x14ac:dyDescent="0.25">
      <c r="A19" s="231" t="s">
        <v>3102</v>
      </c>
      <c r="B19" s="409">
        <v>89</v>
      </c>
      <c r="C19" s="222">
        <v>3</v>
      </c>
      <c r="D19" s="409">
        <v>92</v>
      </c>
      <c r="E19" s="231" t="s">
        <v>3103</v>
      </c>
    </row>
    <row r="20" spans="1:5" x14ac:dyDescent="0.25">
      <c r="A20" s="231" t="s">
        <v>6800</v>
      </c>
      <c r="B20" s="869">
        <v>6</v>
      </c>
      <c r="C20" s="222">
        <v>0</v>
      </c>
      <c r="D20" s="869">
        <v>6</v>
      </c>
      <c r="E20" s="231" t="s">
        <v>6801</v>
      </c>
    </row>
    <row r="21" spans="1:5" x14ac:dyDescent="0.25">
      <c r="A21" s="231" t="s">
        <v>3104</v>
      </c>
      <c r="B21" s="409">
        <v>1806</v>
      </c>
      <c r="C21" s="222">
        <v>1377</v>
      </c>
      <c r="D21" s="409">
        <v>3183</v>
      </c>
      <c r="E21" s="231" t="s">
        <v>3105</v>
      </c>
    </row>
    <row r="22" spans="1:5" x14ac:dyDescent="0.25">
      <c r="A22" s="231" t="s">
        <v>3106</v>
      </c>
      <c r="B22" s="409">
        <v>2928</v>
      </c>
      <c r="C22" s="222">
        <v>2968</v>
      </c>
      <c r="D22" s="409">
        <v>5896</v>
      </c>
      <c r="E22" s="231" t="s">
        <v>3107</v>
      </c>
    </row>
    <row r="23" spans="1:5" x14ac:dyDescent="0.25">
      <c r="A23" s="231" t="s">
        <v>3108</v>
      </c>
      <c r="B23" s="409">
        <v>2338</v>
      </c>
      <c r="C23" s="222">
        <v>1596</v>
      </c>
      <c r="D23" s="409">
        <v>3934</v>
      </c>
      <c r="E23" s="231" t="s">
        <v>3109</v>
      </c>
    </row>
    <row r="24" spans="1:5" x14ac:dyDescent="0.25">
      <c r="A24" s="231" t="s">
        <v>3110</v>
      </c>
      <c r="B24" s="409">
        <v>3212</v>
      </c>
      <c r="C24" s="222">
        <v>4178</v>
      </c>
      <c r="D24" s="409">
        <v>7390</v>
      </c>
      <c r="E24" s="231" t="s">
        <v>3111</v>
      </c>
    </row>
    <row r="25" spans="1:5" x14ac:dyDescent="0.25">
      <c r="A25" s="231" t="s">
        <v>3112</v>
      </c>
      <c r="B25" s="409">
        <v>3803</v>
      </c>
      <c r="C25" s="222">
        <v>3424</v>
      </c>
      <c r="D25" s="409">
        <v>7227</v>
      </c>
      <c r="E25" s="231" t="s">
        <v>3113</v>
      </c>
    </row>
    <row r="26" spans="1:5" x14ac:dyDescent="0.25">
      <c r="A26" s="231" t="s">
        <v>3114</v>
      </c>
      <c r="B26" s="409">
        <v>4997</v>
      </c>
      <c r="C26" s="222">
        <v>4292</v>
      </c>
      <c r="D26" s="409">
        <v>9289</v>
      </c>
      <c r="E26" s="231" t="s">
        <v>3115</v>
      </c>
    </row>
    <row r="27" spans="1:5" x14ac:dyDescent="0.25">
      <c r="A27" s="231" t="s">
        <v>3116</v>
      </c>
      <c r="B27" s="409">
        <v>2658</v>
      </c>
      <c r="C27" s="222">
        <v>1739</v>
      </c>
      <c r="D27" s="409">
        <v>4397</v>
      </c>
      <c r="E27" s="231" t="s">
        <v>7249</v>
      </c>
    </row>
    <row r="28" spans="1:5" x14ac:dyDescent="0.25">
      <c r="A28" s="231" t="s">
        <v>3117</v>
      </c>
      <c r="B28" s="409">
        <v>368</v>
      </c>
      <c r="C28" s="222">
        <v>341</v>
      </c>
      <c r="D28" s="409">
        <v>709</v>
      </c>
      <c r="E28" s="231" t="s">
        <v>3118</v>
      </c>
    </row>
    <row r="29" spans="1:5" x14ac:dyDescent="0.25">
      <c r="A29" s="231" t="s">
        <v>3119</v>
      </c>
      <c r="B29" s="409">
        <v>3362</v>
      </c>
      <c r="C29" s="222">
        <v>3092</v>
      </c>
      <c r="D29" s="409">
        <v>6454</v>
      </c>
      <c r="E29" s="231" t="s">
        <v>3120</v>
      </c>
    </row>
    <row r="30" spans="1:5" x14ac:dyDescent="0.25">
      <c r="A30" s="231" t="s">
        <v>3121</v>
      </c>
      <c r="B30" s="409">
        <v>2641</v>
      </c>
      <c r="C30" s="222">
        <v>1870</v>
      </c>
      <c r="D30" s="409">
        <v>4511</v>
      </c>
      <c r="E30" s="231" t="s">
        <v>3122</v>
      </c>
    </row>
    <row r="31" spans="1:5" x14ac:dyDescent="0.25">
      <c r="A31" s="231" t="s">
        <v>7250</v>
      </c>
      <c r="B31" s="409">
        <v>3070</v>
      </c>
      <c r="C31" s="222">
        <v>1866</v>
      </c>
      <c r="D31" s="409">
        <v>4936</v>
      </c>
      <c r="E31" s="231" t="s">
        <v>3123</v>
      </c>
    </row>
    <row r="32" spans="1:5" x14ac:dyDescent="0.25">
      <c r="A32" s="231" t="s">
        <v>3124</v>
      </c>
      <c r="B32" s="409">
        <v>1446</v>
      </c>
      <c r="C32" s="222">
        <v>957</v>
      </c>
      <c r="D32" s="409">
        <v>2403</v>
      </c>
      <c r="E32" s="231" t="s">
        <v>3125</v>
      </c>
    </row>
    <row r="33" spans="1:5" x14ac:dyDescent="0.25">
      <c r="A33" s="231" t="s">
        <v>3126</v>
      </c>
      <c r="B33" s="409">
        <v>4738</v>
      </c>
      <c r="C33" s="222">
        <v>2640</v>
      </c>
      <c r="D33" s="409">
        <v>7378</v>
      </c>
      <c r="E33" s="231" t="s">
        <v>3127</v>
      </c>
    </row>
    <row r="34" spans="1:5" x14ac:dyDescent="0.25">
      <c r="A34" s="231" t="s">
        <v>3128</v>
      </c>
      <c r="B34" s="409">
        <v>1811</v>
      </c>
      <c r="C34" s="222">
        <v>1141</v>
      </c>
      <c r="D34" s="409">
        <v>2952</v>
      </c>
      <c r="E34" s="231" t="s">
        <v>3129</v>
      </c>
    </row>
    <row r="35" spans="1:5" x14ac:dyDescent="0.25">
      <c r="A35" s="231" t="s">
        <v>3130</v>
      </c>
      <c r="B35" s="409">
        <v>2534</v>
      </c>
      <c r="C35" s="222">
        <v>1725</v>
      </c>
      <c r="D35" s="409">
        <v>4259</v>
      </c>
      <c r="E35" s="231" t="s">
        <v>3131</v>
      </c>
    </row>
    <row r="36" spans="1:5" x14ac:dyDescent="0.25">
      <c r="A36" s="231" t="s">
        <v>3132</v>
      </c>
      <c r="B36" s="409">
        <v>301</v>
      </c>
      <c r="C36" s="222">
        <v>115</v>
      </c>
      <c r="D36" s="409">
        <v>416</v>
      </c>
      <c r="E36" s="231" t="s">
        <v>3133</v>
      </c>
    </row>
    <row r="37" spans="1:5" x14ac:dyDescent="0.25">
      <c r="A37" s="231" t="s">
        <v>3134</v>
      </c>
      <c r="B37" s="409">
        <v>189</v>
      </c>
      <c r="C37" s="222">
        <v>1226</v>
      </c>
      <c r="D37" s="409">
        <v>1415</v>
      </c>
      <c r="E37" s="231" t="s">
        <v>3135</v>
      </c>
    </row>
    <row r="38" spans="1:5" x14ac:dyDescent="0.25">
      <c r="A38" s="231" t="s">
        <v>3136</v>
      </c>
      <c r="B38" s="409">
        <v>142</v>
      </c>
      <c r="C38" s="222">
        <v>56</v>
      </c>
      <c r="D38" s="409">
        <v>198</v>
      </c>
      <c r="E38" s="231" t="s">
        <v>3137</v>
      </c>
    </row>
    <row r="39" spans="1:5" x14ac:dyDescent="0.25">
      <c r="A39" s="231" t="s">
        <v>3138</v>
      </c>
      <c r="B39" s="409">
        <v>442</v>
      </c>
      <c r="C39" s="222">
        <v>220</v>
      </c>
      <c r="D39" s="409">
        <v>662</v>
      </c>
      <c r="E39" s="231" t="s">
        <v>3139</v>
      </c>
    </row>
    <row r="40" spans="1:5" x14ac:dyDescent="0.25">
      <c r="A40" s="231" t="s">
        <v>3140</v>
      </c>
      <c r="B40" s="409">
        <v>335</v>
      </c>
      <c r="C40" s="222">
        <v>144</v>
      </c>
      <c r="D40" s="409">
        <v>479</v>
      </c>
      <c r="E40" s="231" t="s">
        <v>3141</v>
      </c>
    </row>
    <row r="41" spans="1:5" x14ac:dyDescent="0.25">
      <c r="A41" s="231" t="s">
        <v>3142</v>
      </c>
      <c r="B41" s="409">
        <v>3821</v>
      </c>
      <c r="C41" s="222">
        <v>5370</v>
      </c>
      <c r="D41" s="409">
        <v>9191</v>
      </c>
      <c r="E41" s="231" t="s">
        <v>3143</v>
      </c>
    </row>
    <row r="42" spans="1:5" ht="15.75" thickBot="1" x14ac:dyDescent="0.3">
      <c r="A42" s="231" t="s">
        <v>3144</v>
      </c>
      <c r="B42" s="409">
        <v>840</v>
      </c>
      <c r="C42" s="222">
        <v>1552</v>
      </c>
      <c r="D42" s="409">
        <v>2392</v>
      </c>
      <c r="E42" s="231" t="s">
        <v>3145</v>
      </c>
    </row>
    <row r="43" spans="1:5" x14ac:dyDescent="0.25">
      <c r="A43" s="240" t="s">
        <v>141</v>
      </c>
      <c r="B43" s="406">
        <v>139487</v>
      </c>
      <c r="C43" s="236">
        <v>174369</v>
      </c>
      <c r="D43" s="406">
        <v>313856</v>
      </c>
      <c r="E43" s="240" t="s">
        <v>144</v>
      </c>
    </row>
    <row r="44" spans="1:5" ht="15.75" thickBot="1" x14ac:dyDescent="0.3">
      <c r="A44" s="457" t="s">
        <v>159</v>
      </c>
      <c r="B44" s="407">
        <v>44.4</v>
      </c>
      <c r="C44" s="238">
        <v>55.6</v>
      </c>
      <c r="D44" s="407">
        <v>100</v>
      </c>
      <c r="E44" s="285" t="s">
        <v>159</v>
      </c>
    </row>
    <row r="45" spans="1:5" x14ac:dyDescent="0.25">
      <c r="A45" s="1489" t="s">
        <v>3146</v>
      </c>
      <c r="B45" s="1489"/>
      <c r="C45" s="1489"/>
      <c r="D45" s="1537" t="s">
        <v>3147</v>
      </c>
      <c r="E45" s="1537"/>
    </row>
  </sheetData>
  <mergeCells count="6">
    <mergeCell ref="D45:E45"/>
    <mergeCell ref="A3:A4"/>
    <mergeCell ref="E3:E4"/>
    <mergeCell ref="A1:E1"/>
    <mergeCell ref="A2:E2"/>
    <mergeCell ref="A45:C45"/>
  </mergeCells>
  <pageMargins left="0.7" right="0.7" top="0.75" bottom="0.75" header="0.3" footer="0.3"/>
  <pageSetup scale="87" orientation="portrait" r:id="rId1"/>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rightToLeft="1" view="pageBreakPreview" zoomScaleNormal="100" zoomScaleSheetLayoutView="100" workbookViewId="0">
      <selection activeCell="B20" sqref="B20"/>
    </sheetView>
  </sheetViews>
  <sheetFormatPr defaultRowHeight="15" x14ac:dyDescent="0.25"/>
  <cols>
    <col min="1" max="1" width="21.5703125" customWidth="1"/>
    <col min="2" max="2" width="14.85546875" customWidth="1"/>
    <col min="3" max="3" width="15.42578125" customWidth="1"/>
    <col min="4" max="5" width="14.85546875" customWidth="1"/>
    <col min="6" max="6" width="16.28515625" customWidth="1"/>
    <col min="7" max="7" width="30.140625" customWidth="1"/>
  </cols>
  <sheetData>
    <row r="1" spans="1:7" x14ac:dyDescent="0.25">
      <c r="A1" s="1446" t="s">
        <v>3148</v>
      </c>
      <c r="B1" s="1446"/>
      <c r="C1" s="1446"/>
      <c r="D1" s="1446"/>
      <c r="E1" s="1446"/>
      <c r="F1" s="1446"/>
      <c r="G1" s="1446"/>
    </row>
    <row r="2" spans="1:7" ht="15.75" thickBot="1" x14ac:dyDescent="0.3">
      <c r="A2" s="1484" t="s">
        <v>3149</v>
      </c>
      <c r="B2" s="1484"/>
      <c r="C2" s="1484"/>
      <c r="D2" s="1484"/>
      <c r="E2" s="1484"/>
      <c r="F2" s="1484"/>
      <c r="G2" s="1484"/>
    </row>
    <row r="3" spans="1:7" x14ac:dyDescent="0.25">
      <c r="A3" s="1431" t="s">
        <v>3072</v>
      </c>
      <c r="B3" s="406" t="s">
        <v>3150</v>
      </c>
      <c r="C3" s="236" t="s">
        <v>3053</v>
      </c>
      <c r="D3" s="406" t="s">
        <v>3054</v>
      </c>
      <c r="E3" s="236" t="s">
        <v>3151</v>
      </c>
      <c r="F3" s="406" t="s">
        <v>141</v>
      </c>
      <c r="G3" s="1431" t="s">
        <v>3073</v>
      </c>
    </row>
    <row r="4" spans="1:7" ht="15.75" thickBot="1" x14ac:dyDescent="0.3">
      <c r="A4" s="1433"/>
      <c r="B4" s="407" t="s">
        <v>3152</v>
      </c>
      <c r="C4" s="238" t="s">
        <v>3153</v>
      </c>
      <c r="D4" s="407" t="s">
        <v>3154</v>
      </c>
      <c r="E4" s="238" t="s">
        <v>3059</v>
      </c>
      <c r="F4" s="407" t="s">
        <v>144</v>
      </c>
      <c r="G4" s="1433"/>
    </row>
    <row r="5" spans="1:7" x14ac:dyDescent="0.25">
      <c r="A5" s="231" t="s">
        <v>3076</v>
      </c>
      <c r="B5" s="869">
        <v>1</v>
      </c>
      <c r="C5" s="222">
        <v>2</v>
      </c>
      <c r="D5" s="869">
        <v>5561</v>
      </c>
      <c r="E5" s="222">
        <v>2040</v>
      </c>
      <c r="F5" s="869">
        <v>7604</v>
      </c>
      <c r="G5" s="231" t="s">
        <v>3077</v>
      </c>
    </row>
    <row r="6" spans="1:7" x14ac:dyDescent="0.25">
      <c r="A6" s="231" t="s">
        <v>3155</v>
      </c>
      <c r="B6" s="869">
        <v>0</v>
      </c>
      <c r="C6" s="222">
        <v>4</v>
      </c>
      <c r="D6" s="869">
        <v>94</v>
      </c>
      <c r="E6" s="222">
        <v>0</v>
      </c>
      <c r="F6" s="869">
        <v>98</v>
      </c>
      <c r="G6" s="231" t="s">
        <v>3156</v>
      </c>
    </row>
    <row r="7" spans="1:7" x14ac:dyDescent="0.25">
      <c r="A7" s="231" t="s">
        <v>3094</v>
      </c>
      <c r="B7" s="869">
        <v>0</v>
      </c>
      <c r="C7" s="222">
        <v>144</v>
      </c>
      <c r="D7" s="869">
        <v>4960</v>
      </c>
      <c r="E7" s="222">
        <v>1401</v>
      </c>
      <c r="F7" s="869">
        <v>6505</v>
      </c>
      <c r="G7" s="231" t="s">
        <v>3095</v>
      </c>
    </row>
    <row r="8" spans="1:7" x14ac:dyDescent="0.25">
      <c r="A8" s="231" t="s">
        <v>3158</v>
      </c>
      <c r="B8" s="869">
        <v>0</v>
      </c>
      <c r="C8" s="222">
        <v>610</v>
      </c>
      <c r="D8" s="869">
        <v>3035</v>
      </c>
      <c r="E8" s="222">
        <v>699</v>
      </c>
      <c r="F8" s="869">
        <v>4344</v>
      </c>
      <c r="G8" s="231" t="s">
        <v>3097</v>
      </c>
    </row>
    <row r="9" spans="1:7" x14ac:dyDescent="0.25">
      <c r="A9" s="458" t="s">
        <v>6416</v>
      </c>
      <c r="B9" s="869">
        <v>40</v>
      </c>
      <c r="C9" s="222">
        <v>0</v>
      </c>
      <c r="D9" s="869">
        <v>2133</v>
      </c>
      <c r="E9" s="222">
        <v>226</v>
      </c>
      <c r="F9" s="869">
        <v>2399</v>
      </c>
      <c r="G9" s="231" t="s">
        <v>7251</v>
      </c>
    </row>
    <row r="10" spans="1:7" x14ac:dyDescent="0.25">
      <c r="A10" s="231" t="s">
        <v>3082</v>
      </c>
      <c r="B10" s="869">
        <v>0</v>
      </c>
      <c r="C10" s="222">
        <v>195</v>
      </c>
      <c r="D10" s="869">
        <v>1336</v>
      </c>
      <c r="E10" s="222">
        <v>75</v>
      </c>
      <c r="F10" s="869">
        <v>1606</v>
      </c>
      <c r="G10" s="231" t="s">
        <v>3083</v>
      </c>
    </row>
    <row r="11" spans="1:7" x14ac:dyDescent="0.25">
      <c r="A11" s="231" t="s">
        <v>3160</v>
      </c>
      <c r="B11" s="869">
        <v>0</v>
      </c>
      <c r="C11" s="222">
        <v>1432</v>
      </c>
      <c r="D11" s="869">
        <v>2585</v>
      </c>
      <c r="E11" s="222">
        <v>107</v>
      </c>
      <c r="F11" s="869">
        <v>4124</v>
      </c>
      <c r="G11" s="231" t="s">
        <v>3085</v>
      </c>
    </row>
    <row r="12" spans="1:7" x14ac:dyDescent="0.25">
      <c r="A12" s="231" t="s">
        <v>3086</v>
      </c>
      <c r="B12" s="869">
        <v>0</v>
      </c>
      <c r="C12" s="222">
        <v>230</v>
      </c>
      <c r="D12" s="869">
        <v>966</v>
      </c>
      <c r="E12" s="222">
        <v>0</v>
      </c>
      <c r="F12" s="869">
        <v>1196</v>
      </c>
      <c r="G12" s="231" t="s">
        <v>7252</v>
      </c>
    </row>
    <row r="13" spans="1:7" x14ac:dyDescent="0.25">
      <c r="A13" s="231" t="s">
        <v>3088</v>
      </c>
      <c r="B13" s="869">
        <v>0</v>
      </c>
      <c r="C13" s="222">
        <v>405</v>
      </c>
      <c r="D13" s="869">
        <v>556</v>
      </c>
      <c r="E13" s="222">
        <v>0</v>
      </c>
      <c r="F13" s="869">
        <v>961</v>
      </c>
      <c r="G13" s="231" t="s">
        <v>7253</v>
      </c>
    </row>
    <row r="14" spans="1:7" x14ac:dyDescent="0.25">
      <c r="A14" s="231" t="s">
        <v>3080</v>
      </c>
      <c r="B14" s="869">
        <v>0</v>
      </c>
      <c r="C14" s="222">
        <v>0</v>
      </c>
      <c r="D14" s="869">
        <v>503</v>
      </c>
      <c r="E14" s="222">
        <v>0</v>
      </c>
      <c r="F14" s="869">
        <v>503</v>
      </c>
      <c r="G14" s="231" t="s">
        <v>7254</v>
      </c>
    </row>
    <row r="15" spans="1:7" ht="15.75" thickBot="1" x14ac:dyDescent="0.3">
      <c r="A15" s="231" t="s">
        <v>3161</v>
      </c>
      <c r="B15" s="869">
        <v>0</v>
      </c>
      <c r="C15" s="222">
        <v>333</v>
      </c>
      <c r="D15" s="869">
        <v>422</v>
      </c>
      <c r="E15" s="222">
        <v>0</v>
      </c>
      <c r="F15" s="869">
        <v>755</v>
      </c>
      <c r="G15" s="231" t="s">
        <v>7255</v>
      </c>
    </row>
    <row r="16" spans="1:7" x14ac:dyDescent="0.25">
      <c r="A16" s="240" t="s">
        <v>141</v>
      </c>
      <c r="B16" s="871">
        <v>41</v>
      </c>
      <c r="C16" s="236">
        <v>3355</v>
      </c>
      <c r="D16" s="871">
        <v>22151</v>
      </c>
      <c r="E16" s="236">
        <v>4548</v>
      </c>
      <c r="F16" s="871">
        <v>30095</v>
      </c>
      <c r="G16" s="240" t="s">
        <v>144</v>
      </c>
    </row>
    <row r="17" spans="1:7" ht="15.75" thickBot="1" x14ac:dyDescent="0.3">
      <c r="A17" s="442" t="s">
        <v>159</v>
      </c>
      <c r="B17" s="876">
        <v>0.1</v>
      </c>
      <c r="C17" s="238">
        <v>11.1</v>
      </c>
      <c r="D17" s="876">
        <v>73.599999999999994</v>
      </c>
      <c r="E17" s="238">
        <v>15.1</v>
      </c>
      <c r="F17" s="876">
        <v>100</v>
      </c>
      <c r="G17" s="285" t="s">
        <v>159</v>
      </c>
    </row>
    <row r="18" spans="1:7" x14ac:dyDescent="0.25">
      <c r="A18" s="1489" t="s">
        <v>3162</v>
      </c>
      <c r="B18" s="1489"/>
      <c r="C18" s="1489"/>
      <c r="D18" s="1471" t="s">
        <v>3163</v>
      </c>
      <c r="E18" s="1471"/>
      <c r="F18" s="1471"/>
      <c r="G18" s="1471"/>
    </row>
    <row r="19" spans="1:7" x14ac:dyDescent="0.25">
      <c r="A19" s="1530" t="s">
        <v>6415</v>
      </c>
      <c r="B19" s="1530"/>
      <c r="C19" s="1530"/>
      <c r="D19" s="1533" t="s">
        <v>3164</v>
      </c>
      <c r="E19" s="1533"/>
      <c r="F19" s="1533"/>
      <c r="G19" s="1533"/>
    </row>
  </sheetData>
  <mergeCells count="8">
    <mergeCell ref="A1:G1"/>
    <mergeCell ref="A3:A4"/>
    <mergeCell ref="G3:G4"/>
    <mergeCell ref="D19:G19"/>
    <mergeCell ref="D18:G18"/>
    <mergeCell ref="A19:C19"/>
    <mergeCell ref="A18:C18"/>
    <mergeCell ref="A2:G2"/>
  </mergeCells>
  <pageMargins left="0.7" right="0.7" top="0.75" bottom="0.75" header="0.3" footer="0.3"/>
  <pageSetup scale="67" orientation="portrait" r:id="rId1"/>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rightToLeft="1" view="pageBreakPreview" zoomScaleNormal="100" zoomScaleSheetLayoutView="100" workbookViewId="0">
      <selection activeCell="B20" sqref="B20"/>
    </sheetView>
  </sheetViews>
  <sheetFormatPr defaultRowHeight="15" x14ac:dyDescent="0.25"/>
  <cols>
    <col min="1" max="1" width="25.42578125" customWidth="1"/>
    <col min="2" max="2" width="11.85546875" customWidth="1"/>
    <col min="3" max="3" width="11.28515625" customWidth="1"/>
    <col min="4" max="4" width="12.28515625" customWidth="1"/>
    <col min="5" max="5" width="11.85546875" customWidth="1"/>
    <col min="6" max="6" width="12.42578125" customWidth="1"/>
    <col min="7" max="7" width="12.85546875" customWidth="1"/>
    <col min="8" max="8" width="12.28515625" customWidth="1"/>
    <col min="9" max="9" width="12.5703125" customWidth="1"/>
    <col min="10" max="10" width="11.28515625" customWidth="1"/>
    <col min="11" max="11" width="11.85546875" customWidth="1"/>
    <col min="12" max="12" width="40" customWidth="1"/>
  </cols>
  <sheetData>
    <row r="1" spans="1:12" x14ac:dyDescent="0.25">
      <c r="A1" s="1446" t="s">
        <v>3165</v>
      </c>
      <c r="B1" s="1446"/>
      <c r="C1" s="1446"/>
      <c r="D1" s="1446"/>
      <c r="E1" s="1446"/>
      <c r="F1" s="1446"/>
      <c r="G1" s="1446"/>
      <c r="H1" s="1446"/>
      <c r="I1" s="1446"/>
      <c r="J1" s="1446"/>
      <c r="K1" s="1446"/>
      <c r="L1" s="1446"/>
    </row>
    <row r="2" spans="1:12" ht="15.75" thickBot="1" x14ac:dyDescent="0.3">
      <c r="A2" s="1447" t="s">
        <v>3166</v>
      </c>
      <c r="B2" s="1447"/>
      <c r="C2" s="1447"/>
      <c r="D2" s="1447"/>
      <c r="E2" s="1447"/>
      <c r="F2" s="1447"/>
      <c r="G2" s="1447"/>
      <c r="H2" s="1447"/>
      <c r="I2" s="1447"/>
      <c r="J2" s="1447"/>
      <c r="K2" s="1447"/>
      <c r="L2" s="1447"/>
    </row>
    <row r="3" spans="1:12" x14ac:dyDescent="0.25">
      <c r="A3" s="1431" t="s">
        <v>3167</v>
      </c>
      <c r="B3" s="1477" t="s">
        <v>3168</v>
      </c>
      <c r="C3" s="1479"/>
      <c r="D3" s="1477" t="s">
        <v>3169</v>
      </c>
      <c r="E3" s="1479"/>
      <c r="F3" s="1477" t="s">
        <v>3170</v>
      </c>
      <c r="G3" s="1479"/>
      <c r="H3" s="1477" t="s">
        <v>3171</v>
      </c>
      <c r="I3" s="1479"/>
      <c r="J3" s="1477" t="s">
        <v>141</v>
      </c>
      <c r="K3" s="1479"/>
      <c r="L3" s="1431" t="s">
        <v>3172</v>
      </c>
    </row>
    <row r="4" spans="1:12" ht="15.75" thickBot="1" x14ac:dyDescent="0.3">
      <c r="A4" s="1432"/>
      <c r="B4" s="1491" t="s">
        <v>3173</v>
      </c>
      <c r="C4" s="1492"/>
      <c r="D4" s="1491" t="s">
        <v>3174</v>
      </c>
      <c r="E4" s="1492"/>
      <c r="F4" s="1491" t="s">
        <v>3175</v>
      </c>
      <c r="G4" s="1492"/>
      <c r="H4" s="1491" t="s">
        <v>3176</v>
      </c>
      <c r="I4" s="1492"/>
      <c r="J4" s="1491" t="s">
        <v>144</v>
      </c>
      <c r="K4" s="1492"/>
      <c r="L4" s="1432"/>
    </row>
    <row r="5" spans="1:12" x14ac:dyDescent="0.25">
      <c r="A5" s="1432"/>
      <c r="B5" s="200" t="s">
        <v>141</v>
      </c>
      <c r="C5" s="386" t="s">
        <v>444</v>
      </c>
      <c r="D5" s="385" t="s">
        <v>141</v>
      </c>
      <c r="E5" s="200" t="s">
        <v>444</v>
      </c>
      <c r="F5" s="200" t="s">
        <v>141</v>
      </c>
      <c r="G5" s="386" t="s">
        <v>444</v>
      </c>
      <c r="H5" s="200" t="s">
        <v>141</v>
      </c>
      <c r="I5" s="386" t="s">
        <v>444</v>
      </c>
      <c r="J5" s="200" t="s">
        <v>141</v>
      </c>
      <c r="K5" s="411" t="s">
        <v>444</v>
      </c>
      <c r="L5" s="1432"/>
    </row>
    <row r="6" spans="1:12" ht="15.75" thickBot="1" x14ac:dyDescent="0.3">
      <c r="A6" s="1433"/>
      <c r="B6" s="238" t="s">
        <v>144</v>
      </c>
      <c r="C6" s="388" t="s">
        <v>143</v>
      </c>
      <c r="D6" s="387" t="s">
        <v>144</v>
      </c>
      <c r="E6" s="238" t="s">
        <v>143</v>
      </c>
      <c r="F6" s="238" t="s">
        <v>144</v>
      </c>
      <c r="G6" s="388" t="s">
        <v>143</v>
      </c>
      <c r="H6" s="238" t="s">
        <v>144</v>
      </c>
      <c r="I6" s="388" t="s">
        <v>143</v>
      </c>
      <c r="J6" s="238" t="s">
        <v>144</v>
      </c>
      <c r="K6" s="407" t="s">
        <v>143</v>
      </c>
      <c r="L6" s="1433"/>
    </row>
    <row r="7" spans="1:12" x14ac:dyDescent="0.25">
      <c r="A7" s="231" t="s">
        <v>3177</v>
      </c>
      <c r="B7" s="222">
        <v>685</v>
      </c>
      <c r="C7" s="382">
        <v>299</v>
      </c>
      <c r="D7" s="381">
        <v>0</v>
      </c>
      <c r="E7" s="222">
        <v>0</v>
      </c>
      <c r="F7" s="222">
        <v>0</v>
      </c>
      <c r="G7" s="382">
        <v>0</v>
      </c>
      <c r="H7" s="222">
        <v>0</v>
      </c>
      <c r="I7" s="382">
        <v>0</v>
      </c>
      <c r="J7" s="222">
        <v>685</v>
      </c>
      <c r="K7" s="409">
        <v>299</v>
      </c>
      <c r="L7" s="231" t="s">
        <v>3178</v>
      </c>
    </row>
    <row r="8" spans="1:12" x14ac:dyDescent="0.25">
      <c r="A8" s="231" t="s">
        <v>3179</v>
      </c>
      <c r="B8" s="222">
        <v>23629</v>
      </c>
      <c r="C8" s="382">
        <v>13233</v>
      </c>
      <c r="D8" s="381">
        <v>17258</v>
      </c>
      <c r="E8" s="222">
        <v>5861</v>
      </c>
      <c r="F8" s="222">
        <v>829</v>
      </c>
      <c r="G8" s="382">
        <v>397</v>
      </c>
      <c r="H8" s="222">
        <v>1639</v>
      </c>
      <c r="I8" s="382">
        <v>891</v>
      </c>
      <c r="J8" s="222">
        <v>43355</v>
      </c>
      <c r="K8" s="409">
        <v>20382</v>
      </c>
      <c r="L8" s="231" t="s">
        <v>3180</v>
      </c>
    </row>
    <row r="9" spans="1:12" x14ac:dyDescent="0.25">
      <c r="A9" s="231" t="s">
        <v>3181</v>
      </c>
      <c r="B9" s="222">
        <v>1504</v>
      </c>
      <c r="C9" s="382">
        <v>1432</v>
      </c>
      <c r="D9" s="381">
        <v>37</v>
      </c>
      <c r="E9" s="222">
        <v>26</v>
      </c>
      <c r="F9" s="222">
        <v>0</v>
      </c>
      <c r="G9" s="382">
        <v>0</v>
      </c>
      <c r="H9" s="222">
        <v>0</v>
      </c>
      <c r="I9" s="382">
        <v>0</v>
      </c>
      <c r="J9" s="222">
        <v>1541</v>
      </c>
      <c r="K9" s="409">
        <v>1458</v>
      </c>
      <c r="L9" s="231" t="s">
        <v>3182</v>
      </c>
    </row>
    <row r="10" spans="1:12" x14ac:dyDescent="0.25">
      <c r="A10" s="231" t="s">
        <v>3183</v>
      </c>
      <c r="B10" s="222">
        <v>8357</v>
      </c>
      <c r="C10" s="382">
        <v>3830</v>
      </c>
      <c r="D10" s="381">
        <v>522</v>
      </c>
      <c r="E10" s="222">
        <v>144</v>
      </c>
      <c r="F10" s="222">
        <v>0</v>
      </c>
      <c r="G10" s="382">
        <v>0</v>
      </c>
      <c r="H10" s="222">
        <v>0</v>
      </c>
      <c r="I10" s="382">
        <v>0</v>
      </c>
      <c r="J10" s="222">
        <v>8879</v>
      </c>
      <c r="K10" s="409">
        <v>3974</v>
      </c>
      <c r="L10" s="231" t="s">
        <v>3184</v>
      </c>
    </row>
    <row r="11" spans="1:12" x14ac:dyDescent="0.25">
      <c r="A11" s="231" t="s">
        <v>3185</v>
      </c>
      <c r="B11" s="222">
        <v>33240</v>
      </c>
      <c r="C11" s="382">
        <v>23062</v>
      </c>
      <c r="D11" s="381">
        <v>9419</v>
      </c>
      <c r="E11" s="222">
        <v>6083</v>
      </c>
      <c r="F11" s="222">
        <v>414</v>
      </c>
      <c r="G11" s="382">
        <v>337</v>
      </c>
      <c r="H11" s="222">
        <v>3713</v>
      </c>
      <c r="I11" s="382">
        <v>2101</v>
      </c>
      <c r="J11" s="222">
        <v>46786</v>
      </c>
      <c r="K11" s="409">
        <v>31583</v>
      </c>
      <c r="L11" s="231" t="s">
        <v>3186</v>
      </c>
    </row>
    <row r="12" spans="1:12" x14ac:dyDescent="0.25">
      <c r="A12" s="231" t="s">
        <v>3187</v>
      </c>
      <c r="B12" s="222">
        <v>4758</v>
      </c>
      <c r="C12" s="382">
        <v>2428</v>
      </c>
      <c r="D12" s="381">
        <v>1414</v>
      </c>
      <c r="E12" s="222">
        <v>585</v>
      </c>
      <c r="F12" s="222">
        <v>0</v>
      </c>
      <c r="G12" s="382">
        <v>0</v>
      </c>
      <c r="H12" s="222">
        <v>0</v>
      </c>
      <c r="I12" s="382">
        <v>0</v>
      </c>
      <c r="J12" s="222">
        <v>6172</v>
      </c>
      <c r="K12" s="409">
        <v>3013</v>
      </c>
      <c r="L12" s="231" t="s">
        <v>3188</v>
      </c>
    </row>
    <row r="13" spans="1:12" x14ac:dyDescent="0.25">
      <c r="A13" s="231" t="s">
        <v>3189</v>
      </c>
      <c r="B13" s="222">
        <v>3148</v>
      </c>
      <c r="C13" s="382">
        <v>1523</v>
      </c>
      <c r="D13" s="381">
        <v>443</v>
      </c>
      <c r="E13" s="222">
        <v>29</v>
      </c>
      <c r="F13" s="222">
        <v>0</v>
      </c>
      <c r="G13" s="382">
        <v>0</v>
      </c>
      <c r="H13" s="222">
        <v>0</v>
      </c>
      <c r="I13" s="382">
        <v>0</v>
      </c>
      <c r="J13" s="222">
        <v>3591</v>
      </c>
      <c r="K13" s="409">
        <v>1552</v>
      </c>
      <c r="L13" s="231" t="s">
        <v>3190</v>
      </c>
    </row>
    <row r="14" spans="1:12" x14ac:dyDescent="0.25">
      <c r="A14" s="231" t="s">
        <v>3191</v>
      </c>
      <c r="B14" s="222">
        <v>898</v>
      </c>
      <c r="C14" s="382">
        <v>639</v>
      </c>
      <c r="D14" s="381">
        <v>1231</v>
      </c>
      <c r="E14" s="222">
        <v>685</v>
      </c>
      <c r="F14" s="222">
        <v>190</v>
      </c>
      <c r="G14" s="382">
        <v>98</v>
      </c>
      <c r="H14" s="222">
        <v>0</v>
      </c>
      <c r="I14" s="382">
        <v>0</v>
      </c>
      <c r="J14" s="222">
        <v>2319</v>
      </c>
      <c r="K14" s="409">
        <v>1422</v>
      </c>
      <c r="L14" s="231" t="s">
        <v>3192</v>
      </c>
    </row>
    <row r="15" spans="1:12" x14ac:dyDescent="0.25">
      <c r="A15" s="231" t="s">
        <v>3193</v>
      </c>
      <c r="B15" s="222">
        <v>46189</v>
      </c>
      <c r="C15" s="382">
        <v>30663</v>
      </c>
      <c r="D15" s="381">
        <v>15929</v>
      </c>
      <c r="E15" s="222">
        <v>9353</v>
      </c>
      <c r="F15" s="222">
        <v>0</v>
      </c>
      <c r="G15" s="382">
        <v>0</v>
      </c>
      <c r="H15" s="222">
        <v>0</v>
      </c>
      <c r="I15" s="382">
        <v>0</v>
      </c>
      <c r="J15" s="222">
        <v>62118</v>
      </c>
      <c r="K15" s="409">
        <v>40016</v>
      </c>
      <c r="L15" s="231" t="s">
        <v>1581</v>
      </c>
    </row>
    <row r="16" spans="1:12" x14ac:dyDescent="0.25">
      <c r="A16" s="231" t="s">
        <v>3194</v>
      </c>
      <c r="B16" s="222">
        <v>6352</v>
      </c>
      <c r="C16" s="382">
        <v>4820</v>
      </c>
      <c r="D16" s="381">
        <v>675</v>
      </c>
      <c r="E16" s="222">
        <v>429</v>
      </c>
      <c r="F16" s="222">
        <v>0</v>
      </c>
      <c r="G16" s="382">
        <v>0</v>
      </c>
      <c r="H16" s="222">
        <v>3</v>
      </c>
      <c r="I16" s="382">
        <v>1</v>
      </c>
      <c r="J16" s="222">
        <v>7030</v>
      </c>
      <c r="K16" s="409">
        <v>5250</v>
      </c>
      <c r="L16" s="231" t="s">
        <v>3195</v>
      </c>
    </row>
    <row r="17" spans="1:12" x14ac:dyDescent="0.25">
      <c r="A17" s="231" t="s">
        <v>3196</v>
      </c>
      <c r="B17" s="222">
        <v>16737</v>
      </c>
      <c r="C17" s="382">
        <v>13513</v>
      </c>
      <c r="D17" s="381">
        <v>4284</v>
      </c>
      <c r="E17" s="222">
        <v>3692</v>
      </c>
      <c r="F17" s="222">
        <v>717</v>
      </c>
      <c r="G17" s="382">
        <v>601</v>
      </c>
      <c r="H17" s="222">
        <v>1657</v>
      </c>
      <c r="I17" s="382">
        <v>1502</v>
      </c>
      <c r="J17" s="222">
        <v>23395</v>
      </c>
      <c r="K17" s="409">
        <v>19308</v>
      </c>
      <c r="L17" s="231" t="s">
        <v>3197</v>
      </c>
    </row>
    <row r="18" spans="1:12" x14ac:dyDescent="0.25">
      <c r="A18" s="231" t="s">
        <v>3198</v>
      </c>
      <c r="B18" s="222">
        <v>4009</v>
      </c>
      <c r="C18" s="382">
        <v>3201</v>
      </c>
      <c r="D18" s="381">
        <v>407</v>
      </c>
      <c r="E18" s="222">
        <v>280</v>
      </c>
      <c r="F18" s="222">
        <v>0</v>
      </c>
      <c r="G18" s="382">
        <v>0</v>
      </c>
      <c r="H18" s="222">
        <v>0</v>
      </c>
      <c r="I18" s="382">
        <v>0</v>
      </c>
      <c r="J18" s="222">
        <v>4416</v>
      </c>
      <c r="K18" s="409">
        <v>3481</v>
      </c>
      <c r="L18" s="231" t="s">
        <v>3199</v>
      </c>
    </row>
    <row r="19" spans="1:12" x14ac:dyDescent="0.25">
      <c r="A19" s="231" t="s">
        <v>3200</v>
      </c>
      <c r="B19" s="222">
        <v>11566</v>
      </c>
      <c r="C19" s="382">
        <v>7164</v>
      </c>
      <c r="D19" s="381">
        <v>879</v>
      </c>
      <c r="E19" s="222">
        <v>522</v>
      </c>
      <c r="F19" s="222">
        <v>0</v>
      </c>
      <c r="G19" s="382">
        <v>0</v>
      </c>
      <c r="H19" s="222">
        <v>0</v>
      </c>
      <c r="I19" s="382">
        <v>0</v>
      </c>
      <c r="J19" s="222">
        <v>12445</v>
      </c>
      <c r="K19" s="409">
        <v>7686</v>
      </c>
      <c r="L19" s="231" t="s">
        <v>3201</v>
      </c>
    </row>
    <row r="20" spans="1:12" x14ac:dyDescent="0.25">
      <c r="A20" s="231" t="s">
        <v>3202</v>
      </c>
      <c r="B20" s="222">
        <v>9437</v>
      </c>
      <c r="C20" s="382">
        <v>4135</v>
      </c>
      <c r="D20" s="381">
        <v>4533</v>
      </c>
      <c r="E20" s="222">
        <v>954</v>
      </c>
      <c r="F20" s="222">
        <v>0</v>
      </c>
      <c r="G20" s="382">
        <v>0</v>
      </c>
      <c r="H20" s="222">
        <v>43</v>
      </c>
      <c r="I20" s="382">
        <v>10</v>
      </c>
      <c r="J20" s="222">
        <v>14013</v>
      </c>
      <c r="K20" s="409">
        <v>5099</v>
      </c>
      <c r="L20" s="231" t="s">
        <v>3203</v>
      </c>
    </row>
    <row r="21" spans="1:12" x14ac:dyDescent="0.25">
      <c r="A21" s="231" t="s">
        <v>3204</v>
      </c>
      <c r="B21" s="222">
        <v>1982</v>
      </c>
      <c r="C21" s="382">
        <v>1486</v>
      </c>
      <c r="D21" s="381">
        <v>3125</v>
      </c>
      <c r="E21" s="222">
        <v>1851</v>
      </c>
      <c r="F21" s="222">
        <v>97</v>
      </c>
      <c r="G21" s="382">
        <v>66</v>
      </c>
      <c r="H21" s="222">
        <v>32</v>
      </c>
      <c r="I21" s="382">
        <v>24</v>
      </c>
      <c r="J21" s="222">
        <v>5236</v>
      </c>
      <c r="K21" s="409">
        <v>3427</v>
      </c>
      <c r="L21" s="231" t="s">
        <v>3205</v>
      </c>
    </row>
    <row r="22" spans="1:12" x14ac:dyDescent="0.25">
      <c r="A22" s="231" t="s">
        <v>3206</v>
      </c>
      <c r="B22" s="222">
        <v>6093</v>
      </c>
      <c r="C22" s="382">
        <v>3451</v>
      </c>
      <c r="D22" s="381">
        <v>5380</v>
      </c>
      <c r="E22" s="222">
        <v>2036</v>
      </c>
      <c r="F22" s="222">
        <v>0</v>
      </c>
      <c r="G22" s="382">
        <v>0</v>
      </c>
      <c r="H22" s="222">
        <v>855</v>
      </c>
      <c r="I22" s="382">
        <v>408</v>
      </c>
      <c r="J22" s="222">
        <v>12328</v>
      </c>
      <c r="K22" s="409">
        <v>5895</v>
      </c>
      <c r="L22" s="231" t="s">
        <v>3207</v>
      </c>
    </row>
    <row r="23" spans="1:12" x14ac:dyDescent="0.25">
      <c r="A23" s="231" t="s">
        <v>3208</v>
      </c>
      <c r="B23" s="222">
        <v>26726</v>
      </c>
      <c r="C23" s="382">
        <v>8835</v>
      </c>
      <c r="D23" s="381">
        <v>4585</v>
      </c>
      <c r="E23" s="222">
        <v>606</v>
      </c>
      <c r="F23" s="222">
        <v>0</v>
      </c>
      <c r="G23" s="382">
        <v>0</v>
      </c>
      <c r="H23" s="222">
        <v>221</v>
      </c>
      <c r="I23" s="382">
        <v>47</v>
      </c>
      <c r="J23" s="222">
        <v>31532</v>
      </c>
      <c r="K23" s="409">
        <v>9488</v>
      </c>
      <c r="L23" s="231" t="s">
        <v>3209</v>
      </c>
    </row>
    <row r="24" spans="1:12" x14ac:dyDescent="0.25">
      <c r="A24" s="231" t="s">
        <v>3210</v>
      </c>
      <c r="B24" s="222">
        <v>14540</v>
      </c>
      <c r="C24" s="382">
        <v>6096</v>
      </c>
      <c r="D24" s="381">
        <v>8942</v>
      </c>
      <c r="E24" s="222">
        <v>2377</v>
      </c>
      <c r="F24" s="222">
        <v>145</v>
      </c>
      <c r="G24" s="382">
        <v>53</v>
      </c>
      <c r="H24" s="222">
        <v>1507</v>
      </c>
      <c r="I24" s="382">
        <v>530</v>
      </c>
      <c r="J24" s="222">
        <v>25134</v>
      </c>
      <c r="K24" s="409">
        <v>9056</v>
      </c>
      <c r="L24" s="231" t="s">
        <v>3211</v>
      </c>
    </row>
    <row r="25" spans="1:12" x14ac:dyDescent="0.25">
      <c r="A25" s="231" t="s">
        <v>6803</v>
      </c>
      <c r="B25" s="222">
        <v>1</v>
      </c>
      <c r="C25" s="867">
        <v>1</v>
      </c>
      <c r="D25" s="866">
        <v>0</v>
      </c>
      <c r="E25" s="222">
        <v>0</v>
      </c>
      <c r="F25" s="222">
        <v>0</v>
      </c>
      <c r="G25" s="867">
        <v>0</v>
      </c>
      <c r="H25" s="222">
        <v>0</v>
      </c>
      <c r="I25" s="867">
        <v>0</v>
      </c>
      <c r="J25" s="222">
        <v>1</v>
      </c>
      <c r="K25" s="869">
        <v>1</v>
      </c>
      <c r="L25" s="231" t="s">
        <v>6804</v>
      </c>
    </row>
    <row r="26" spans="1:12" x14ac:dyDescent="0.25">
      <c r="A26" s="231" t="s">
        <v>3212</v>
      </c>
      <c r="B26" s="222">
        <v>13</v>
      </c>
      <c r="C26" s="382">
        <v>8</v>
      </c>
      <c r="D26" s="381">
        <v>125</v>
      </c>
      <c r="E26" s="222">
        <v>9</v>
      </c>
      <c r="F26" s="222">
        <v>0</v>
      </c>
      <c r="G26" s="382">
        <v>0</v>
      </c>
      <c r="H26" s="222">
        <v>0</v>
      </c>
      <c r="I26" s="382">
        <v>0</v>
      </c>
      <c r="J26" s="222">
        <v>138</v>
      </c>
      <c r="K26" s="409">
        <v>17</v>
      </c>
      <c r="L26" s="231" t="s">
        <v>3213</v>
      </c>
    </row>
    <row r="27" spans="1:12" x14ac:dyDescent="0.25">
      <c r="A27" s="231" t="s">
        <v>3214</v>
      </c>
      <c r="B27" s="222">
        <v>133</v>
      </c>
      <c r="C27" s="382">
        <v>0</v>
      </c>
      <c r="D27" s="381">
        <v>0</v>
      </c>
      <c r="E27" s="222">
        <v>0</v>
      </c>
      <c r="F27" s="222">
        <v>0</v>
      </c>
      <c r="G27" s="382">
        <v>0</v>
      </c>
      <c r="H27" s="222">
        <v>0</v>
      </c>
      <c r="I27" s="382">
        <v>0</v>
      </c>
      <c r="J27" s="222">
        <v>133</v>
      </c>
      <c r="K27" s="409">
        <v>0</v>
      </c>
      <c r="L27" s="231" t="s">
        <v>3215</v>
      </c>
    </row>
    <row r="28" spans="1:12" x14ac:dyDescent="0.25">
      <c r="A28" s="231" t="s">
        <v>3216</v>
      </c>
      <c r="B28" s="222">
        <v>2507</v>
      </c>
      <c r="C28" s="382">
        <v>1882</v>
      </c>
      <c r="D28" s="381">
        <v>68</v>
      </c>
      <c r="E28" s="222">
        <v>60</v>
      </c>
      <c r="F28" s="222">
        <v>0</v>
      </c>
      <c r="G28" s="382">
        <v>0</v>
      </c>
      <c r="H28" s="222">
        <v>0</v>
      </c>
      <c r="I28" s="382">
        <v>0</v>
      </c>
      <c r="J28" s="222">
        <v>2575</v>
      </c>
      <c r="K28" s="409">
        <v>1942</v>
      </c>
      <c r="L28" s="231" t="s">
        <v>3217</v>
      </c>
    </row>
    <row r="29" spans="1:12" ht="15.75" thickBot="1" x14ac:dyDescent="0.3">
      <c r="A29" s="231" t="s">
        <v>3218</v>
      </c>
      <c r="B29" s="222">
        <v>17</v>
      </c>
      <c r="C29" s="382">
        <v>10</v>
      </c>
      <c r="D29" s="381">
        <v>17</v>
      </c>
      <c r="E29" s="222">
        <v>10</v>
      </c>
      <c r="F29" s="222">
        <v>0</v>
      </c>
      <c r="G29" s="382">
        <v>0</v>
      </c>
      <c r="H29" s="222">
        <v>0</v>
      </c>
      <c r="I29" s="382">
        <v>0</v>
      </c>
      <c r="J29" s="222">
        <v>34</v>
      </c>
      <c r="K29" s="409">
        <v>20</v>
      </c>
      <c r="L29" s="231" t="s">
        <v>3219</v>
      </c>
    </row>
    <row r="30" spans="1:12" ht="15.75" thickBot="1" x14ac:dyDescent="0.3">
      <c r="A30" s="291" t="s">
        <v>141</v>
      </c>
      <c r="B30" s="226">
        <v>222521</v>
      </c>
      <c r="C30" s="393">
        <v>131711</v>
      </c>
      <c r="D30" s="392">
        <v>79273</v>
      </c>
      <c r="E30" s="226">
        <v>35592</v>
      </c>
      <c r="F30" s="226">
        <v>2392</v>
      </c>
      <c r="G30" s="393">
        <v>1552</v>
      </c>
      <c r="H30" s="226">
        <v>9670</v>
      </c>
      <c r="I30" s="393">
        <v>5514</v>
      </c>
      <c r="J30" s="226">
        <v>313856</v>
      </c>
      <c r="K30" s="398">
        <v>174369</v>
      </c>
      <c r="L30" s="291" t="s">
        <v>144</v>
      </c>
    </row>
    <row r="31" spans="1:12" x14ac:dyDescent="0.25">
      <c r="A31" s="1489" t="s">
        <v>3162</v>
      </c>
      <c r="B31" s="1489"/>
      <c r="C31" s="1536"/>
      <c r="D31" s="1536"/>
      <c r="E31" s="1536"/>
      <c r="F31" s="1536"/>
      <c r="G31" s="1536"/>
      <c r="H31" s="1536"/>
      <c r="I31" s="1536"/>
      <c r="J31" s="1471" t="s">
        <v>3220</v>
      </c>
      <c r="K31" s="1471"/>
      <c r="L31" s="1471"/>
    </row>
    <row r="32" spans="1:12" x14ac:dyDescent="0.25">
      <c r="A32" s="229"/>
      <c r="B32" s="229"/>
      <c r="C32" s="229"/>
      <c r="D32" s="229"/>
      <c r="E32" s="229"/>
      <c r="F32" s="229"/>
      <c r="G32" s="229"/>
      <c r="H32" s="229"/>
      <c r="I32" s="229"/>
      <c r="J32" s="229"/>
      <c r="K32" s="229"/>
      <c r="L32" s="229"/>
    </row>
  </sheetData>
  <mergeCells count="17">
    <mergeCell ref="A1:L1"/>
    <mergeCell ref="A2:L2"/>
    <mergeCell ref="A3:A6"/>
    <mergeCell ref="D3:E3"/>
    <mergeCell ref="D4:E4"/>
    <mergeCell ref="B3:C3"/>
    <mergeCell ref="B4:C4"/>
    <mergeCell ref="F3:G3"/>
    <mergeCell ref="F4:G4"/>
    <mergeCell ref="J31:L31"/>
    <mergeCell ref="A31:B31"/>
    <mergeCell ref="C31:I31"/>
    <mergeCell ref="H3:I3"/>
    <mergeCell ref="H4:I4"/>
    <mergeCell ref="J3:K3"/>
    <mergeCell ref="J4:K4"/>
    <mergeCell ref="L3:L6"/>
  </mergeCells>
  <pageMargins left="0.7" right="0.7" top="0.75" bottom="0.75" header="0.3" footer="0.3"/>
  <pageSetup scale="48" orientation="portrait" r:id="rId1"/>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rightToLeft="1" view="pageBreakPreview" zoomScale="96" zoomScaleNormal="100" zoomScaleSheetLayoutView="96" workbookViewId="0">
      <selection activeCell="B20" sqref="B20"/>
    </sheetView>
  </sheetViews>
  <sheetFormatPr defaultRowHeight="15" x14ac:dyDescent="0.25"/>
  <cols>
    <col min="1" max="1" width="25.42578125" customWidth="1"/>
    <col min="2" max="2" width="12" customWidth="1"/>
    <col min="3" max="3" width="12.28515625" customWidth="1"/>
    <col min="4" max="4" width="12.140625" customWidth="1"/>
    <col min="5" max="5" width="11.7109375" customWidth="1"/>
    <col min="6" max="6" width="11.42578125" customWidth="1"/>
    <col min="7" max="7" width="11.7109375" customWidth="1"/>
    <col min="8" max="8" width="12.140625" customWidth="1"/>
    <col min="9" max="9" width="11.42578125" customWidth="1"/>
    <col min="10" max="10" width="11.7109375" customWidth="1"/>
    <col min="11" max="11" width="11.85546875" customWidth="1"/>
    <col min="12" max="12" width="11.42578125" customWidth="1"/>
    <col min="13" max="13" width="11.140625" customWidth="1"/>
    <col min="14" max="14" width="32" customWidth="1"/>
  </cols>
  <sheetData>
    <row r="1" spans="1:14" x14ac:dyDescent="0.25">
      <c r="A1" s="1446" t="s">
        <v>3221</v>
      </c>
      <c r="B1" s="1446"/>
      <c r="C1" s="1446"/>
      <c r="D1" s="1446"/>
      <c r="E1" s="1446"/>
      <c r="F1" s="1446"/>
      <c r="G1" s="1446"/>
      <c r="H1" s="1446"/>
      <c r="I1" s="1446"/>
      <c r="J1" s="1446"/>
      <c r="K1" s="1446"/>
      <c r="L1" s="1446"/>
      <c r="M1" s="1446"/>
      <c r="N1" s="1446"/>
    </row>
    <row r="2" spans="1:14" ht="15.75" thickBot="1" x14ac:dyDescent="0.3">
      <c r="A2" s="1447" t="s">
        <v>3222</v>
      </c>
      <c r="B2" s="1490"/>
      <c r="C2" s="1490"/>
      <c r="D2" s="1490"/>
      <c r="E2" s="1490"/>
      <c r="F2" s="1490"/>
      <c r="G2" s="1490"/>
      <c r="H2" s="1490"/>
      <c r="I2" s="1490"/>
      <c r="J2" s="1490"/>
      <c r="K2" s="1490"/>
      <c r="L2" s="1490"/>
      <c r="M2" s="1490"/>
      <c r="N2" s="1447"/>
    </row>
    <row r="3" spans="1:14" x14ac:dyDescent="0.25">
      <c r="A3" s="1407" t="s">
        <v>3223</v>
      </c>
      <c r="B3" s="389" t="s">
        <v>3224</v>
      </c>
      <c r="C3" s="400" t="s">
        <v>3240</v>
      </c>
      <c r="D3" s="389" t="s">
        <v>3225</v>
      </c>
      <c r="E3" s="400" t="s">
        <v>3226</v>
      </c>
      <c r="F3" s="389" t="s">
        <v>3227</v>
      </c>
      <c r="G3" s="400" t="s">
        <v>3228</v>
      </c>
      <c r="H3" s="389" t="s">
        <v>3229</v>
      </c>
      <c r="I3" s="400" t="s">
        <v>3230</v>
      </c>
      <c r="J3" s="389" t="s">
        <v>3251</v>
      </c>
      <c r="K3" s="400" t="s">
        <v>3232</v>
      </c>
      <c r="L3" s="389" t="s">
        <v>3233</v>
      </c>
      <c r="M3" s="383" t="s">
        <v>141</v>
      </c>
      <c r="N3" s="1408" t="s">
        <v>3172</v>
      </c>
    </row>
    <row r="4" spans="1:14" x14ac:dyDescent="0.25">
      <c r="A4" s="1409"/>
      <c r="B4" s="390"/>
      <c r="C4" s="401" t="s">
        <v>3241</v>
      </c>
      <c r="D4" s="390"/>
      <c r="E4" s="401"/>
      <c r="F4" s="390"/>
      <c r="G4" s="401"/>
      <c r="H4" s="390"/>
      <c r="I4" s="401"/>
      <c r="J4" s="390" t="s">
        <v>3252</v>
      </c>
      <c r="K4" s="401"/>
      <c r="L4" s="390"/>
      <c r="M4" s="397"/>
      <c r="N4" s="1410"/>
    </row>
    <row r="5" spans="1:14" x14ac:dyDescent="0.25">
      <c r="A5" s="1409"/>
      <c r="B5" s="390" t="s">
        <v>3234</v>
      </c>
      <c r="C5" s="401" t="s">
        <v>3243</v>
      </c>
      <c r="D5" s="390" t="s">
        <v>3244</v>
      </c>
      <c r="E5" s="401" t="s">
        <v>3245</v>
      </c>
      <c r="F5" s="390" t="s">
        <v>3235</v>
      </c>
      <c r="G5" s="401" t="s">
        <v>3247</v>
      </c>
      <c r="H5" s="390" t="s">
        <v>3236</v>
      </c>
      <c r="I5" s="401" t="s">
        <v>3249</v>
      </c>
      <c r="J5" s="390" t="s">
        <v>3237</v>
      </c>
      <c r="K5" s="401" t="s">
        <v>3238</v>
      </c>
      <c r="L5" s="390" t="s">
        <v>3159</v>
      </c>
      <c r="M5" s="397" t="s">
        <v>144</v>
      </c>
      <c r="N5" s="1410"/>
    </row>
    <row r="6" spans="1:14" x14ac:dyDescent="0.25">
      <c r="A6" s="1409"/>
      <c r="B6" s="390"/>
      <c r="C6" s="401" t="s">
        <v>3234</v>
      </c>
      <c r="D6" s="390" t="s">
        <v>3234</v>
      </c>
      <c r="E6" s="401" t="s">
        <v>3246</v>
      </c>
      <c r="F6" s="390"/>
      <c r="G6" s="401" t="s">
        <v>3248</v>
      </c>
      <c r="H6" s="390"/>
      <c r="I6" s="401" t="s">
        <v>3250</v>
      </c>
      <c r="J6" s="390"/>
      <c r="K6" s="401"/>
      <c r="L6" s="390"/>
      <c r="M6" s="397"/>
      <c r="N6" s="1410"/>
    </row>
    <row r="7" spans="1:14" ht="15.75" thickBot="1" x14ac:dyDescent="0.3">
      <c r="A7" s="1411"/>
      <c r="B7" s="232"/>
      <c r="C7" s="402" t="s">
        <v>3242</v>
      </c>
      <c r="D7" s="403"/>
      <c r="E7" s="83"/>
      <c r="F7" s="232"/>
      <c r="G7" s="83"/>
      <c r="H7" s="232"/>
      <c r="I7" s="83"/>
      <c r="J7" s="232"/>
      <c r="K7" s="288"/>
      <c r="L7" s="232"/>
      <c r="M7" s="290"/>
      <c r="N7" s="1412"/>
    </row>
    <row r="8" spans="1:14" x14ac:dyDescent="0.25">
      <c r="A8" s="231" t="s">
        <v>3177</v>
      </c>
      <c r="B8" s="869">
        <v>0</v>
      </c>
      <c r="C8" s="222">
        <v>0</v>
      </c>
      <c r="D8" s="869">
        <v>0</v>
      </c>
      <c r="E8" s="866">
        <v>0</v>
      </c>
      <c r="F8" s="866">
        <v>0</v>
      </c>
      <c r="G8" s="222">
        <v>0</v>
      </c>
      <c r="H8" s="222">
        <v>0</v>
      </c>
      <c r="I8" s="222">
        <v>0</v>
      </c>
      <c r="J8" s="222">
        <v>10</v>
      </c>
      <c r="K8" s="222">
        <v>0</v>
      </c>
      <c r="L8" s="222">
        <v>0</v>
      </c>
      <c r="M8" s="222">
        <v>10</v>
      </c>
      <c r="N8" s="239" t="s">
        <v>3178</v>
      </c>
    </row>
    <row r="9" spans="1:14" x14ac:dyDescent="0.25">
      <c r="A9" s="231" t="s">
        <v>3179</v>
      </c>
      <c r="B9" s="869">
        <v>240</v>
      </c>
      <c r="C9" s="222">
        <v>20</v>
      </c>
      <c r="D9" s="869">
        <v>54</v>
      </c>
      <c r="E9" s="866">
        <v>124</v>
      </c>
      <c r="F9" s="866">
        <v>227</v>
      </c>
      <c r="G9" s="222">
        <v>137</v>
      </c>
      <c r="H9" s="222">
        <v>45</v>
      </c>
      <c r="I9" s="222">
        <v>42</v>
      </c>
      <c r="J9" s="222" t="s">
        <v>6797</v>
      </c>
      <c r="K9" s="222">
        <v>206</v>
      </c>
      <c r="L9" s="222">
        <v>143</v>
      </c>
      <c r="M9" s="222">
        <v>1238</v>
      </c>
      <c r="N9" s="239" t="s">
        <v>6826</v>
      </c>
    </row>
    <row r="10" spans="1:14" x14ac:dyDescent="0.25">
      <c r="A10" s="231" t="s">
        <v>3181</v>
      </c>
      <c r="B10" s="869">
        <v>30</v>
      </c>
      <c r="C10" s="222">
        <v>0</v>
      </c>
      <c r="D10" s="869">
        <v>0</v>
      </c>
      <c r="E10" s="866">
        <v>0</v>
      </c>
      <c r="F10" s="866">
        <v>0</v>
      </c>
      <c r="G10" s="222">
        <v>0</v>
      </c>
      <c r="H10" s="222">
        <v>0</v>
      </c>
      <c r="I10" s="222">
        <v>0</v>
      </c>
      <c r="J10" s="222">
        <v>0</v>
      </c>
      <c r="K10" s="222">
        <v>0</v>
      </c>
      <c r="L10" s="222">
        <v>18</v>
      </c>
      <c r="M10" s="222">
        <v>48</v>
      </c>
      <c r="N10" s="239" t="s">
        <v>3182</v>
      </c>
    </row>
    <row r="11" spans="1:14" x14ac:dyDescent="0.25">
      <c r="A11" s="231" t="s">
        <v>3183</v>
      </c>
      <c r="B11" s="869">
        <v>19</v>
      </c>
      <c r="C11" s="222">
        <v>0</v>
      </c>
      <c r="D11" s="869">
        <v>0</v>
      </c>
      <c r="E11" s="866">
        <v>14</v>
      </c>
      <c r="F11" s="866">
        <v>0</v>
      </c>
      <c r="G11" s="222">
        <v>0</v>
      </c>
      <c r="H11" s="222">
        <v>0</v>
      </c>
      <c r="I11" s="222">
        <v>0</v>
      </c>
      <c r="J11" s="222">
        <v>0</v>
      </c>
      <c r="K11" s="222">
        <v>132</v>
      </c>
      <c r="L11" s="222">
        <v>40</v>
      </c>
      <c r="M11" s="222">
        <v>205</v>
      </c>
      <c r="N11" s="239" t="s">
        <v>3184</v>
      </c>
    </row>
    <row r="12" spans="1:14" x14ac:dyDescent="0.25">
      <c r="A12" s="231" t="s">
        <v>6814</v>
      </c>
      <c r="B12" s="869">
        <v>162</v>
      </c>
      <c r="C12" s="222">
        <v>0</v>
      </c>
      <c r="D12" s="869">
        <v>10</v>
      </c>
      <c r="E12" s="866">
        <v>102</v>
      </c>
      <c r="F12" s="866">
        <v>188</v>
      </c>
      <c r="G12" s="222"/>
      <c r="H12" s="222">
        <v>13</v>
      </c>
      <c r="I12" s="222">
        <v>0</v>
      </c>
      <c r="J12" s="222">
        <v>0</v>
      </c>
      <c r="K12" s="222">
        <v>356</v>
      </c>
      <c r="L12" s="222">
        <v>89</v>
      </c>
      <c r="M12" s="222">
        <v>920</v>
      </c>
      <c r="N12" s="239" t="s">
        <v>6815</v>
      </c>
    </row>
    <row r="13" spans="1:14" x14ac:dyDescent="0.25">
      <c r="A13" s="231" t="s">
        <v>6816</v>
      </c>
      <c r="B13" s="869">
        <v>27</v>
      </c>
      <c r="C13" s="222">
        <v>0</v>
      </c>
      <c r="D13" s="869">
        <v>0</v>
      </c>
      <c r="E13" s="866">
        <v>0</v>
      </c>
      <c r="F13" s="866">
        <v>35</v>
      </c>
      <c r="G13" s="222">
        <v>16</v>
      </c>
      <c r="H13" s="222">
        <v>14</v>
      </c>
      <c r="I13" s="222">
        <v>0</v>
      </c>
      <c r="J13" s="222">
        <v>29</v>
      </c>
      <c r="K13" s="222">
        <v>52</v>
      </c>
      <c r="L13" s="222">
        <v>21</v>
      </c>
      <c r="M13" s="222">
        <v>194</v>
      </c>
      <c r="N13" s="239" t="s">
        <v>3188</v>
      </c>
    </row>
    <row r="14" spans="1:14" x14ac:dyDescent="0.25">
      <c r="A14" s="231" t="s">
        <v>3189</v>
      </c>
      <c r="B14" s="869">
        <v>17</v>
      </c>
      <c r="C14" s="222">
        <v>0</v>
      </c>
      <c r="D14" s="869">
        <v>0</v>
      </c>
      <c r="E14" s="866">
        <v>0</v>
      </c>
      <c r="F14" s="866">
        <v>0</v>
      </c>
      <c r="G14" s="222">
        <v>0</v>
      </c>
      <c r="H14" s="222">
        <v>0</v>
      </c>
      <c r="I14" s="222">
        <v>0</v>
      </c>
      <c r="J14" s="222">
        <v>31</v>
      </c>
      <c r="K14" s="222" t="s">
        <v>6802</v>
      </c>
      <c r="L14" s="222">
        <v>14</v>
      </c>
      <c r="M14" s="222">
        <v>62</v>
      </c>
      <c r="N14" s="239" t="s">
        <v>6817</v>
      </c>
    </row>
    <row r="15" spans="1:14" x14ac:dyDescent="0.25">
      <c r="A15" s="231" t="s">
        <v>6818</v>
      </c>
      <c r="B15" s="869">
        <v>10</v>
      </c>
      <c r="C15" s="222">
        <v>0</v>
      </c>
      <c r="D15" s="869">
        <v>0</v>
      </c>
      <c r="E15" s="866">
        <v>0</v>
      </c>
      <c r="F15" s="866">
        <v>0</v>
      </c>
      <c r="G15" s="222">
        <v>0</v>
      </c>
      <c r="H15" s="222">
        <v>0</v>
      </c>
      <c r="I15" s="222">
        <v>0</v>
      </c>
      <c r="J15" s="222">
        <v>0</v>
      </c>
      <c r="K15" s="222">
        <v>76</v>
      </c>
      <c r="L15" s="222">
        <v>0</v>
      </c>
      <c r="M15" s="222">
        <v>86</v>
      </c>
      <c r="N15" s="239" t="s">
        <v>3192</v>
      </c>
    </row>
    <row r="16" spans="1:14" x14ac:dyDescent="0.25">
      <c r="A16" s="231" t="s">
        <v>3193</v>
      </c>
      <c r="B16" s="869">
        <v>253</v>
      </c>
      <c r="C16" s="222">
        <v>0</v>
      </c>
      <c r="D16" s="869">
        <v>0</v>
      </c>
      <c r="E16" s="866">
        <v>16</v>
      </c>
      <c r="F16" s="866">
        <v>26</v>
      </c>
      <c r="G16" s="222">
        <v>100</v>
      </c>
      <c r="H16" s="222">
        <v>0</v>
      </c>
      <c r="I16" s="222">
        <v>0</v>
      </c>
      <c r="J16" s="222">
        <v>226</v>
      </c>
      <c r="K16" s="222" t="s">
        <v>6802</v>
      </c>
      <c r="L16" s="222">
        <v>64</v>
      </c>
      <c r="M16" s="222">
        <v>685</v>
      </c>
      <c r="N16" s="239" t="s">
        <v>1581</v>
      </c>
    </row>
    <row r="17" spans="1:14" x14ac:dyDescent="0.25">
      <c r="A17" s="231" t="s">
        <v>3194</v>
      </c>
      <c r="B17" s="869">
        <v>170</v>
      </c>
      <c r="C17" s="222" t="s">
        <v>6802</v>
      </c>
      <c r="D17" s="869">
        <v>18</v>
      </c>
      <c r="E17" s="866">
        <v>22</v>
      </c>
      <c r="F17" s="866">
        <v>54</v>
      </c>
      <c r="G17" s="222">
        <v>9</v>
      </c>
      <c r="H17" s="222">
        <v>0</v>
      </c>
      <c r="I17" s="222">
        <v>0</v>
      </c>
      <c r="J17" s="222">
        <v>0</v>
      </c>
      <c r="K17" s="222">
        <v>259</v>
      </c>
      <c r="L17" s="222">
        <v>66</v>
      </c>
      <c r="M17" s="222">
        <v>598</v>
      </c>
      <c r="N17" s="239" t="s">
        <v>6819</v>
      </c>
    </row>
    <row r="18" spans="1:14" x14ac:dyDescent="0.25">
      <c r="A18" s="231" t="s">
        <v>3196</v>
      </c>
      <c r="B18" s="869">
        <v>156</v>
      </c>
      <c r="C18" s="222">
        <v>0</v>
      </c>
      <c r="D18" s="869">
        <v>0</v>
      </c>
      <c r="E18" s="866">
        <v>118</v>
      </c>
      <c r="F18" s="866">
        <v>297</v>
      </c>
      <c r="G18" s="222">
        <v>1</v>
      </c>
      <c r="H18" s="222">
        <v>77</v>
      </c>
      <c r="I18" s="222">
        <v>127</v>
      </c>
      <c r="J18" s="222">
        <v>26</v>
      </c>
      <c r="K18" s="222">
        <v>322</v>
      </c>
      <c r="L18" s="222">
        <v>224</v>
      </c>
      <c r="M18" s="222">
        <v>1348</v>
      </c>
      <c r="N18" s="239" t="s">
        <v>6820</v>
      </c>
    </row>
    <row r="19" spans="1:14" x14ac:dyDescent="0.25">
      <c r="A19" s="231" t="s">
        <v>3198</v>
      </c>
      <c r="B19" s="869">
        <v>36</v>
      </c>
      <c r="C19" s="222">
        <v>0</v>
      </c>
      <c r="D19" s="869">
        <v>0</v>
      </c>
      <c r="E19" s="866">
        <v>31</v>
      </c>
      <c r="F19" s="866" t="s">
        <v>6797</v>
      </c>
      <c r="G19" s="222">
        <v>5</v>
      </c>
      <c r="H19" s="222">
        <v>0</v>
      </c>
      <c r="I19" s="222">
        <v>0</v>
      </c>
      <c r="J19" s="222">
        <v>39</v>
      </c>
      <c r="K19" s="222">
        <v>53</v>
      </c>
      <c r="L19" s="222">
        <v>38</v>
      </c>
      <c r="M19" s="222">
        <v>202</v>
      </c>
      <c r="N19" s="239" t="s">
        <v>3199</v>
      </c>
    </row>
    <row r="20" spans="1:14" x14ac:dyDescent="0.25">
      <c r="A20" s="231" t="s">
        <v>3200</v>
      </c>
      <c r="B20" s="869">
        <v>65</v>
      </c>
      <c r="C20" s="222">
        <v>0</v>
      </c>
      <c r="D20" s="869">
        <v>34</v>
      </c>
      <c r="E20" s="866">
        <v>33</v>
      </c>
      <c r="F20" s="866">
        <v>49</v>
      </c>
      <c r="G20" s="222">
        <v>6</v>
      </c>
      <c r="H20" s="222">
        <v>0</v>
      </c>
      <c r="I20" s="222">
        <v>14</v>
      </c>
      <c r="J20" s="222">
        <v>45</v>
      </c>
      <c r="K20" s="222">
        <v>97</v>
      </c>
      <c r="L20" s="222">
        <v>48</v>
      </c>
      <c r="M20" s="222">
        <v>391</v>
      </c>
      <c r="N20" s="239" t="s">
        <v>6821</v>
      </c>
    </row>
    <row r="21" spans="1:14" x14ac:dyDescent="0.25">
      <c r="A21" s="231" t="s">
        <v>3202</v>
      </c>
      <c r="B21" s="869">
        <v>111</v>
      </c>
      <c r="C21" s="222">
        <v>0</v>
      </c>
      <c r="D21" s="869">
        <v>32</v>
      </c>
      <c r="E21" s="866">
        <v>0</v>
      </c>
      <c r="F21" s="866">
        <v>0</v>
      </c>
      <c r="G21" s="222">
        <v>13</v>
      </c>
      <c r="H21" s="222">
        <v>0</v>
      </c>
      <c r="I21" s="222">
        <v>0</v>
      </c>
      <c r="J21" s="222">
        <v>53</v>
      </c>
      <c r="K21" s="222" t="s">
        <v>6797</v>
      </c>
      <c r="L21" s="222">
        <v>25</v>
      </c>
      <c r="M21" s="222">
        <v>234</v>
      </c>
      <c r="N21" s="239" t="s">
        <v>6822</v>
      </c>
    </row>
    <row r="22" spans="1:14" x14ac:dyDescent="0.25">
      <c r="A22" s="231" t="s">
        <v>3204</v>
      </c>
      <c r="B22" s="869">
        <v>15</v>
      </c>
      <c r="C22" s="222">
        <v>0</v>
      </c>
      <c r="D22" s="869">
        <v>0</v>
      </c>
      <c r="E22" s="866">
        <v>0</v>
      </c>
      <c r="F22" s="866">
        <v>0</v>
      </c>
      <c r="G22" s="222">
        <v>0</v>
      </c>
      <c r="H22" s="222">
        <v>0</v>
      </c>
      <c r="I22" s="222">
        <v>0</v>
      </c>
      <c r="J22" s="222">
        <v>0</v>
      </c>
      <c r="K22" s="222">
        <v>26</v>
      </c>
      <c r="L22" s="222">
        <v>0</v>
      </c>
      <c r="M22" s="222">
        <v>41</v>
      </c>
      <c r="N22" s="239" t="s">
        <v>3205</v>
      </c>
    </row>
    <row r="23" spans="1:14" x14ac:dyDescent="0.25">
      <c r="A23" s="231" t="s">
        <v>3206</v>
      </c>
      <c r="B23" s="869">
        <v>33</v>
      </c>
      <c r="C23" s="222">
        <v>0</v>
      </c>
      <c r="D23" s="869">
        <v>0</v>
      </c>
      <c r="E23" s="866">
        <v>0</v>
      </c>
      <c r="F23" s="866">
        <v>34</v>
      </c>
      <c r="G23" s="222">
        <v>0</v>
      </c>
      <c r="H23" s="222">
        <v>0</v>
      </c>
      <c r="I23" s="222">
        <v>0</v>
      </c>
      <c r="J23" s="222">
        <v>0</v>
      </c>
      <c r="K23" s="222">
        <v>115</v>
      </c>
      <c r="L23" s="222">
        <v>53</v>
      </c>
      <c r="M23" s="222">
        <v>235</v>
      </c>
      <c r="N23" s="239" t="s">
        <v>3207</v>
      </c>
    </row>
    <row r="24" spans="1:14" x14ac:dyDescent="0.25">
      <c r="A24" s="231" t="s">
        <v>3208</v>
      </c>
      <c r="B24" s="869">
        <v>38</v>
      </c>
      <c r="C24" s="222">
        <v>0</v>
      </c>
      <c r="D24" s="869">
        <v>13</v>
      </c>
      <c r="E24" s="866">
        <v>77</v>
      </c>
      <c r="F24" s="866">
        <v>0</v>
      </c>
      <c r="G24" s="222">
        <v>13</v>
      </c>
      <c r="H24" s="222">
        <v>26</v>
      </c>
      <c r="I24" s="222">
        <v>29</v>
      </c>
      <c r="J24" s="222">
        <v>121</v>
      </c>
      <c r="K24" s="222">
        <v>46</v>
      </c>
      <c r="L24" s="222">
        <v>1</v>
      </c>
      <c r="M24" s="222">
        <v>364</v>
      </c>
      <c r="N24" s="239" t="s">
        <v>6827</v>
      </c>
    </row>
    <row r="25" spans="1:14" x14ac:dyDescent="0.25">
      <c r="A25" s="231" t="s">
        <v>3210</v>
      </c>
      <c r="B25" s="869">
        <v>39</v>
      </c>
      <c r="C25" s="222">
        <v>4</v>
      </c>
      <c r="D25" s="869">
        <v>17</v>
      </c>
      <c r="E25" s="866">
        <v>38</v>
      </c>
      <c r="F25" s="866">
        <v>52</v>
      </c>
      <c r="G25" s="222">
        <v>9</v>
      </c>
      <c r="H25" s="222">
        <v>0</v>
      </c>
      <c r="I25" s="222">
        <v>7</v>
      </c>
      <c r="J25" s="222">
        <v>57</v>
      </c>
      <c r="K25" s="222">
        <v>55</v>
      </c>
      <c r="L25" s="222">
        <v>15</v>
      </c>
      <c r="M25" s="222">
        <v>293</v>
      </c>
      <c r="N25" s="239" t="s">
        <v>6823</v>
      </c>
    </row>
    <row r="26" spans="1:14" x14ac:dyDescent="0.25">
      <c r="A26" s="231" t="s">
        <v>6803</v>
      </c>
      <c r="B26" s="869" t="s">
        <v>6797</v>
      </c>
      <c r="C26" s="222">
        <v>0</v>
      </c>
      <c r="D26" s="869">
        <v>0</v>
      </c>
      <c r="E26" s="866">
        <v>0</v>
      </c>
      <c r="F26" s="866">
        <v>0</v>
      </c>
      <c r="G26" s="222">
        <v>7</v>
      </c>
      <c r="H26" s="222">
        <v>0</v>
      </c>
      <c r="I26" s="222">
        <v>0</v>
      </c>
      <c r="J26" s="222">
        <v>0</v>
      </c>
      <c r="K26" s="222">
        <v>0</v>
      </c>
      <c r="L26" s="222">
        <v>0</v>
      </c>
      <c r="M26" s="222">
        <v>7</v>
      </c>
      <c r="N26" s="239" t="s">
        <v>6804</v>
      </c>
    </row>
    <row r="27" spans="1:14" x14ac:dyDescent="0.25">
      <c r="A27" s="231" t="s">
        <v>1589</v>
      </c>
      <c r="B27" s="869">
        <v>41</v>
      </c>
      <c r="C27" s="222">
        <v>0</v>
      </c>
      <c r="D27" s="869">
        <v>0</v>
      </c>
      <c r="E27" s="866">
        <v>0</v>
      </c>
      <c r="F27" s="866">
        <v>0</v>
      </c>
      <c r="G27" s="222">
        <v>0</v>
      </c>
      <c r="H27" s="222">
        <v>0</v>
      </c>
      <c r="I27" s="222">
        <v>0</v>
      </c>
      <c r="J27" s="222">
        <v>0</v>
      </c>
      <c r="K27" s="222">
        <v>0</v>
      </c>
      <c r="L27" s="222">
        <v>0</v>
      </c>
      <c r="M27" s="222">
        <v>41</v>
      </c>
      <c r="N27" s="239" t="s">
        <v>6828</v>
      </c>
    </row>
    <row r="28" spans="1:14" x14ac:dyDescent="0.25">
      <c r="A28" s="231" t="s">
        <v>3212</v>
      </c>
      <c r="B28" s="869" t="s">
        <v>6797</v>
      </c>
      <c r="C28" s="222">
        <v>0</v>
      </c>
      <c r="D28" s="869">
        <v>0</v>
      </c>
      <c r="E28" s="866">
        <v>0</v>
      </c>
      <c r="F28" s="866">
        <v>0</v>
      </c>
      <c r="G28" s="222">
        <v>0</v>
      </c>
      <c r="H28" s="222">
        <v>0</v>
      </c>
      <c r="I28" s="222">
        <v>0</v>
      </c>
      <c r="J28" s="222">
        <v>16</v>
      </c>
      <c r="K28" s="222">
        <v>0</v>
      </c>
      <c r="L28" s="222">
        <v>0</v>
      </c>
      <c r="M28" s="222">
        <v>16</v>
      </c>
      <c r="N28" s="239" t="s">
        <v>6829</v>
      </c>
    </row>
    <row r="29" spans="1:14" ht="15.75" thickBot="1" x14ac:dyDescent="0.3">
      <c r="A29" s="231" t="s">
        <v>6824</v>
      </c>
      <c r="B29" s="869">
        <v>9</v>
      </c>
      <c r="C29" s="222">
        <v>0</v>
      </c>
      <c r="D29" s="869">
        <v>0</v>
      </c>
      <c r="E29" s="866">
        <v>0</v>
      </c>
      <c r="F29" s="866">
        <v>0</v>
      </c>
      <c r="G29" s="222">
        <v>0</v>
      </c>
      <c r="H29" s="222">
        <v>0</v>
      </c>
      <c r="I29" s="222">
        <v>0</v>
      </c>
      <c r="J29" s="222">
        <v>18</v>
      </c>
      <c r="K29" s="222">
        <v>0</v>
      </c>
      <c r="L29" s="222">
        <v>19</v>
      </c>
      <c r="M29" s="222">
        <v>46</v>
      </c>
      <c r="N29" s="239" t="s">
        <v>6825</v>
      </c>
    </row>
    <row r="30" spans="1:14" ht="15.75" thickBot="1" x14ac:dyDescent="0.3">
      <c r="A30" s="291" t="s">
        <v>141</v>
      </c>
      <c r="B30" s="864">
        <v>1471</v>
      </c>
      <c r="C30" s="226">
        <v>24</v>
      </c>
      <c r="D30" s="864">
        <v>178</v>
      </c>
      <c r="E30" s="863">
        <v>575</v>
      </c>
      <c r="F30" s="863">
        <v>962</v>
      </c>
      <c r="G30" s="226">
        <v>316</v>
      </c>
      <c r="H30" s="226">
        <v>175</v>
      </c>
      <c r="I30" s="226">
        <v>219</v>
      </c>
      <c r="J30" s="226">
        <v>671</v>
      </c>
      <c r="K30" s="226">
        <v>1795</v>
      </c>
      <c r="L30" s="226">
        <v>878</v>
      </c>
      <c r="M30" s="226">
        <v>7264</v>
      </c>
      <c r="N30" s="297" t="s">
        <v>144</v>
      </c>
    </row>
    <row r="31" spans="1:14" x14ac:dyDescent="0.25">
      <c r="A31" s="1489" t="s">
        <v>3162</v>
      </c>
      <c r="B31" s="1489"/>
      <c r="C31" s="1561"/>
      <c r="D31" s="1561"/>
      <c r="E31" s="1561"/>
      <c r="F31" s="1561"/>
      <c r="G31" s="1561"/>
      <c r="H31" s="1561"/>
      <c r="I31" s="1561"/>
      <c r="J31" s="1561"/>
      <c r="K31" s="1561"/>
      <c r="L31" s="1471" t="s">
        <v>3253</v>
      </c>
      <c r="M31" s="1471"/>
      <c r="N31" s="1471"/>
    </row>
    <row r="36" spans="6:6" x14ac:dyDescent="0.25">
      <c r="F36" s="96"/>
    </row>
  </sheetData>
  <mergeCells count="7">
    <mergeCell ref="L31:N31"/>
    <mergeCell ref="A31:B31"/>
    <mergeCell ref="C31:K31"/>
    <mergeCell ref="A1:N1"/>
    <mergeCell ref="A2:N2"/>
    <mergeCell ref="A3:A7"/>
    <mergeCell ref="N3:N7"/>
  </mergeCells>
  <pageMargins left="0.7" right="0.7" top="0.75" bottom="0.75" header="0.3" footer="0.3"/>
  <pageSetup scale="33" orientation="portrait" r:id="rId1"/>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rightToLeft="1" view="pageBreakPreview" zoomScaleNormal="100" zoomScaleSheetLayoutView="100" workbookViewId="0">
      <selection sqref="A1:K1"/>
    </sheetView>
  </sheetViews>
  <sheetFormatPr defaultRowHeight="15" x14ac:dyDescent="0.25"/>
  <cols>
    <col min="1" max="1" width="24.5703125" customWidth="1"/>
    <col min="2" max="2" width="11.42578125" customWidth="1"/>
    <col min="3" max="3" width="11.7109375" customWidth="1"/>
    <col min="4" max="4" width="13" customWidth="1"/>
    <col min="5" max="5" width="14.140625" customWidth="1"/>
    <col min="6" max="6" width="16.42578125" customWidth="1"/>
    <col min="7" max="7" width="12.85546875" customWidth="1"/>
    <col min="8" max="8" width="15.85546875" customWidth="1"/>
    <col min="9" max="9" width="15.28515625" customWidth="1"/>
    <col min="10" max="10" width="14.5703125" customWidth="1"/>
    <col min="11" max="11" width="40.7109375" customWidth="1"/>
    <col min="13" max="13" width="20.140625" customWidth="1"/>
    <col min="17" max="17" width="15.42578125" customWidth="1"/>
    <col min="18" max="18" width="23.85546875" customWidth="1"/>
    <col min="19" max="19" width="13" customWidth="1"/>
    <col min="20" max="20" width="17.28515625" customWidth="1"/>
  </cols>
  <sheetData>
    <row r="1" spans="1:11" x14ac:dyDescent="0.25">
      <c r="A1" s="1446" t="s">
        <v>3254</v>
      </c>
      <c r="B1" s="1446"/>
      <c r="C1" s="1446"/>
      <c r="D1" s="1446"/>
      <c r="E1" s="1446"/>
      <c r="F1" s="1446"/>
      <c r="G1" s="1446"/>
      <c r="H1" s="1446"/>
      <c r="I1" s="1446"/>
      <c r="J1" s="1446"/>
      <c r="K1" s="1446"/>
    </row>
    <row r="2" spans="1:11" ht="15.75" thickBot="1" x14ac:dyDescent="0.3">
      <c r="A2" s="1484" t="s">
        <v>3255</v>
      </c>
      <c r="B2" s="1484"/>
      <c r="C2" s="1484"/>
      <c r="D2" s="1484"/>
      <c r="E2" s="1484"/>
      <c r="F2" s="1484"/>
      <c r="G2" s="1484"/>
      <c r="H2" s="1484"/>
      <c r="I2" s="1484"/>
      <c r="J2" s="1484"/>
      <c r="K2" s="1484"/>
    </row>
    <row r="3" spans="1:11" x14ac:dyDescent="0.25">
      <c r="A3" s="1431" t="s">
        <v>3223</v>
      </c>
      <c r="B3" s="406" t="s">
        <v>3224</v>
      </c>
      <c r="C3" s="236" t="s">
        <v>3226</v>
      </c>
      <c r="D3" s="406" t="s">
        <v>3257</v>
      </c>
      <c r="E3" s="236" t="s">
        <v>3251</v>
      </c>
      <c r="F3" s="236" t="s">
        <v>7256</v>
      </c>
      <c r="G3" s="406" t="s">
        <v>3232</v>
      </c>
      <c r="H3" s="236" t="s">
        <v>7258</v>
      </c>
      <c r="I3" s="236" t="s">
        <v>3233</v>
      </c>
      <c r="J3" s="406" t="s">
        <v>141</v>
      </c>
      <c r="K3" s="1431" t="s">
        <v>3172</v>
      </c>
    </row>
    <row r="4" spans="1:11" x14ac:dyDescent="0.25">
      <c r="A4" s="1432"/>
      <c r="B4" s="411"/>
      <c r="C4" s="200" t="s">
        <v>3245</v>
      </c>
      <c r="D4" s="411"/>
      <c r="E4" s="200" t="s">
        <v>3252</v>
      </c>
      <c r="F4" s="200" t="s">
        <v>7257</v>
      </c>
      <c r="G4" s="411"/>
      <c r="H4" s="200" t="s">
        <v>7259</v>
      </c>
      <c r="I4" s="200"/>
      <c r="J4" s="411"/>
      <c r="K4" s="1432"/>
    </row>
    <row r="5" spans="1:11" x14ac:dyDescent="0.25">
      <c r="A5" s="1432"/>
      <c r="B5" s="1073"/>
      <c r="C5" s="200"/>
      <c r="D5" s="1073"/>
      <c r="E5" s="200"/>
      <c r="F5" s="200" t="s">
        <v>7261</v>
      </c>
      <c r="G5" s="1073"/>
      <c r="H5" s="200" t="s">
        <v>7260</v>
      </c>
      <c r="I5" s="200"/>
      <c r="J5" s="1073"/>
      <c r="K5" s="1432"/>
    </row>
    <row r="6" spans="1:11" x14ac:dyDescent="0.25">
      <c r="A6" s="1432"/>
      <c r="B6" s="1073"/>
      <c r="C6" s="200"/>
      <c r="D6" s="1073"/>
      <c r="E6" s="200"/>
      <c r="F6" s="200" t="s">
        <v>3264</v>
      </c>
      <c r="G6" s="1073"/>
      <c r="H6" s="200" t="s">
        <v>7264</v>
      </c>
      <c r="I6" s="200"/>
      <c r="J6" s="1073"/>
      <c r="K6" s="1432"/>
    </row>
    <row r="7" spans="1:11" ht="15.75" thickBot="1" x14ac:dyDescent="0.3">
      <c r="A7" s="1433"/>
      <c r="B7" s="407" t="s">
        <v>535</v>
      </c>
      <c r="C7" s="238" t="s">
        <v>3256</v>
      </c>
      <c r="D7" s="407" t="s">
        <v>3235</v>
      </c>
      <c r="E7" s="238" t="s">
        <v>3237</v>
      </c>
      <c r="F7" s="238" t="s">
        <v>7262</v>
      </c>
      <c r="G7" s="407" t="s">
        <v>3238</v>
      </c>
      <c r="H7" s="238" t="s">
        <v>7263</v>
      </c>
      <c r="I7" s="238" t="s">
        <v>3159</v>
      </c>
      <c r="J7" s="407" t="s">
        <v>144</v>
      </c>
      <c r="K7" s="1433"/>
    </row>
    <row r="8" spans="1:11" x14ac:dyDescent="0.25">
      <c r="A8" s="231" t="s">
        <v>3179</v>
      </c>
      <c r="B8" s="409">
        <v>65</v>
      </c>
      <c r="C8" s="222">
        <v>0</v>
      </c>
      <c r="D8" s="409" t="s">
        <v>6802</v>
      </c>
      <c r="E8" s="222" t="s">
        <v>6797</v>
      </c>
      <c r="F8" s="222">
        <v>0</v>
      </c>
      <c r="G8" s="409" t="s">
        <v>6802</v>
      </c>
      <c r="H8" s="222">
        <v>279</v>
      </c>
      <c r="I8" s="222">
        <v>119</v>
      </c>
      <c r="J8" s="409">
        <v>463</v>
      </c>
      <c r="K8" s="231" t="s">
        <v>6813</v>
      </c>
    </row>
    <row r="9" spans="1:11" x14ac:dyDescent="0.25">
      <c r="A9" s="231" t="s">
        <v>3183</v>
      </c>
      <c r="B9" s="409">
        <v>51</v>
      </c>
      <c r="C9" s="222" t="s">
        <v>6802</v>
      </c>
      <c r="D9" s="409" t="s">
        <v>6802</v>
      </c>
      <c r="E9" s="222" t="s">
        <v>6797</v>
      </c>
      <c r="F9" s="222">
        <v>0</v>
      </c>
      <c r="G9" s="409" t="s">
        <v>6802</v>
      </c>
      <c r="H9" s="222">
        <v>0</v>
      </c>
      <c r="I9" s="222">
        <v>0</v>
      </c>
      <c r="J9" s="409">
        <v>51</v>
      </c>
      <c r="K9" s="231" t="s">
        <v>3184</v>
      </c>
    </row>
    <row r="10" spans="1:11" x14ac:dyDescent="0.25">
      <c r="A10" s="231" t="s">
        <v>6814</v>
      </c>
      <c r="B10" s="409">
        <v>675</v>
      </c>
      <c r="C10" s="222">
        <v>75</v>
      </c>
      <c r="D10" s="409">
        <v>107</v>
      </c>
      <c r="E10" s="222" t="s">
        <v>6802</v>
      </c>
      <c r="F10" s="222">
        <v>0</v>
      </c>
      <c r="G10" s="409">
        <v>320</v>
      </c>
      <c r="H10" s="222">
        <v>287</v>
      </c>
      <c r="I10" s="222">
        <v>137</v>
      </c>
      <c r="J10" s="409">
        <v>1601</v>
      </c>
      <c r="K10" s="231" t="s">
        <v>6815</v>
      </c>
    </row>
    <row r="11" spans="1:11" x14ac:dyDescent="0.25">
      <c r="A11" s="231" t="s">
        <v>6816</v>
      </c>
      <c r="B11" s="409">
        <v>117</v>
      </c>
      <c r="C11" s="222" t="s">
        <v>6802</v>
      </c>
      <c r="D11" s="409" t="s">
        <v>6802</v>
      </c>
      <c r="E11" s="222" t="s">
        <v>6802</v>
      </c>
      <c r="F11" s="222">
        <v>0</v>
      </c>
      <c r="G11" s="409" t="s">
        <v>6802</v>
      </c>
      <c r="H11" s="222">
        <v>0</v>
      </c>
      <c r="I11" s="222">
        <v>0</v>
      </c>
      <c r="J11" s="409">
        <v>117</v>
      </c>
      <c r="K11" s="231" t="s">
        <v>3188</v>
      </c>
    </row>
    <row r="12" spans="1:11" x14ac:dyDescent="0.25">
      <c r="A12" s="231" t="s">
        <v>3189</v>
      </c>
      <c r="B12" s="409">
        <v>45</v>
      </c>
      <c r="C12" s="222" t="s">
        <v>6802</v>
      </c>
      <c r="D12" s="409" t="s">
        <v>6802</v>
      </c>
      <c r="E12" s="222" t="s">
        <v>6802</v>
      </c>
      <c r="F12" s="222">
        <v>0</v>
      </c>
      <c r="G12" s="409" t="s">
        <v>6802</v>
      </c>
      <c r="H12" s="222">
        <v>0</v>
      </c>
      <c r="I12" s="222">
        <v>0</v>
      </c>
      <c r="J12" s="409">
        <v>45</v>
      </c>
      <c r="K12" s="231" t="s">
        <v>6817</v>
      </c>
    </row>
    <row r="13" spans="1:11" x14ac:dyDescent="0.25">
      <c r="A13" s="231" t="s">
        <v>6818</v>
      </c>
      <c r="B13" s="409" t="s">
        <v>6797</v>
      </c>
      <c r="C13" s="222" t="s">
        <v>6802</v>
      </c>
      <c r="D13" s="409" t="s">
        <v>6802</v>
      </c>
      <c r="E13" s="222" t="s">
        <v>6802</v>
      </c>
      <c r="F13" s="222">
        <v>0</v>
      </c>
      <c r="G13" s="409">
        <v>1</v>
      </c>
      <c r="H13" s="222">
        <v>0</v>
      </c>
      <c r="I13" s="222">
        <v>0</v>
      </c>
      <c r="J13" s="409">
        <v>1</v>
      </c>
      <c r="K13" s="231" t="s">
        <v>3192</v>
      </c>
    </row>
    <row r="14" spans="1:11" x14ac:dyDescent="0.25">
      <c r="A14" s="231" t="s">
        <v>3193</v>
      </c>
      <c r="B14" s="869">
        <v>81</v>
      </c>
      <c r="C14" s="222" t="s">
        <v>6802</v>
      </c>
      <c r="D14" s="869" t="s">
        <v>6802</v>
      </c>
      <c r="E14" s="222">
        <v>216</v>
      </c>
      <c r="F14" s="222">
        <v>0</v>
      </c>
      <c r="G14" s="869" t="s">
        <v>6802</v>
      </c>
      <c r="H14" s="222">
        <v>0</v>
      </c>
      <c r="I14" s="222">
        <v>0</v>
      </c>
      <c r="J14" s="869">
        <v>297</v>
      </c>
      <c r="K14" s="231" t="s">
        <v>1581</v>
      </c>
    </row>
    <row r="15" spans="1:11" x14ac:dyDescent="0.25">
      <c r="A15" s="231" t="s">
        <v>3194</v>
      </c>
      <c r="B15" s="869">
        <v>169</v>
      </c>
      <c r="C15" s="222" t="s">
        <v>6802</v>
      </c>
      <c r="D15" s="869" t="s">
        <v>6802</v>
      </c>
      <c r="E15" s="222" t="s">
        <v>6802</v>
      </c>
      <c r="F15" s="222">
        <v>0</v>
      </c>
      <c r="G15" s="869">
        <v>342</v>
      </c>
      <c r="H15" s="222">
        <v>4</v>
      </c>
      <c r="I15" s="222">
        <v>176</v>
      </c>
      <c r="J15" s="869">
        <v>691</v>
      </c>
      <c r="K15" s="231" t="s">
        <v>6819</v>
      </c>
    </row>
    <row r="16" spans="1:11" x14ac:dyDescent="0.25">
      <c r="A16" s="231" t="s">
        <v>3196</v>
      </c>
      <c r="B16" s="869">
        <v>535</v>
      </c>
      <c r="C16" s="222" t="s">
        <v>6802</v>
      </c>
      <c r="D16" s="869" t="s">
        <v>6802</v>
      </c>
      <c r="E16" s="222" t="s">
        <v>6802</v>
      </c>
      <c r="F16" s="222">
        <v>0</v>
      </c>
      <c r="G16" s="869">
        <v>737</v>
      </c>
      <c r="H16" s="222">
        <v>244</v>
      </c>
      <c r="I16" s="222">
        <v>200</v>
      </c>
      <c r="J16" s="869">
        <v>1716</v>
      </c>
      <c r="K16" s="231" t="s">
        <v>6820</v>
      </c>
    </row>
    <row r="17" spans="1:11" x14ac:dyDescent="0.25">
      <c r="A17" s="231" t="s">
        <v>3198</v>
      </c>
      <c r="B17" s="869">
        <v>39</v>
      </c>
      <c r="C17" s="222">
        <v>0</v>
      </c>
      <c r="D17" s="869" t="s">
        <v>6802</v>
      </c>
      <c r="E17" s="222" t="s">
        <v>6802</v>
      </c>
      <c r="F17" s="222">
        <v>0</v>
      </c>
      <c r="G17" s="869" t="s">
        <v>6802</v>
      </c>
      <c r="H17" s="222">
        <v>0</v>
      </c>
      <c r="I17" s="222">
        <v>0</v>
      </c>
      <c r="J17" s="869">
        <v>39</v>
      </c>
      <c r="K17" s="231" t="s">
        <v>3199</v>
      </c>
    </row>
    <row r="18" spans="1:11" x14ac:dyDescent="0.25">
      <c r="A18" s="231" t="s">
        <v>3200</v>
      </c>
      <c r="B18" s="869">
        <v>147</v>
      </c>
      <c r="C18" s="222">
        <v>0</v>
      </c>
      <c r="D18" s="869" t="s">
        <v>6802</v>
      </c>
      <c r="E18" s="222">
        <v>0</v>
      </c>
      <c r="F18" s="222">
        <v>0</v>
      </c>
      <c r="G18" s="869">
        <v>1</v>
      </c>
      <c r="H18" s="222">
        <v>0</v>
      </c>
      <c r="I18" s="222">
        <v>0</v>
      </c>
      <c r="J18" s="869">
        <v>148</v>
      </c>
      <c r="K18" s="231" t="s">
        <v>6821</v>
      </c>
    </row>
    <row r="19" spans="1:11" x14ac:dyDescent="0.25">
      <c r="A19" s="231" t="s">
        <v>3202</v>
      </c>
      <c r="B19" s="869" t="s">
        <v>6802</v>
      </c>
      <c r="C19" s="222" t="s">
        <v>6802</v>
      </c>
      <c r="D19" s="869" t="s">
        <v>6802</v>
      </c>
      <c r="E19" s="222">
        <v>10</v>
      </c>
      <c r="F19" s="222">
        <v>0</v>
      </c>
      <c r="G19" s="869" t="s">
        <v>6802</v>
      </c>
      <c r="H19" s="222">
        <v>0</v>
      </c>
      <c r="I19" s="222">
        <v>0</v>
      </c>
      <c r="J19" s="869">
        <v>10</v>
      </c>
      <c r="K19" s="231" t="s">
        <v>6822</v>
      </c>
    </row>
    <row r="20" spans="1:11" x14ac:dyDescent="0.25">
      <c r="A20" s="231" t="s">
        <v>3206</v>
      </c>
      <c r="B20" s="869">
        <v>41</v>
      </c>
      <c r="C20" s="222" t="s">
        <v>6802</v>
      </c>
      <c r="D20" s="869" t="s">
        <v>6802</v>
      </c>
      <c r="E20" s="222" t="s">
        <v>6802</v>
      </c>
      <c r="F20" s="222">
        <v>0</v>
      </c>
      <c r="G20" s="869" t="s">
        <v>6802</v>
      </c>
      <c r="H20" s="222">
        <v>152</v>
      </c>
      <c r="I20" s="222">
        <v>67</v>
      </c>
      <c r="J20" s="869">
        <v>260</v>
      </c>
      <c r="K20" s="231" t="s">
        <v>3207</v>
      </c>
    </row>
    <row r="21" spans="1:11" x14ac:dyDescent="0.25">
      <c r="A21" s="231" t="s">
        <v>3210</v>
      </c>
      <c r="B21" s="869">
        <v>36</v>
      </c>
      <c r="C21" s="222" t="s">
        <v>6797</v>
      </c>
      <c r="D21" s="869" t="s">
        <v>6802</v>
      </c>
      <c r="E21" s="222" t="s">
        <v>6802</v>
      </c>
      <c r="F21" s="222">
        <v>11</v>
      </c>
      <c r="G21" s="869" t="s">
        <v>6802</v>
      </c>
      <c r="H21" s="222">
        <v>0</v>
      </c>
      <c r="I21" s="222">
        <v>0</v>
      </c>
      <c r="J21" s="869">
        <v>47</v>
      </c>
      <c r="K21" s="231" t="s">
        <v>6823</v>
      </c>
    </row>
    <row r="22" spans="1:11" ht="15.75" thickBot="1" x14ac:dyDescent="0.3">
      <c r="A22" s="231" t="s">
        <v>6824</v>
      </c>
      <c r="B22" s="409">
        <v>39</v>
      </c>
      <c r="C22" s="222" t="s">
        <v>6802</v>
      </c>
      <c r="D22" s="409" t="s">
        <v>6802</v>
      </c>
      <c r="E22" s="222" t="s">
        <v>6802</v>
      </c>
      <c r="F22" s="222">
        <v>0</v>
      </c>
      <c r="G22" s="409" t="s">
        <v>6802</v>
      </c>
      <c r="H22" s="222">
        <v>0</v>
      </c>
      <c r="I22" s="222">
        <v>0</v>
      </c>
      <c r="J22" s="409">
        <v>39</v>
      </c>
      <c r="K22" s="231" t="s">
        <v>6825</v>
      </c>
    </row>
    <row r="23" spans="1:11" ht="15.75" thickBot="1" x14ac:dyDescent="0.3">
      <c r="A23" s="291" t="s">
        <v>141</v>
      </c>
      <c r="B23" s="398">
        <v>2040</v>
      </c>
      <c r="C23" s="226">
        <v>75</v>
      </c>
      <c r="D23" s="398">
        <v>107</v>
      </c>
      <c r="E23" s="226">
        <v>226</v>
      </c>
      <c r="F23" s="226">
        <v>11</v>
      </c>
      <c r="G23" s="398">
        <v>1401</v>
      </c>
      <c r="H23" s="226">
        <v>966</v>
      </c>
      <c r="I23" s="226">
        <v>699</v>
      </c>
      <c r="J23" s="398">
        <v>5525</v>
      </c>
      <c r="K23" s="291" t="s">
        <v>144</v>
      </c>
    </row>
    <row r="24" spans="1:11" x14ac:dyDescent="0.25">
      <c r="A24" s="1489" t="s">
        <v>3162</v>
      </c>
      <c r="B24" s="1489"/>
      <c r="C24" s="1561"/>
      <c r="D24" s="1561"/>
      <c r="E24" s="1561"/>
      <c r="F24" s="1561"/>
      <c r="G24" s="1561"/>
      <c r="H24" s="1088"/>
      <c r="I24" s="1471" t="s">
        <v>3253</v>
      </c>
      <c r="J24" s="1471"/>
      <c r="K24" s="1471"/>
    </row>
  </sheetData>
  <mergeCells count="7">
    <mergeCell ref="A1:K1"/>
    <mergeCell ref="A2:K2"/>
    <mergeCell ref="A3:A7"/>
    <mergeCell ref="K3:K7"/>
    <mergeCell ref="A24:B24"/>
    <mergeCell ref="I24:K24"/>
    <mergeCell ref="C24:G24"/>
  </mergeCells>
  <pageMargins left="0.7" right="0.7" top="0.75" bottom="0.75" header="0.3" footer="0.3"/>
  <pageSetup scale="45" orientation="portrait" r:id="rId1"/>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8"/>
  <sheetViews>
    <sheetView rightToLeft="1" view="pageBreakPreview" topLeftCell="A13" zoomScaleNormal="100" zoomScaleSheetLayoutView="100" workbookViewId="0">
      <selection activeCell="B20" sqref="B20"/>
    </sheetView>
  </sheetViews>
  <sheetFormatPr defaultRowHeight="15" x14ac:dyDescent="0.25"/>
  <cols>
    <col min="1" max="1" width="27.42578125" customWidth="1"/>
    <col min="2" max="2" width="12.85546875" customWidth="1"/>
    <col min="3" max="3" width="12" customWidth="1"/>
    <col min="4" max="5" width="11.5703125" customWidth="1"/>
    <col min="6" max="6" width="13.7109375" customWidth="1"/>
    <col min="7" max="7" width="11.42578125" customWidth="1"/>
    <col min="8" max="9" width="12.28515625" customWidth="1"/>
    <col min="10" max="10" width="39.85546875" customWidth="1"/>
  </cols>
  <sheetData>
    <row r="1" spans="1:10" x14ac:dyDescent="0.25">
      <c r="A1" s="1531" t="s">
        <v>3258</v>
      </c>
      <c r="B1" s="1531"/>
      <c r="C1" s="1531"/>
      <c r="D1" s="1531"/>
      <c r="E1" s="1531"/>
      <c r="F1" s="1531"/>
      <c r="G1" s="1531"/>
      <c r="H1" s="1531"/>
      <c r="I1" s="1531"/>
      <c r="J1" s="1531"/>
    </row>
    <row r="2" spans="1:10" ht="15.75" thickBot="1" x14ac:dyDescent="0.3">
      <c r="A2" s="1447" t="s">
        <v>3259</v>
      </c>
      <c r="B2" s="1447"/>
      <c r="C2" s="1447"/>
      <c r="D2" s="1447"/>
      <c r="E2" s="1447"/>
      <c r="F2" s="1447"/>
      <c r="G2" s="1447"/>
      <c r="H2" s="1447"/>
      <c r="I2" s="1447"/>
      <c r="J2" s="1447"/>
    </row>
    <row r="3" spans="1:10" x14ac:dyDescent="0.25">
      <c r="A3" s="1431" t="s">
        <v>3072</v>
      </c>
      <c r="B3" s="406" t="s">
        <v>3260</v>
      </c>
      <c r="C3" s="236" t="s">
        <v>743</v>
      </c>
      <c r="D3" s="406" t="s">
        <v>754</v>
      </c>
      <c r="E3" s="236" t="s">
        <v>6811</v>
      </c>
      <c r="F3" s="236" t="s">
        <v>3053</v>
      </c>
      <c r="G3" s="406" t="s">
        <v>3054</v>
      </c>
      <c r="H3" s="236" t="s">
        <v>3151</v>
      </c>
      <c r="I3" s="406" t="s">
        <v>141</v>
      </c>
      <c r="J3" s="1431" t="s">
        <v>3264</v>
      </c>
    </row>
    <row r="4" spans="1:10" x14ac:dyDescent="0.25">
      <c r="A4" s="1432"/>
      <c r="B4" s="411" t="s">
        <v>3302</v>
      </c>
      <c r="C4" s="200"/>
      <c r="D4" s="411"/>
      <c r="E4" s="9"/>
      <c r="F4" s="200"/>
      <c r="G4" s="411"/>
      <c r="H4" s="200"/>
      <c r="I4" s="411"/>
      <c r="J4" s="1432"/>
    </row>
    <row r="5" spans="1:10" ht="15.75" thickBot="1" x14ac:dyDescent="0.3">
      <c r="A5" s="1433"/>
      <c r="B5" s="407" t="s">
        <v>3301</v>
      </c>
      <c r="C5" s="238" t="s">
        <v>3261</v>
      </c>
      <c r="D5" s="407" t="s">
        <v>3262</v>
      </c>
      <c r="E5" s="238" t="s">
        <v>6812</v>
      </c>
      <c r="F5" s="238" t="s">
        <v>3263</v>
      </c>
      <c r="G5" s="407" t="s">
        <v>3058</v>
      </c>
      <c r="H5" s="238" t="s">
        <v>3059</v>
      </c>
      <c r="I5" s="407" t="s">
        <v>144</v>
      </c>
      <c r="J5" s="1433"/>
    </row>
    <row r="6" spans="1:10" x14ac:dyDescent="0.25">
      <c r="A6" s="231" t="s">
        <v>3076</v>
      </c>
      <c r="B6" s="409">
        <v>36</v>
      </c>
      <c r="C6" s="222">
        <v>0</v>
      </c>
      <c r="D6" s="409">
        <v>0</v>
      </c>
      <c r="E6" s="222">
        <v>9720</v>
      </c>
      <c r="F6" s="222">
        <v>0</v>
      </c>
      <c r="G6" s="409">
        <v>1471</v>
      </c>
      <c r="H6" s="222">
        <v>328</v>
      </c>
      <c r="I6" s="409">
        <v>11555</v>
      </c>
      <c r="J6" s="231" t="s">
        <v>3265</v>
      </c>
    </row>
    <row r="7" spans="1:10" x14ac:dyDescent="0.25">
      <c r="A7" s="231" t="s">
        <v>3155</v>
      </c>
      <c r="B7" s="409">
        <v>0</v>
      </c>
      <c r="C7" s="222">
        <v>0</v>
      </c>
      <c r="D7" s="409">
        <v>0</v>
      </c>
      <c r="E7" s="222">
        <v>1033</v>
      </c>
      <c r="F7" s="222">
        <v>0</v>
      </c>
      <c r="G7" s="409">
        <v>24</v>
      </c>
      <c r="H7" s="222">
        <v>0</v>
      </c>
      <c r="I7" s="409">
        <v>1057</v>
      </c>
      <c r="J7" s="231" t="s">
        <v>3266</v>
      </c>
    </row>
    <row r="8" spans="1:10" x14ac:dyDescent="0.25">
      <c r="A8" s="231" t="s">
        <v>3094</v>
      </c>
      <c r="B8" s="409">
        <v>0</v>
      </c>
      <c r="C8" s="222">
        <v>0</v>
      </c>
      <c r="D8" s="409">
        <v>0</v>
      </c>
      <c r="E8" s="222">
        <v>8548</v>
      </c>
      <c r="F8" s="222">
        <v>113</v>
      </c>
      <c r="G8" s="409">
        <v>1795</v>
      </c>
      <c r="H8" s="222">
        <v>499</v>
      </c>
      <c r="I8" s="409">
        <v>10955</v>
      </c>
      <c r="J8" s="231" t="s">
        <v>3095</v>
      </c>
    </row>
    <row r="9" spans="1:10" x14ac:dyDescent="0.25">
      <c r="A9" s="231" t="s">
        <v>3158</v>
      </c>
      <c r="B9" s="409">
        <v>0</v>
      </c>
      <c r="C9" s="222">
        <v>0</v>
      </c>
      <c r="D9" s="409">
        <v>0</v>
      </c>
      <c r="E9" s="222">
        <v>4842</v>
      </c>
      <c r="F9" s="222">
        <v>410</v>
      </c>
      <c r="G9" s="409">
        <v>878</v>
      </c>
      <c r="H9" s="222">
        <v>94</v>
      </c>
      <c r="I9" s="409">
        <v>6224</v>
      </c>
      <c r="J9" s="231" t="s">
        <v>3097</v>
      </c>
    </row>
    <row r="10" spans="1:10" x14ac:dyDescent="0.25">
      <c r="A10" s="231" t="s">
        <v>3231</v>
      </c>
      <c r="B10" s="409">
        <v>0</v>
      </c>
      <c r="C10" s="222">
        <v>0</v>
      </c>
      <c r="D10" s="409">
        <v>0</v>
      </c>
      <c r="E10" s="222">
        <v>6138</v>
      </c>
      <c r="F10" s="222">
        <v>0</v>
      </c>
      <c r="G10" s="409">
        <v>671</v>
      </c>
      <c r="H10" s="222">
        <v>0</v>
      </c>
      <c r="I10" s="409">
        <v>6809</v>
      </c>
      <c r="J10" s="231" t="s">
        <v>3267</v>
      </c>
    </row>
    <row r="11" spans="1:10" x14ac:dyDescent="0.25">
      <c r="A11" s="231" t="s">
        <v>3082</v>
      </c>
      <c r="B11" s="409">
        <v>0</v>
      </c>
      <c r="C11" s="222">
        <v>0</v>
      </c>
      <c r="D11" s="409">
        <v>0</v>
      </c>
      <c r="E11" s="222">
        <v>8179</v>
      </c>
      <c r="F11" s="222">
        <v>110</v>
      </c>
      <c r="G11" s="409">
        <v>575</v>
      </c>
      <c r="H11" s="222">
        <v>23</v>
      </c>
      <c r="I11" s="409">
        <v>8887</v>
      </c>
      <c r="J11" s="231" t="s">
        <v>3268</v>
      </c>
    </row>
    <row r="12" spans="1:10" x14ac:dyDescent="0.25">
      <c r="A12" s="231" t="s">
        <v>3160</v>
      </c>
      <c r="B12" s="409">
        <v>0</v>
      </c>
      <c r="C12" s="222">
        <v>0</v>
      </c>
      <c r="D12" s="409">
        <v>0</v>
      </c>
      <c r="E12" s="222">
        <v>3672</v>
      </c>
      <c r="F12" s="222">
        <v>927</v>
      </c>
      <c r="G12" s="409">
        <v>962</v>
      </c>
      <c r="H12" s="222">
        <v>27</v>
      </c>
      <c r="I12" s="409">
        <v>5588</v>
      </c>
      <c r="J12" s="231" t="s">
        <v>3269</v>
      </c>
    </row>
    <row r="13" spans="1:10" x14ac:dyDescent="0.25">
      <c r="A13" s="231" t="s">
        <v>3086</v>
      </c>
      <c r="B13" s="409">
        <v>0</v>
      </c>
      <c r="C13" s="222">
        <v>9819</v>
      </c>
      <c r="D13" s="409">
        <v>0</v>
      </c>
      <c r="E13" s="222">
        <v>8611</v>
      </c>
      <c r="F13" s="222">
        <v>170</v>
      </c>
      <c r="G13" s="409">
        <v>316</v>
      </c>
      <c r="H13" s="222">
        <v>0</v>
      </c>
      <c r="I13" s="409">
        <v>18916</v>
      </c>
      <c r="J13" s="231" t="s">
        <v>3270</v>
      </c>
    </row>
    <row r="14" spans="1:10" x14ac:dyDescent="0.25">
      <c r="A14" s="231" t="s">
        <v>3088</v>
      </c>
      <c r="B14" s="409">
        <v>0</v>
      </c>
      <c r="C14" s="222">
        <v>0</v>
      </c>
      <c r="D14" s="409">
        <v>0</v>
      </c>
      <c r="E14" s="222">
        <v>3147</v>
      </c>
      <c r="F14" s="222">
        <v>347</v>
      </c>
      <c r="G14" s="409">
        <v>175</v>
      </c>
      <c r="H14" s="222">
        <v>0</v>
      </c>
      <c r="I14" s="409">
        <v>3669</v>
      </c>
      <c r="J14" s="231" t="s">
        <v>3271</v>
      </c>
    </row>
    <row r="15" spans="1:10" x14ac:dyDescent="0.25">
      <c r="A15" s="231" t="s">
        <v>3272</v>
      </c>
      <c r="B15" s="409">
        <v>0</v>
      </c>
      <c r="C15" s="222">
        <v>157</v>
      </c>
      <c r="D15" s="409">
        <v>0</v>
      </c>
      <c r="E15" s="222">
        <v>3759</v>
      </c>
      <c r="F15" s="222">
        <v>217</v>
      </c>
      <c r="G15" s="409">
        <v>219</v>
      </c>
      <c r="H15" s="222">
        <v>0</v>
      </c>
      <c r="I15" s="409">
        <v>4352</v>
      </c>
      <c r="J15" s="231" t="s">
        <v>3273</v>
      </c>
    </row>
    <row r="16" spans="1:10" x14ac:dyDescent="0.25">
      <c r="A16" s="231" t="s">
        <v>3080</v>
      </c>
      <c r="B16" s="409">
        <v>0</v>
      </c>
      <c r="C16" s="222">
        <v>0</v>
      </c>
      <c r="D16" s="409">
        <v>0</v>
      </c>
      <c r="E16" s="222">
        <v>908</v>
      </c>
      <c r="F16" s="222">
        <v>0</v>
      </c>
      <c r="G16" s="409">
        <v>178</v>
      </c>
      <c r="H16" s="222">
        <v>0</v>
      </c>
      <c r="I16" s="409">
        <v>1086</v>
      </c>
      <c r="J16" s="231" t="s">
        <v>3274</v>
      </c>
    </row>
    <row r="17" spans="1:10" x14ac:dyDescent="0.25">
      <c r="A17" s="231" t="s">
        <v>7265</v>
      </c>
      <c r="B17" s="409">
        <v>0</v>
      </c>
      <c r="C17" s="222">
        <v>0</v>
      </c>
      <c r="D17" s="409">
        <v>0</v>
      </c>
      <c r="E17" s="222">
        <v>45</v>
      </c>
      <c r="F17" s="222">
        <v>0</v>
      </c>
      <c r="G17" s="409">
        <v>0</v>
      </c>
      <c r="H17" s="222">
        <v>0</v>
      </c>
      <c r="I17" s="409">
        <v>45</v>
      </c>
      <c r="J17" s="231" t="s">
        <v>3075</v>
      </c>
    </row>
    <row r="18" spans="1:10" x14ac:dyDescent="0.25">
      <c r="A18" s="231" t="s">
        <v>3126</v>
      </c>
      <c r="B18" s="409">
        <v>0</v>
      </c>
      <c r="C18" s="222">
        <v>0</v>
      </c>
      <c r="D18" s="409">
        <v>0</v>
      </c>
      <c r="E18" s="222">
        <v>1694</v>
      </c>
      <c r="F18" s="222">
        <v>0</v>
      </c>
      <c r="G18" s="409">
        <v>457</v>
      </c>
      <c r="H18" s="222">
        <v>0</v>
      </c>
      <c r="I18" s="409">
        <v>2151</v>
      </c>
      <c r="J18" s="231" t="s">
        <v>3275</v>
      </c>
    </row>
    <row r="19" spans="1:10" x14ac:dyDescent="0.25">
      <c r="A19" s="231" t="s">
        <v>3119</v>
      </c>
      <c r="B19" s="409">
        <v>0</v>
      </c>
      <c r="C19" s="222">
        <v>0</v>
      </c>
      <c r="D19" s="409">
        <v>0</v>
      </c>
      <c r="E19" s="222">
        <v>1917</v>
      </c>
      <c r="F19" s="222">
        <v>0</v>
      </c>
      <c r="G19" s="409">
        <v>153</v>
      </c>
      <c r="H19" s="222">
        <v>0</v>
      </c>
      <c r="I19" s="409">
        <v>2070</v>
      </c>
      <c r="J19" s="231" t="s">
        <v>3276</v>
      </c>
    </row>
    <row r="20" spans="1:10" x14ac:dyDescent="0.25">
      <c r="A20" s="231" t="s">
        <v>3130</v>
      </c>
      <c r="B20" s="409">
        <v>0</v>
      </c>
      <c r="C20" s="222">
        <v>0</v>
      </c>
      <c r="D20" s="409">
        <v>0</v>
      </c>
      <c r="E20" s="222">
        <v>1002</v>
      </c>
      <c r="F20" s="222">
        <v>0</v>
      </c>
      <c r="G20" s="409">
        <v>49</v>
      </c>
      <c r="H20" s="222">
        <v>0</v>
      </c>
      <c r="I20" s="409">
        <v>1051</v>
      </c>
      <c r="J20" s="231" t="s">
        <v>3277</v>
      </c>
    </row>
    <row r="21" spans="1:10" x14ac:dyDescent="0.25">
      <c r="A21" s="231" t="s">
        <v>3106</v>
      </c>
      <c r="B21" s="409">
        <v>0</v>
      </c>
      <c r="C21" s="222">
        <v>0</v>
      </c>
      <c r="D21" s="409">
        <v>0</v>
      </c>
      <c r="E21" s="222">
        <v>1654</v>
      </c>
      <c r="F21" s="222">
        <v>0</v>
      </c>
      <c r="G21" s="409">
        <v>170</v>
      </c>
      <c r="H21" s="222">
        <v>0</v>
      </c>
      <c r="I21" s="409">
        <v>1824</v>
      </c>
      <c r="J21" s="231" t="s">
        <v>3278</v>
      </c>
    </row>
    <row r="22" spans="1:10" x14ac:dyDescent="0.25">
      <c r="A22" s="231" t="s">
        <v>3279</v>
      </c>
      <c r="B22" s="409">
        <v>0</v>
      </c>
      <c r="C22" s="222">
        <v>0</v>
      </c>
      <c r="D22" s="409">
        <v>0</v>
      </c>
      <c r="E22" s="222">
        <v>1694</v>
      </c>
      <c r="F22" s="222">
        <v>0</v>
      </c>
      <c r="G22" s="409">
        <v>98</v>
      </c>
      <c r="H22" s="222">
        <v>0</v>
      </c>
      <c r="I22" s="409">
        <v>1792</v>
      </c>
      <c r="J22" s="231" t="s">
        <v>3280</v>
      </c>
    </row>
    <row r="23" spans="1:10" x14ac:dyDescent="0.25">
      <c r="A23" s="231" t="s">
        <v>3114</v>
      </c>
      <c r="B23" s="409">
        <v>0</v>
      </c>
      <c r="C23" s="222">
        <v>0</v>
      </c>
      <c r="D23" s="409">
        <v>0</v>
      </c>
      <c r="E23" s="222">
        <v>2773</v>
      </c>
      <c r="F23" s="222">
        <v>0</v>
      </c>
      <c r="G23" s="409">
        <v>164</v>
      </c>
      <c r="H23" s="222">
        <v>0</v>
      </c>
      <c r="I23" s="409">
        <v>2937</v>
      </c>
      <c r="J23" s="231" t="s">
        <v>3281</v>
      </c>
    </row>
    <row r="24" spans="1:10" x14ac:dyDescent="0.25">
      <c r="A24" s="231" t="s">
        <v>3282</v>
      </c>
      <c r="B24" s="409">
        <v>0</v>
      </c>
      <c r="C24" s="222">
        <v>0</v>
      </c>
      <c r="D24" s="409">
        <v>0</v>
      </c>
      <c r="E24" s="222">
        <v>2277</v>
      </c>
      <c r="F24" s="222">
        <v>0</v>
      </c>
      <c r="G24" s="409">
        <v>424</v>
      </c>
      <c r="H24" s="222">
        <v>0</v>
      </c>
      <c r="I24" s="409">
        <v>2701</v>
      </c>
      <c r="J24" s="231" t="s">
        <v>3113</v>
      </c>
    </row>
    <row r="25" spans="1:10" x14ac:dyDescent="0.25">
      <c r="A25" s="231" t="s">
        <v>3104</v>
      </c>
      <c r="B25" s="409">
        <v>0</v>
      </c>
      <c r="C25" s="222">
        <v>0</v>
      </c>
      <c r="D25" s="409">
        <v>0</v>
      </c>
      <c r="E25" s="222">
        <v>1230</v>
      </c>
      <c r="F25" s="222">
        <v>0</v>
      </c>
      <c r="G25" s="409">
        <v>140</v>
      </c>
      <c r="H25" s="222">
        <v>0</v>
      </c>
      <c r="I25" s="409">
        <v>1370</v>
      </c>
      <c r="J25" s="231" t="s">
        <v>3283</v>
      </c>
    </row>
    <row r="26" spans="1:10" x14ac:dyDescent="0.25">
      <c r="A26" s="231" t="s">
        <v>3284</v>
      </c>
      <c r="B26" s="409">
        <v>0</v>
      </c>
      <c r="C26" s="222">
        <v>0</v>
      </c>
      <c r="D26" s="409">
        <v>0</v>
      </c>
      <c r="E26" s="222">
        <v>1638</v>
      </c>
      <c r="F26" s="222">
        <v>226</v>
      </c>
      <c r="G26" s="409">
        <v>295</v>
      </c>
      <c r="H26" s="222">
        <v>0</v>
      </c>
      <c r="I26" s="409">
        <v>2159</v>
      </c>
      <c r="J26" s="231" t="s">
        <v>3285</v>
      </c>
    </row>
    <row r="27" spans="1:10" x14ac:dyDescent="0.25">
      <c r="A27" s="231" t="s">
        <v>3108</v>
      </c>
      <c r="B27" s="409">
        <v>0</v>
      </c>
      <c r="C27" s="222">
        <v>0</v>
      </c>
      <c r="D27" s="409">
        <v>0</v>
      </c>
      <c r="E27" s="222">
        <v>1151</v>
      </c>
      <c r="F27" s="222">
        <v>0</v>
      </c>
      <c r="G27" s="409">
        <v>169</v>
      </c>
      <c r="H27" s="222">
        <v>0</v>
      </c>
      <c r="I27" s="409">
        <v>1320</v>
      </c>
      <c r="J27" s="231" t="s">
        <v>3286</v>
      </c>
    </row>
    <row r="28" spans="1:10" x14ac:dyDescent="0.25">
      <c r="A28" s="231" t="s">
        <v>3117</v>
      </c>
      <c r="B28" s="409">
        <v>0</v>
      </c>
      <c r="C28" s="222">
        <v>0</v>
      </c>
      <c r="D28" s="409">
        <v>0</v>
      </c>
      <c r="E28" s="222">
        <v>261</v>
      </c>
      <c r="F28" s="222">
        <v>26</v>
      </c>
      <c r="G28" s="409">
        <v>0</v>
      </c>
      <c r="H28" s="222">
        <v>0</v>
      </c>
      <c r="I28" s="409">
        <v>287</v>
      </c>
      <c r="J28" s="231" t="s">
        <v>3287</v>
      </c>
    </row>
    <row r="29" spans="1:10" x14ac:dyDescent="0.25">
      <c r="A29" s="231" t="s">
        <v>3288</v>
      </c>
      <c r="B29" s="409">
        <v>0</v>
      </c>
      <c r="C29" s="222">
        <v>0</v>
      </c>
      <c r="D29" s="409">
        <v>0</v>
      </c>
      <c r="E29" s="222">
        <v>328</v>
      </c>
      <c r="F29" s="222">
        <v>0</v>
      </c>
      <c r="G29" s="409">
        <v>0</v>
      </c>
      <c r="H29" s="222">
        <v>0</v>
      </c>
      <c r="I29" s="409">
        <v>328</v>
      </c>
      <c r="J29" s="231" t="s">
        <v>3135</v>
      </c>
    </row>
    <row r="30" spans="1:10" x14ac:dyDescent="0.25">
      <c r="A30" s="231" t="s">
        <v>3121</v>
      </c>
      <c r="B30" s="409">
        <v>0</v>
      </c>
      <c r="C30" s="222">
        <v>0</v>
      </c>
      <c r="D30" s="409">
        <v>0</v>
      </c>
      <c r="E30" s="222">
        <v>1226</v>
      </c>
      <c r="F30" s="222">
        <v>0</v>
      </c>
      <c r="G30" s="409">
        <v>250</v>
      </c>
      <c r="H30" s="222">
        <v>0</v>
      </c>
      <c r="I30" s="409">
        <v>1476</v>
      </c>
      <c r="J30" s="231" t="s">
        <v>3122</v>
      </c>
    </row>
    <row r="31" spans="1:10" x14ac:dyDescent="0.25">
      <c r="A31" s="231" t="s">
        <v>3136</v>
      </c>
      <c r="B31" s="409">
        <v>0</v>
      </c>
      <c r="C31" s="222">
        <v>0</v>
      </c>
      <c r="D31" s="409">
        <v>0</v>
      </c>
      <c r="E31" s="222">
        <v>41</v>
      </c>
      <c r="F31" s="222">
        <v>0</v>
      </c>
      <c r="G31" s="409">
        <v>0</v>
      </c>
      <c r="H31" s="222">
        <v>0</v>
      </c>
      <c r="I31" s="409">
        <v>41</v>
      </c>
      <c r="J31" s="231" t="s">
        <v>3289</v>
      </c>
    </row>
    <row r="32" spans="1:10" x14ac:dyDescent="0.25">
      <c r="A32" s="231" t="s">
        <v>3116</v>
      </c>
      <c r="B32" s="409">
        <v>0</v>
      </c>
      <c r="C32" s="222">
        <v>0</v>
      </c>
      <c r="D32" s="409">
        <v>0</v>
      </c>
      <c r="E32" s="222">
        <v>1234</v>
      </c>
      <c r="F32" s="222">
        <v>2</v>
      </c>
      <c r="G32" s="409">
        <v>382</v>
      </c>
      <c r="H32" s="222">
        <v>0</v>
      </c>
      <c r="I32" s="409">
        <v>1618</v>
      </c>
      <c r="J32" s="231" t="s">
        <v>6806</v>
      </c>
    </row>
    <row r="33" spans="1:12" x14ac:dyDescent="0.25">
      <c r="A33" s="231" t="s">
        <v>3128</v>
      </c>
      <c r="B33" s="409">
        <v>0</v>
      </c>
      <c r="C33" s="222">
        <v>0</v>
      </c>
      <c r="D33" s="409">
        <v>0</v>
      </c>
      <c r="E33" s="222">
        <v>1158</v>
      </c>
      <c r="F33" s="222">
        <v>111</v>
      </c>
      <c r="G33" s="409">
        <v>560</v>
      </c>
      <c r="H33" s="222">
        <v>0</v>
      </c>
      <c r="I33" s="409">
        <v>1829</v>
      </c>
      <c r="J33" s="231" t="s">
        <v>3290</v>
      </c>
    </row>
    <row r="34" spans="1:12" x14ac:dyDescent="0.25">
      <c r="A34" s="231" t="s">
        <v>3144</v>
      </c>
      <c r="B34" s="409">
        <v>0</v>
      </c>
      <c r="C34" s="222">
        <v>0</v>
      </c>
      <c r="D34" s="409">
        <v>0</v>
      </c>
      <c r="E34" s="222">
        <v>443</v>
      </c>
      <c r="F34" s="222">
        <v>163</v>
      </c>
      <c r="G34" s="409">
        <v>55</v>
      </c>
      <c r="H34" s="222">
        <v>0</v>
      </c>
      <c r="I34" s="409">
        <v>661</v>
      </c>
      <c r="J34" s="231" t="s">
        <v>3145</v>
      </c>
    </row>
    <row r="35" spans="1:12" x14ac:dyDescent="0.25">
      <c r="A35" s="231" t="s">
        <v>3124</v>
      </c>
      <c r="B35" s="409">
        <v>0</v>
      </c>
      <c r="C35" s="222">
        <v>0</v>
      </c>
      <c r="D35" s="409">
        <v>0</v>
      </c>
      <c r="E35" s="222">
        <v>768</v>
      </c>
      <c r="F35" s="222">
        <v>1</v>
      </c>
      <c r="G35" s="409">
        <v>75</v>
      </c>
      <c r="H35" s="222">
        <v>0</v>
      </c>
      <c r="I35" s="409">
        <v>844</v>
      </c>
      <c r="J35" s="231" t="s">
        <v>3291</v>
      </c>
    </row>
    <row r="36" spans="1:12" x14ac:dyDescent="0.25">
      <c r="A36" s="231" t="s">
        <v>3100</v>
      </c>
      <c r="B36" s="409">
        <v>0</v>
      </c>
      <c r="C36" s="222">
        <v>0</v>
      </c>
      <c r="D36" s="409">
        <v>0</v>
      </c>
      <c r="E36" s="222">
        <v>460</v>
      </c>
      <c r="F36" s="222">
        <v>0</v>
      </c>
      <c r="G36" s="409">
        <v>0</v>
      </c>
      <c r="H36" s="222">
        <v>0</v>
      </c>
      <c r="I36" s="409">
        <v>460</v>
      </c>
      <c r="J36" s="231" t="s">
        <v>3292</v>
      </c>
    </row>
    <row r="37" spans="1:12" x14ac:dyDescent="0.25">
      <c r="A37" s="231" t="s">
        <v>3293</v>
      </c>
      <c r="B37" s="409">
        <v>0</v>
      </c>
      <c r="C37" s="222">
        <v>522</v>
      </c>
      <c r="D37" s="409">
        <v>0</v>
      </c>
      <c r="E37" s="222">
        <v>2144</v>
      </c>
      <c r="F37" s="222">
        <v>187</v>
      </c>
      <c r="G37" s="409">
        <v>353</v>
      </c>
      <c r="H37" s="222">
        <v>256</v>
      </c>
      <c r="I37" s="409">
        <v>3462</v>
      </c>
      <c r="J37" s="231" t="s">
        <v>3294</v>
      </c>
    </row>
    <row r="38" spans="1:12" x14ac:dyDescent="0.25">
      <c r="A38" s="231" t="s">
        <v>6807</v>
      </c>
      <c r="B38" s="409">
        <v>0</v>
      </c>
      <c r="C38" s="222">
        <v>0</v>
      </c>
      <c r="D38" s="409">
        <v>0</v>
      </c>
      <c r="E38" s="222">
        <v>0</v>
      </c>
      <c r="F38" s="222">
        <v>0</v>
      </c>
      <c r="G38" s="409">
        <v>40</v>
      </c>
      <c r="H38" s="222">
        <v>0</v>
      </c>
      <c r="I38" s="409">
        <v>40</v>
      </c>
      <c r="J38" s="231" t="s">
        <v>3296</v>
      </c>
    </row>
    <row r="39" spans="1:12" x14ac:dyDescent="0.25">
      <c r="A39" s="231" t="s">
        <v>3138</v>
      </c>
      <c r="B39" s="409">
        <v>0</v>
      </c>
      <c r="C39" s="222">
        <v>0</v>
      </c>
      <c r="D39" s="409">
        <v>0</v>
      </c>
      <c r="E39" s="222">
        <v>350</v>
      </c>
      <c r="F39" s="222">
        <v>0</v>
      </c>
      <c r="G39" s="409">
        <v>0</v>
      </c>
      <c r="H39" s="222">
        <v>0</v>
      </c>
      <c r="I39" s="409">
        <v>350</v>
      </c>
      <c r="J39" s="231" t="s">
        <v>3139</v>
      </c>
    </row>
    <row r="40" spans="1:12" x14ac:dyDescent="0.25">
      <c r="A40" s="231" t="s">
        <v>3297</v>
      </c>
      <c r="B40" s="409">
        <v>0</v>
      </c>
      <c r="C40" s="222">
        <v>0</v>
      </c>
      <c r="D40" s="409">
        <v>0</v>
      </c>
      <c r="E40" s="222" t="s">
        <v>6797</v>
      </c>
      <c r="F40" s="222">
        <v>0</v>
      </c>
      <c r="G40" s="409">
        <v>39</v>
      </c>
      <c r="H40" s="222">
        <v>0</v>
      </c>
      <c r="I40" s="409">
        <v>39</v>
      </c>
      <c r="J40" s="231" t="s">
        <v>3298</v>
      </c>
    </row>
    <row r="41" spans="1:12" x14ac:dyDescent="0.25">
      <c r="A41" s="231" t="s">
        <v>3140</v>
      </c>
      <c r="B41" s="409">
        <v>0</v>
      </c>
      <c r="C41" s="222">
        <v>0</v>
      </c>
      <c r="D41" s="409">
        <v>139</v>
      </c>
      <c r="E41" s="222">
        <v>176</v>
      </c>
      <c r="F41" s="222">
        <v>0</v>
      </c>
      <c r="G41" s="409">
        <v>0</v>
      </c>
      <c r="H41" s="222">
        <v>0</v>
      </c>
      <c r="I41" s="409">
        <v>315</v>
      </c>
      <c r="J41" s="231" t="s">
        <v>3299</v>
      </c>
    </row>
    <row r="42" spans="1:12" x14ac:dyDescent="0.25">
      <c r="A42" s="231" t="s">
        <v>3132</v>
      </c>
      <c r="B42" s="409">
        <v>0</v>
      </c>
      <c r="C42" s="222">
        <v>0</v>
      </c>
      <c r="D42" s="409">
        <v>0</v>
      </c>
      <c r="E42" s="222">
        <v>87</v>
      </c>
      <c r="F42" s="222">
        <v>0</v>
      </c>
      <c r="G42" s="409">
        <v>0</v>
      </c>
      <c r="H42" s="222">
        <v>0</v>
      </c>
      <c r="I42" s="409">
        <v>87</v>
      </c>
      <c r="J42" s="231" t="s">
        <v>3300</v>
      </c>
    </row>
    <row r="43" spans="1:12" x14ac:dyDescent="0.25">
      <c r="A43" s="231" t="s">
        <v>3102</v>
      </c>
      <c r="B43" s="409">
        <v>0</v>
      </c>
      <c r="C43" s="222">
        <v>0</v>
      </c>
      <c r="D43" s="409">
        <v>0</v>
      </c>
      <c r="E43" s="222">
        <v>31</v>
      </c>
      <c r="F43" s="222">
        <v>0</v>
      </c>
      <c r="G43" s="409">
        <v>0</v>
      </c>
      <c r="H43" s="222">
        <v>0</v>
      </c>
      <c r="I43" s="409">
        <v>31</v>
      </c>
      <c r="J43" s="231" t="s">
        <v>3103</v>
      </c>
    </row>
    <row r="44" spans="1:12" x14ac:dyDescent="0.25">
      <c r="A44" s="231" t="s">
        <v>7266</v>
      </c>
      <c r="B44" s="869">
        <v>0</v>
      </c>
      <c r="C44" s="222">
        <v>98</v>
      </c>
      <c r="D44" s="869">
        <v>0</v>
      </c>
      <c r="E44" s="222" t="s">
        <v>6802</v>
      </c>
      <c r="F44" s="222">
        <v>0</v>
      </c>
      <c r="G44" s="869">
        <v>0</v>
      </c>
      <c r="H44" s="222">
        <v>0</v>
      </c>
      <c r="I44" s="869">
        <v>98</v>
      </c>
      <c r="J44" s="247" t="s">
        <v>6808</v>
      </c>
    </row>
    <row r="45" spans="1:12" x14ac:dyDescent="0.25">
      <c r="A45" s="231" t="s">
        <v>6800</v>
      </c>
      <c r="B45" s="869">
        <v>0</v>
      </c>
      <c r="C45" s="222">
        <v>0</v>
      </c>
      <c r="D45" s="869">
        <v>0</v>
      </c>
      <c r="E45" s="222">
        <v>6</v>
      </c>
      <c r="F45" s="222">
        <v>0</v>
      </c>
      <c r="G45" s="869">
        <v>0</v>
      </c>
      <c r="H45" s="222">
        <v>0</v>
      </c>
      <c r="I45" s="869">
        <v>6</v>
      </c>
      <c r="J45" s="247" t="s">
        <v>6801</v>
      </c>
    </row>
    <row r="46" spans="1:12" ht="15.75" thickBot="1" x14ac:dyDescent="0.3">
      <c r="A46" s="231" t="s">
        <v>6809</v>
      </c>
      <c r="B46" s="869">
        <v>0</v>
      </c>
      <c r="C46" s="222">
        <v>0</v>
      </c>
      <c r="D46" s="869">
        <v>0</v>
      </c>
      <c r="E46" s="222" t="s">
        <v>6797</v>
      </c>
      <c r="F46" s="222">
        <v>0</v>
      </c>
      <c r="G46" s="869">
        <v>16</v>
      </c>
      <c r="H46" s="222">
        <v>0</v>
      </c>
      <c r="I46" s="869">
        <v>16</v>
      </c>
      <c r="J46" s="247" t="s">
        <v>6810</v>
      </c>
    </row>
    <row r="47" spans="1:12" ht="15.75" thickBot="1" x14ac:dyDescent="0.3">
      <c r="A47" s="291" t="s">
        <v>141</v>
      </c>
      <c r="B47" s="398">
        <v>36</v>
      </c>
      <c r="C47" s="226">
        <v>10596</v>
      </c>
      <c r="D47" s="398">
        <v>139</v>
      </c>
      <c r="E47" s="226">
        <v>84345</v>
      </c>
      <c r="F47" s="226">
        <v>3010</v>
      </c>
      <c r="G47" s="398">
        <v>11153</v>
      </c>
      <c r="H47" s="226">
        <v>1227</v>
      </c>
      <c r="I47" s="398">
        <v>110506</v>
      </c>
      <c r="J47" s="294" t="s">
        <v>144</v>
      </c>
      <c r="K47" s="96"/>
      <c r="L47" s="96"/>
    </row>
    <row r="48" spans="1:12" x14ac:dyDescent="0.25">
      <c r="A48" s="1489" t="s">
        <v>3162</v>
      </c>
      <c r="B48" s="1489"/>
      <c r="C48" s="1489"/>
      <c r="D48" s="1489"/>
      <c r="E48" s="1489"/>
      <c r="F48" s="1489"/>
      <c r="G48" s="1471" t="s">
        <v>3253</v>
      </c>
      <c r="H48" s="1471"/>
      <c r="I48" s="1471"/>
      <c r="J48" s="1471"/>
      <c r="K48" s="125"/>
      <c r="L48" s="125"/>
    </row>
  </sheetData>
  <mergeCells count="6">
    <mergeCell ref="A1:J1"/>
    <mergeCell ref="A2:J2"/>
    <mergeCell ref="A3:A5"/>
    <mergeCell ref="J3:J5"/>
    <mergeCell ref="G48:J48"/>
    <mergeCell ref="A48:F48"/>
  </mergeCells>
  <pageMargins left="0.7" right="0.7" top="0.75" bottom="0.75" header="0.3" footer="0.3"/>
  <pageSetup scale="51" orientation="portrait" r:id="rId1"/>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1"/>
  <sheetViews>
    <sheetView rightToLeft="1" view="pageBreakPreview" topLeftCell="A13" zoomScaleNormal="100" zoomScaleSheetLayoutView="100" workbookViewId="0">
      <selection activeCell="B20" sqref="B20"/>
    </sheetView>
  </sheetViews>
  <sheetFormatPr defaultRowHeight="15" x14ac:dyDescent="0.25"/>
  <cols>
    <col min="1" max="1" width="33" customWidth="1"/>
    <col min="2" max="2" width="9.5703125" customWidth="1"/>
    <col min="5" max="5" width="8.7109375" customWidth="1"/>
    <col min="8" max="8" width="9.42578125" customWidth="1"/>
    <col min="9" max="9" width="8.5703125" customWidth="1"/>
    <col min="10" max="10" width="9.140625" customWidth="1"/>
    <col min="11" max="11" width="9.28515625" customWidth="1"/>
    <col min="17" max="17" width="44" customWidth="1"/>
  </cols>
  <sheetData>
    <row r="1" spans="1:17" x14ac:dyDescent="0.25">
      <c r="A1" s="1446" t="s">
        <v>3303</v>
      </c>
      <c r="B1" s="1446"/>
      <c r="C1" s="1446"/>
      <c r="D1" s="1446"/>
      <c r="E1" s="1446"/>
      <c r="F1" s="1446"/>
      <c r="G1" s="1446"/>
      <c r="H1" s="1446"/>
      <c r="I1" s="1446"/>
      <c r="J1" s="1446"/>
      <c r="K1" s="1446"/>
      <c r="L1" s="1446"/>
      <c r="M1" s="1446"/>
      <c r="N1" s="1446"/>
      <c r="O1" s="1446"/>
      <c r="P1" s="1446"/>
      <c r="Q1" s="1446"/>
    </row>
    <row r="2" spans="1:17" ht="15.75" thickBot="1" x14ac:dyDescent="0.3">
      <c r="A2" s="1447" t="s">
        <v>3304</v>
      </c>
      <c r="B2" s="1447"/>
      <c r="C2" s="1447"/>
      <c r="D2" s="1447"/>
      <c r="E2" s="1447"/>
      <c r="F2" s="1447"/>
      <c r="G2" s="1447"/>
      <c r="H2" s="1447"/>
      <c r="I2" s="1447"/>
      <c r="J2" s="1447"/>
      <c r="K2" s="1447"/>
      <c r="L2" s="1447"/>
      <c r="M2" s="1447"/>
      <c r="N2" s="1447"/>
      <c r="O2" s="1447"/>
      <c r="P2" s="1447"/>
      <c r="Q2" s="1447"/>
    </row>
    <row r="3" spans="1:17" x14ac:dyDescent="0.25">
      <c r="A3" s="1431" t="s">
        <v>3223</v>
      </c>
      <c r="B3" s="1477" t="s">
        <v>3305</v>
      </c>
      <c r="C3" s="1478"/>
      <c r="D3" s="1479"/>
      <c r="E3" s="1407" t="s">
        <v>3306</v>
      </c>
      <c r="F3" s="1468"/>
      <c r="G3" s="1408"/>
      <c r="H3" s="1477" t="s">
        <v>3307</v>
      </c>
      <c r="I3" s="1478"/>
      <c r="J3" s="1479"/>
      <c r="K3" s="1477" t="s">
        <v>3171</v>
      </c>
      <c r="L3" s="1478"/>
      <c r="M3" s="1479"/>
      <c r="N3" s="1477" t="s">
        <v>141</v>
      </c>
      <c r="O3" s="1478"/>
      <c r="P3" s="1479"/>
      <c r="Q3" s="1431" t="s">
        <v>3172</v>
      </c>
    </row>
    <row r="4" spans="1:17" x14ac:dyDescent="0.25">
      <c r="A4" s="1432"/>
      <c r="B4" s="1474"/>
      <c r="C4" s="1483"/>
      <c r="D4" s="1475"/>
      <c r="E4" s="1409"/>
      <c r="F4" s="1469"/>
      <c r="G4" s="1410"/>
      <c r="H4" s="1474"/>
      <c r="I4" s="1483"/>
      <c r="J4" s="1475"/>
      <c r="K4" s="1474"/>
      <c r="L4" s="1483"/>
      <c r="M4" s="1475"/>
      <c r="N4" s="1474"/>
      <c r="O4" s="1483"/>
      <c r="P4" s="1475"/>
      <c r="Q4" s="1432"/>
    </row>
    <row r="5" spans="1:17" ht="15.75" thickBot="1" x14ac:dyDescent="0.3">
      <c r="A5" s="1432"/>
      <c r="B5" s="1474" t="s">
        <v>3321</v>
      </c>
      <c r="C5" s="1483"/>
      <c r="D5" s="1475"/>
      <c r="E5" s="1409" t="s">
        <v>3174</v>
      </c>
      <c r="F5" s="1469"/>
      <c r="G5" s="1410"/>
      <c r="H5" s="1474" t="s">
        <v>3308</v>
      </c>
      <c r="I5" s="1483"/>
      <c r="J5" s="1475"/>
      <c r="K5" s="1474" t="s">
        <v>3309</v>
      </c>
      <c r="L5" s="1483"/>
      <c r="M5" s="1475"/>
      <c r="N5" s="1491" t="s">
        <v>144</v>
      </c>
      <c r="O5" s="1497"/>
      <c r="P5" s="1492"/>
      <c r="Q5" s="1432"/>
    </row>
    <row r="6" spans="1:17" ht="15.75" thickBot="1" x14ac:dyDescent="0.3">
      <c r="A6" s="1432"/>
      <c r="B6" s="1491"/>
      <c r="C6" s="1497"/>
      <c r="D6" s="1492"/>
      <c r="E6" s="1411"/>
      <c r="F6" s="1470"/>
      <c r="G6" s="1412"/>
      <c r="H6" s="1491"/>
      <c r="I6" s="1497"/>
      <c r="J6" s="1492"/>
      <c r="K6" s="1491"/>
      <c r="L6" s="1497"/>
      <c r="M6" s="1492"/>
      <c r="N6" s="1547"/>
      <c r="O6" s="1548"/>
      <c r="P6" s="1549"/>
      <c r="Q6" s="1432"/>
    </row>
    <row r="7" spans="1:17" x14ac:dyDescent="0.25">
      <c r="A7" s="1432"/>
      <c r="B7" s="395" t="s">
        <v>443</v>
      </c>
      <c r="C7" s="236" t="s">
        <v>444</v>
      </c>
      <c r="D7" s="406" t="s">
        <v>141</v>
      </c>
      <c r="E7" s="236" t="s">
        <v>443</v>
      </c>
      <c r="F7" s="236" t="s">
        <v>444</v>
      </c>
      <c r="G7" s="395" t="s">
        <v>141</v>
      </c>
      <c r="H7" s="236" t="s">
        <v>443</v>
      </c>
      <c r="I7" s="236" t="s">
        <v>444</v>
      </c>
      <c r="J7" s="406" t="s">
        <v>141</v>
      </c>
      <c r="K7" s="236" t="s">
        <v>443</v>
      </c>
      <c r="L7" s="236" t="s">
        <v>444</v>
      </c>
      <c r="M7" s="395" t="s">
        <v>141</v>
      </c>
      <c r="N7" s="406" t="s">
        <v>443</v>
      </c>
      <c r="O7" s="236" t="s">
        <v>444</v>
      </c>
      <c r="P7" s="406" t="s">
        <v>141</v>
      </c>
      <c r="Q7" s="1432"/>
    </row>
    <row r="8" spans="1:17" ht="15.75" thickBot="1" x14ac:dyDescent="0.3">
      <c r="A8" s="1433"/>
      <c r="B8" s="388" t="s">
        <v>142</v>
      </c>
      <c r="C8" s="238" t="s">
        <v>143</v>
      </c>
      <c r="D8" s="407" t="s">
        <v>144</v>
      </c>
      <c r="E8" s="238" t="s">
        <v>142</v>
      </c>
      <c r="F8" s="238" t="s">
        <v>143</v>
      </c>
      <c r="G8" s="388" t="s">
        <v>144</v>
      </c>
      <c r="H8" s="238" t="s">
        <v>142</v>
      </c>
      <c r="I8" s="238" t="s">
        <v>143</v>
      </c>
      <c r="J8" s="407" t="s">
        <v>144</v>
      </c>
      <c r="K8" s="238" t="s">
        <v>142</v>
      </c>
      <c r="L8" s="238" t="s">
        <v>143</v>
      </c>
      <c r="M8" s="388" t="s">
        <v>144</v>
      </c>
      <c r="N8" s="407" t="s">
        <v>142</v>
      </c>
      <c r="O8" s="238" t="s">
        <v>143</v>
      </c>
      <c r="P8" s="407" t="s">
        <v>144</v>
      </c>
      <c r="Q8" s="1433"/>
    </row>
    <row r="9" spans="1:17" x14ac:dyDescent="0.25">
      <c r="A9" s="247" t="s">
        <v>3177</v>
      </c>
      <c r="B9" s="231">
        <v>22</v>
      </c>
      <c r="C9" s="231">
        <v>23</v>
      </c>
      <c r="D9" s="245">
        <v>45</v>
      </c>
      <c r="E9" s="231">
        <v>0</v>
      </c>
      <c r="F9" s="231">
        <v>0</v>
      </c>
      <c r="G9" s="239">
        <v>0</v>
      </c>
      <c r="H9" s="231">
        <v>0</v>
      </c>
      <c r="I9" s="231">
        <v>0</v>
      </c>
      <c r="J9" s="245">
        <v>0</v>
      </c>
      <c r="K9" s="231">
        <v>0</v>
      </c>
      <c r="L9" s="231">
        <v>0</v>
      </c>
      <c r="M9" s="239">
        <v>0</v>
      </c>
      <c r="N9" s="245">
        <v>22</v>
      </c>
      <c r="O9" s="231">
        <v>23</v>
      </c>
      <c r="P9" s="245">
        <v>45</v>
      </c>
      <c r="Q9" s="231" t="s">
        <v>3178</v>
      </c>
    </row>
    <row r="10" spans="1:17" x14ac:dyDescent="0.25">
      <c r="A10" s="247" t="s">
        <v>3310</v>
      </c>
      <c r="B10" s="231">
        <v>2304</v>
      </c>
      <c r="C10" s="231">
        <v>3045</v>
      </c>
      <c r="D10" s="245">
        <v>5349</v>
      </c>
      <c r="E10" s="231">
        <v>3118</v>
      </c>
      <c r="F10" s="231">
        <v>1570</v>
      </c>
      <c r="G10" s="239">
        <v>4688</v>
      </c>
      <c r="H10" s="231">
        <v>113</v>
      </c>
      <c r="I10" s="231">
        <v>128</v>
      </c>
      <c r="J10" s="245">
        <v>241</v>
      </c>
      <c r="K10" s="231">
        <v>128</v>
      </c>
      <c r="L10" s="231">
        <v>170</v>
      </c>
      <c r="M10" s="239">
        <v>298</v>
      </c>
      <c r="N10" s="245">
        <v>5663</v>
      </c>
      <c r="O10" s="231">
        <v>4913</v>
      </c>
      <c r="P10" s="245">
        <v>10576</v>
      </c>
      <c r="Q10" s="231" t="s">
        <v>3311</v>
      </c>
    </row>
    <row r="11" spans="1:17" x14ac:dyDescent="0.25">
      <c r="A11" s="247" t="s">
        <v>3181</v>
      </c>
      <c r="B11" s="231">
        <v>16</v>
      </c>
      <c r="C11" s="231">
        <v>334</v>
      </c>
      <c r="D11" s="245">
        <v>350</v>
      </c>
      <c r="E11" s="231">
        <v>0</v>
      </c>
      <c r="F11" s="231">
        <v>0</v>
      </c>
      <c r="G11" s="239">
        <v>0</v>
      </c>
      <c r="H11" s="231">
        <v>0</v>
      </c>
      <c r="I11" s="231">
        <v>0</v>
      </c>
      <c r="J11" s="245">
        <v>0</v>
      </c>
      <c r="K11" s="231">
        <v>0</v>
      </c>
      <c r="L11" s="231">
        <v>0</v>
      </c>
      <c r="M11" s="239">
        <v>0</v>
      </c>
      <c r="N11" s="245">
        <v>16</v>
      </c>
      <c r="O11" s="231">
        <v>334</v>
      </c>
      <c r="P11" s="245">
        <v>350</v>
      </c>
      <c r="Q11" s="231" t="s">
        <v>3182</v>
      </c>
    </row>
    <row r="12" spans="1:17" x14ac:dyDescent="0.25">
      <c r="A12" s="247" t="s">
        <v>3183</v>
      </c>
      <c r="B12" s="231">
        <v>922</v>
      </c>
      <c r="C12" s="231">
        <v>954</v>
      </c>
      <c r="D12" s="245">
        <v>1876</v>
      </c>
      <c r="E12" s="231">
        <v>35</v>
      </c>
      <c r="F12" s="231">
        <v>23</v>
      </c>
      <c r="G12" s="239">
        <v>58</v>
      </c>
      <c r="H12" s="231">
        <v>0</v>
      </c>
      <c r="I12" s="231">
        <v>0</v>
      </c>
      <c r="J12" s="245">
        <v>0</v>
      </c>
      <c r="K12" s="231">
        <v>0</v>
      </c>
      <c r="L12" s="231">
        <v>0</v>
      </c>
      <c r="M12" s="239">
        <v>0</v>
      </c>
      <c r="N12" s="245">
        <v>957</v>
      </c>
      <c r="O12" s="231">
        <v>977</v>
      </c>
      <c r="P12" s="245">
        <v>1934</v>
      </c>
      <c r="Q12" s="231" t="s">
        <v>3184</v>
      </c>
    </row>
    <row r="13" spans="1:17" x14ac:dyDescent="0.25">
      <c r="A13" s="247" t="s">
        <v>3185</v>
      </c>
      <c r="B13" s="231">
        <v>1654</v>
      </c>
      <c r="C13" s="231">
        <v>5200</v>
      </c>
      <c r="D13" s="245">
        <v>6854</v>
      </c>
      <c r="E13" s="231">
        <v>719</v>
      </c>
      <c r="F13" s="231">
        <v>1498</v>
      </c>
      <c r="G13" s="239">
        <v>2217</v>
      </c>
      <c r="H13" s="231">
        <v>19</v>
      </c>
      <c r="I13" s="231">
        <v>114</v>
      </c>
      <c r="J13" s="245">
        <v>133</v>
      </c>
      <c r="K13" s="231">
        <v>294</v>
      </c>
      <c r="L13" s="231">
        <v>381</v>
      </c>
      <c r="M13" s="239">
        <v>675</v>
      </c>
      <c r="N13" s="245">
        <v>2686</v>
      </c>
      <c r="O13" s="231">
        <v>7193</v>
      </c>
      <c r="P13" s="245">
        <v>9879</v>
      </c>
      <c r="Q13" s="231" t="s">
        <v>3186</v>
      </c>
    </row>
    <row r="14" spans="1:17" x14ac:dyDescent="0.25">
      <c r="A14" s="247" t="s">
        <v>3187</v>
      </c>
      <c r="B14" s="231">
        <v>511</v>
      </c>
      <c r="C14" s="231">
        <v>661</v>
      </c>
      <c r="D14" s="245">
        <v>1172</v>
      </c>
      <c r="E14" s="231">
        <v>248</v>
      </c>
      <c r="F14" s="231">
        <v>197</v>
      </c>
      <c r="G14" s="239">
        <v>445</v>
      </c>
      <c r="H14" s="231">
        <v>0</v>
      </c>
      <c r="I14" s="231">
        <v>0</v>
      </c>
      <c r="J14" s="245">
        <v>0</v>
      </c>
      <c r="K14" s="231">
        <v>0</v>
      </c>
      <c r="L14" s="231">
        <v>0</v>
      </c>
      <c r="M14" s="239">
        <v>0</v>
      </c>
      <c r="N14" s="245">
        <v>759</v>
      </c>
      <c r="O14" s="231">
        <v>858</v>
      </c>
      <c r="P14" s="245">
        <v>1617</v>
      </c>
      <c r="Q14" s="231" t="s">
        <v>3312</v>
      </c>
    </row>
    <row r="15" spans="1:17" x14ac:dyDescent="0.25">
      <c r="A15" s="247" t="s">
        <v>3189</v>
      </c>
      <c r="B15" s="231">
        <v>296</v>
      </c>
      <c r="C15" s="231">
        <v>261</v>
      </c>
      <c r="D15" s="245">
        <v>557</v>
      </c>
      <c r="E15" s="231">
        <v>103</v>
      </c>
      <c r="F15" s="231">
        <v>7</v>
      </c>
      <c r="G15" s="239">
        <v>110</v>
      </c>
      <c r="H15" s="231">
        <v>0</v>
      </c>
      <c r="I15" s="231">
        <v>0</v>
      </c>
      <c r="J15" s="245">
        <v>0</v>
      </c>
      <c r="K15" s="231">
        <v>0</v>
      </c>
      <c r="L15" s="231">
        <v>0</v>
      </c>
      <c r="M15" s="239">
        <v>0</v>
      </c>
      <c r="N15" s="245">
        <v>399</v>
      </c>
      <c r="O15" s="231">
        <v>268</v>
      </c>
      <c r="P15" s="245">
        <v>667</v>
      </c>
      <c r="Q15" s="231" t="s">
        <v>3190</v>
      </c>
    </row>
    <row r="16" spans="1:17" x14ac:dyDescent="0.25">
      <c r="A16" s="247" t="s">
        <v>3313</v>
      </c>
      <c r="B16" s="231">
        <v>41</v>
      </c>
      <c r="C16" s="231">
        <v>115</v>
      </c>
      <c r="D16" s="245">
        <v>156</v>
      </c>
      <c r="E16" s="231">
        <v>152</v>
      </c>
      <c r="F16" s="231">
        <v>180</v>
      </c>
      <c r="G16" s="239">
        <v>332</v>
      </c>
      <c r="H16" s="231">
        <v>33</v>
      </c>
      <c r="I16" s="231">
        <v>25</v>
      </c>
      <c r="J16" s="245">
        <v>58</v>
      </c>
      <c r="K16" s="231">
        <v>0</v>
      </c>
      <c r="L16" s="231">
        <v>0</v>
      </c>
      <c r="M16" s="239">
        <v>0</v>
      </c>
      <c r="N16" s="245">
        <v>226</v>
      </c>
      <c r="O16" s="231">
        <v>320</v>
      </c>
      <c r="P16" s="245">
        <v>546</v>
      </c>
      <c r="Q16" s="231" t="s">
        <v>3314</v>
      </c>
    </row>
    <row r="17" spans="1:17" x14ac:dyDescent="0.25">
      <c r="A17" s="247" t="s">
        <v>3193</v>
      </c>
      <c r="B17" s="231">
        <v>2119</v>
      </c>
      <c r="C17" s="231">
        <v>5102</v>
      </c>
      <c r="D17" s="245">
        <v>7221</v>
      </c>
      <c r="E17" s="231">
        <v>1551</v>
      </c>
      <c r="F17" s="231">
        <v>1912</v>
      </c>
      <c r="G17" s="239">
        <v>3463</v>
      </c>
      <c r="H17" s="231">
        <v>0</v>
      </c>
      <c r="I17" s="231">
        <v>0</v>
      </c>
      <c r="J17" s="245">
        <v>0</v>
      </c>
      <c r="K17" s="231">
        <v>0</v>
      </c>
      <c r="L17" s="231">
        <v>0</v>
      </c>
      <c r="M17" s="239">
        <v>0</v>
      </c>
      <c r="N17" s="245">
        <v>3670</v>
      </c>
      <c r="O17" s="231">
        <v>7014</v>
      </c>
      <c r="P17" s="245">
        <v>10684</v>
      </c>
      <c r="Q17" s="231" t="s">
        <v>1581</v>
      </c>
    </row>
    <row r="18" spans="1:17" x14ac:dyDescent="0.25">
      <c r="A18" s="247" t="s">
        <v>3194</v>
      </c>
      <c r="B18" s="231">
        <v>281</v>
      </c>
      <c r="C18" s="231">
        <v>1051</v>
      </c>
      <c r="D18" s="245">
        <v>1332</v>
      </c>
      <c r="E18" s="231">
        <v>54</v>
      </c>
      <c r="F18" s="231">
        <v>94</v>
      </c>
      <c r="G18" s="239">
        <v>148</v>
      </c>
      <c r="H18" s="231">
        <v>0</v>
      </c>
      <c r="I18" s="231">
        <v>0</v>
      </c>
      <c r="J18" s="245">
        <v>0</v>
      </c>
      <c r="K18" s="231">
        <v>1</v>
      </c>
      <c r="L18" s="231">
        <v>1</v>
      </c>
      <c r="M18" s="239">
        <v>2</v>
      </c>
      <c r="N18" s="245">
        <v>336</v>
      </c>
      <c r="O18" s="231">
        <v>1146</v>
      </c>
      <c r="P18" s="245">
        <v>1482</v>
      </c>
      <c r="Q18" s="231" t="s">
        <v>3315</v>
      </c>
    </row>
    <row r="19" spans="1:17" x14ac:dyDescent="0.25">
      <c r="A19" s="247" t="s">
        <v>3196</v>
      </c>
      <c r="B19" s="231">
        <v>428</v>
      </c>
      <c r="C19" s="231">
        <v>2959</v>
      </c>
      <c r="D19" s="245">
        <v>3387</v>
      </c>
      <c r="E19" s="231">
        <v>150</v>
      </c>
      <c r="F19" s="231">
        <v>810</v>
      </c>
      <c r="G19" s="239">
        <v>960</v>
      </c>
      <c r="H19" s="231">
        <v>27</v>
      </c>
      <c r="I19" s="231">
        <v>180</v>
      </c>
      <c r="J19" s="245">
        <v>207</v>
      </c>
      <c r="K19" s="231">
        <v>19</v>
      </c>
      <c r="L19" s="231">
        <v>319</v>
      </c>
      <c r="M19" s="239">
        <v>338</v>
      </c>
      <c r="N19" s="245">
        <v>624</v>
      </c>
      <c r="O19" s="231">
        <v>4268</v>
      </c>
      <c r="P19" s="245">
        <v>4892</v>
      </c>
      <c r="Q19" s="231" t="s">
        <v>3316</v>
      </c>
    </row>
    <row r="20" spans="1:17" x14ac:dyDescent="0.25">
      <c r="A20" s="247" t="s">
        <v>3198</v>
      </c>
      <c r="B20" s="231">
        <v>156</v>
      </c>
      <c r="C20" s="231">
        <v>802</v>
      </c>
      <c r="D20" s="245">
        <v>958</v>
      </c>
      <c r="E20" s="231">
        <v>21</v>
      </c>
      <c r="F20" s="231">
        <v>52</v>
      </c>
      <c r="G20" s="239">
        <v>73</v>
      </c>
      <c r="H20" s="231">
        <v>0</v>
      </c>
      <c r="I20" s="231">
        <v>0</v>
      </c>
      <c r="J20" s="245">
        <v>0</v>
      </c>
      <c r="K20" s="231">
        <v>0</v>
      </c>
      <c r="L20" s="231">
        <v>0</v>
      </c>
      <c r="M20" s="239">
        <v>0</v>
      </c>
      <c r="N20" s="245">
        <v>177</v>
      </c>
      <c r="O20" s="231">
        <v>854</v>
      </c>
      <c r="P20" s="245">
        <v>1031</v>
      </c>
      <c r="Q20" s="231" t="s">
        <v>3199</v>
      </c>
    </row>
    <row r="21" spans="1:17" x14ac:dyDescent="0.25">
      <c r="A21" s="247" t="s">
        <v>3200</v>
      </c>
      <c r="B21" s="231">
        <v>919</v>
      </c>
      <c r="C21" s="231">
        <v>1576</v>
      </c>
      <c r="D21" s="245">
        <v>2495</v>
      </c>
      <c r="E21" s="231">
        <v>122</v>
      </c>
      <c r="F21" s="231">
        <v>173</v>
      </c>
      <c r="G21" s="239">
        <v>295</v>
      </c>
      <c r="H21" s="231">
        <v>0</v>
      </c>
      <c r="I21" s="231">
        <v>0</v>
      </c>
      <c r="J21" s="245">
        <v>0</v>
      </c>
      <c r="K21" s="231">
        <v>0</v>
      </c>
      <c r="L21" s="231">
        <v>0</v>
      </c>
      <c r="M21" s="239">
        <v>0</v>
      </c>
      <c r="N21" s="245">
        <v>1041</v>
      </c>
      <c r="O21" s="231">
        <v>1749</v>
      </c>
      <c r="P21" s="245">
        <v>2790</v>
      </c>
      <c r="Q21" s="231" t="s">
        <v>3317</v>
      </c>
    </row>
    <row r="22" spans="1:17" x14ac:dyDescent="0.25">
      <c r="A22" s="247" t="s">
        <v>3202</v>
      </c>
      <c r="B22" s="231">
        <v>1412</v>
      </c>
      <c r="C22" s="231">
        <v>678</v>
      </c>
      <c r="D22" s="245">
        <v>2090</v>
      </c>
      <c r="E22" s="231">
        <v>1245</v>
      </c>
      <c r="F22" s="231">
        <v>223</v>
      </c>
      <c r="G22" s="239">
        <v>1468</v>
      </c>
      <c r="H22" s="231">
        <v>0</v>
      </c>
      <c r="I22" s="231">
        <v>0</v>
      </c>
      <c r="J22" s="245">
        <v>0</v>
      </c>
      <c r="K22" s="231">
        <v>8</v>
      </c>
      <c r="L22" s="231">
        <v>4</v>
      </c>
      <c r="M22" s="239">
        <v>12</v>
      </c>
      <c r="N22" s="245">
        <v>2665</v>
      </c>
      <c r="O22" s="231">
        <v>905</v>
      </c>
      <c r="P22" s="245">
        <v>3570</v>
      </c>
      <c r="Q22" s="231" t="s">
        <v>3203</v>
      </c>
    </row>
    <row r="23" spans="1:17" x14ac:dyDescent="0.25">
      <c r="A23" s="247" t="s">
        <v>3204</v>
      </c>
      <c r="B23" s="231">
        <v>91</v>
      </c>
      <c r="C23" s="231">
        <v>264</v>
      </c>
      <c r="D23" s="245">
        <v>355</v>
      </c>
      <c r="E23" s="231">
        <v>261</v>
      </c>
      <c r="F23" s="231">
        <v>410</v>
      </c>
      <c r="G23" s="239">
        <v>671</v>
      </c>
      <c r="H23" s="231">
        <v>6</v>
      </c>
      <c r="I23" s="231">
        <v>25</v>
      </c>
      <c r="J23" s="245">
        <v>31</v>
      </c>
      <c r="K23" s="231">
        <v>0</v>
      </c>
      <c r="L23" s="231">
        <v>1</v>
      </c>
      <c r="M23" s="239">
        <v>1</v>
      </c>
      <c r="N23" s="245">
        <v>358</v>
      </c>
      <c r="O23" s="231">
        <v>700</v>
      </c>
      <c r="P23" s="245">
        <v>1058</v>
      </c>
      <c r="Q23" s="231" t="s">
        <v>3205</v>
      </c>
    </row>
    <row r="24" spans="1:17" x14ac:dyDescent="0.25">
      <c r="A24" s="247" t="s">
        <v>3206</v>
      </c>
      <c r="B24" s="231">
        <v>585</v>
      </c>
      <c r="C24" s="231">
        <v>849</v>
      </c>
      <c r="D24" s="245">
        <v>1434</v>
      </c>
      <c r="E24" s="231">
        <v>832</v>
      </c>
      <c r="F24" s="231">
        <v>405</v>
      </c>
      <c r="G24" s="239">
        <v>1237</v>
      </c>
      <c r="H24" s="231">
        <v>0</v>
      </c>
      <c r="I24" s="231">
        <v>0</v>
      </c>
      <c r="J24" s="245">
        <v>0</v>
      </c>
      <c r="K24" s="231">
        <v>79</v>
      </c>
      <c r="L24" s="231">
        <v>103</v>
      </c>
      <c r="M24" s="239">
        <v>182</v>
      </c>
      <c r="N24" s="245">
        <v>1496</v>
      </c>
      <c r="O24" s="231">
        <v>1357</v>
      </c>
      <c r="P24" s="245">
        <v>2853</v>
      </c>
      <c r="Q24" s="231" t="s">
        <v>3207</v>
      </c>
    </row>
    <row r="25" spans="1:17" x14ac:dyDescent="0.25">
      <c r="A25" s="247" t="s">
        <v>3208</v>
      </c>
      <c r="B25" s="231">
        <v>3106</v>
      </c>
      <c r="C25" s="231">
        <v>1307</v>
      </c>
      <c r="D25" s="245">
        <v>4413</v>
      </c>
      <c r="E25" s="231">
        <v>872</v>
      </c>
      <c r="F25" s="231">
        <v>89</v>
      </c>
      <c r="G25" s="239">
        <v>961</v>
      </c>
      <c r="H25" s="231">
        <v>0</v>
      </c>
      <c r="I25" s="231">
        <v>0</v>
      </c>
      <c r="J25" s="245">
        <v>0</v>
      </c>
      <c r="K25" s="231">
        <v>19</v>
      </c>
      <c r="L25" s="231">
        <v>3</v>
      </c>
      <c r="M25" s="239">
        <v>22</v>
      </c>
      <c r="N25" s="245">
        <v>3997</v>
      </c>
      <c r="O25" s="231">
        <v>1399</v>
      </c>
      <c r="P25" s="245">
        <v>5396</v>
      </c>
      <c r="Q25" s="231" t="s">
        <v>3318</v>
      </c>
    </row>
    <row r="26" spans="1:17" x14ac:dyDescent="0.25">
      <c r="A26" s="247" t="s">
        <v>3210</v>
      </c>
      <c r="B26" s="231">
        <v>1510</v>
      </c>
      <c r="C26" s="231">
        <v>1307</v>
      </c>
      <c r="D26" s="245">
        <v>2817</v>
      </c>
      <c r="E26" s="231">
        <v>1218</v>
      </c>
      <c r="F26" s="231">
        <v>505</v>
      </c>
      <c r="G26" s="239">
        <v>1723</v>
      </c>
      <c r="H26" s="231">
        <v>14</v>
      </c>
      <c r="I26" s="231">
        <v>22</v>
      </c>
      <c r="J26" s="245">
        <v>36</v>
      </c>
      <c r="K26" s="231">
        <v>166</v>
      </c>
      <c r="L26" s="231">
        <v>108</v>
      </c>
      <c r="M26" s="239">
        <v>274</v>
      </c>
      <c r="N26" s="245">
        <v>2908</v>
      </c>
      <c r="O26" s="231">
        <v>1942</v>
      </c>
      <c r="P26" s="245">
        <v>4850</v>
      </c>
      <c r="Q26" s="231" t="s">
        <v>3211</v>
      </c>
    </row>
    <row r="27" spans="1:17" x14ac:dyDescent="0.25">
      <c r="A27" s="247" t="s">
        <v>3212</v>
      </c>
      <c r="B27" s="231">
        <v>4</v>
      </c>
      <c r="C27" s="231">
        <v>7</v>
      </c>
      <c r="D27" s="245">
        <v>11</v>
      </c>
      <c r="E27" s="231">
        <v>11</v>
      </c>
      <c r="F27" s="231">
        <v>0</v>
      </c>
      <c r="G27" s="239">
        <v>11</v>
      </c>
      <c r="H27" s="231">
        <v>0</v>
      </c>
      <c r="I27" s="231">
        <v>0</v>
      </c>
      <c r="J27" s="245">
        <v>0</v>
      </c>
      <c r="K27" s="231">
        <v>0</v>
      </c>
      <c r="L27" s="231">
        <v>0</v>
      </c>
      <c r="M27" s="239">
        <v>0</v>
      </c>
      <c r="N27" s="245">
        <v>15</v>
      </c>
      <c r="O27" s="231">
        <v>7</v>
      </c>
      <c r="P27" s="245">
        <v>22</v>
      </c>
      <c r="Q27" s="231" t="s">
        <v>3213</v>
      </c>
    </row>
    <row r="28" spans="1:17" x14ac:dyDescent="0.25">
      <c r="A28" s="247" t="s">
        <v>3214</v>
      </c>
      <c r="B28" s="231">
        <v>44</v>
      </c>
      <c r="C28" s="231">
        <v>0</v>
      </c>
      <c r="D28" s="245">
        <v>44</v>
      </c>
      <c r="E28" s="231">
        <v>0</v>
      </c>
      <c r="F28" s="231">
        <v>0</v>
      </c>
      <c r="G28" s="239">
        <v>0</v>
      </c>
      <c r="H28" s="231">
        <v>0</v>
      </c>
      <c r="I28" s="231">
        <v>0</v>
      </c>
      <c r="J28" s="245">
        <v>0</v>
      </c>
      <c r="K28" s="231">
        <v>0</v>
      </c>
      <c r="L28" s="231">
        <v>0</v>
      </c>
      <c r="M28" s="239">
        <v>0</v>
      </c>
      <c r="N28" s="245">
        <v>44</v>
      </c>
      <c r="O28" s="231">
        <v>0</v>
      </c>
      <c r="P28" s="245">
        <v>44</v>
      </c>
      <c r="Q28" s="231" t="s">
        <v>3319</v>
      </c>
    </row>
    <row r="29" spans="1:17" ht="15.75" thickBot="1" x14ac:dyDescent="0.3">
      <c r="A29" s="247" t="s">
        <v>3216</v>
      </c>
      <c r="B29" s="231">
        <v>166</v>
      </c>
      <c r="C29" s="231">
        <v>448</v>
      </c>
      <c r="D29" s="245">
        <v>614</v>
      </c>
      <c r="E29" s="231">
        <v>1</v>
      </c>
      <c r="F29" s="231">
        <v>16</v>
      </c>
      <c r="G29" s="239">
        <v>17</v>
      </c>
      <c r="H29" s="231">
        <v>0</v>
      </c>
      <c r="I29" s="231">
        <v>0</v>
      </c>
      <c r="J29" s="245">
        <v>0</v>
      </c>
      <c r="K29" s="231">
        <v>0</v>
      </c>
      <c r="L29" s="231">
        <v>0</v>
      </c>
      <c r="M29" s="239">
        <v>0</v>
      </c>
      <c r="N29" s="245">
        <v>167</v>
      </c>
      <c r="O29" s="231">
        <v>464</v>
      </c>
      <c r="P29" s="245">
        <v>631</v>
      </c>
      <c r="Q29" s="231" t="s">
        <v>3320</v>
      </c>
    </row>
    <row r="30" spans="1:17" ht="15.75" thickBot="1" x14ac:dyDescent="0.3">
      <c r="A30" s="294" t="s">
        <v>141</v>
      </c>
      <c r="B30" s="291">
        <v>16587</v>
      </c>
      <c r="C30" s="291">
        <v>26943</v>
      </c>
      <c r="D30" s="296">
        <v>43530</v>
      </c>
      <c r="E30" s="291">
        <v>10713</v>
      </c>
      <c r="F30" s="291">
        <v>8164</v>
      </c>
      <c r="G30" s="297">
        <v>18877</v>
      </c>
      <c r="H30" s="291">
        <v>212</v>
      </c>
      <c r="I30" s="291">
        <v>494</v>
      </c>
      <c r="J30" s="296">
        <v>706</v>
      </c>
      <c r="K30" s="291">
        <v>714</v>
      </c>
      <c r="L30" s="291">
        <v>1090</v>
      </c>
      <c r="M30" s="297">
        <v>1804</v>
      </c>
      <c r="N30" s="296">
        <v>28226</v>
      </c>
      <c r="O30" s="291">
        <v>36691</v>
      </c>
      <c r="P30" s="296">
        <v>64917</v>
      </c>
      <c r="Q30" s="291" t="s">
        <v>144</v>
      </c>
    </row>
    <row r="31" spans="1:17" x14ac:dyDescent="0.25">
      <c r="A31" s="1489" t="s">
        <v>3162</v>
      </c>
      <c r="B31" s="1489"/>
      <c r="C31" s="1489"/>
      <c r="D31" s="1561"/>
      <c r="E31" s="1561"/>
      <c r="F31" s="1561"/>
      <c r="G31" s="1561"/>
      <c r="H31" s="1561"/>
      <c r="I31" s="1561"/>
      <c r="J31" s="1561"/>
      <c r="K31" s="1561"/>
      <c r="L31" s="1561"/>
      <c r="M31" s="1561"/>
      <c r="N31" s="1561"/>
      <c r="O31" s="1561"/>
      <c r="P31" s="1471" t="s">
        <v>3253</v>
      </c>
      <c r="Q31" s="1471"/>
    </row>
  </sheetData>
  <mergeCells count="27">
    <mergeCell ref="Q3:Q8"/>
    <mergeCell ref="A3:A8"/>
    <mergeCell ref="E3:G3"/>
    <mergeCell ref="E4:G4"/>
    <mergeCell ref="E5:G5"/>
    <mergeCell ref="E6:G6"/>
    <mergeCell ref="B6:D6"/>
    <mergeCell ref="H3:J3"/>
    <mergeCell ref="H4:J4"/>
    <mergeCell ref="H5:J5"/>
    <mergeCell ref="H6:J6"/>
    <mergeCell ref="A1:Q1"/>
    <mergeCell ref="A2:Q2"/>
    <mergeCell ref="N6:P6"/>
    <mergeCell ref="A31:C31"/>
    <mergeCell ref="P31:Q31"/>
    <mergeCell ref="D31:O31"/>
    <mergeCell ref="K3:M3"/>
    <mergeCell ref="K4:M4"/>
    <mergeCell ref="K5:M5"/>
    <mergeCell ref="K6:M6"/>
    <mergeCell ref="N3:P3"/>
    <mergeCell ref="N4:P4"/>
    <mergeCell ref="N5:P5"/>
    <mergeCell ref="B3:D3"/>
    <mergeCell ref="B4:D4"/>
    <mergeCell ref="B5:D5"/>
  </mergeCells>
  <pageMargins left="0.7" right="0.7" top="0.75" bottom="0.75" header="0.3" footer="0.3"/>
  <pageSetup scale="4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rightToLeft="1" view="pageBreakPreview" zoomScaleNormal="100" zoomScaleSheetLayoutView="100" workbookViewId="0">
      <selection activeCell="I10" sqref="I10"/>
    </sheetView>
  </sheetViews>
  <sheetFormatPr defaultRowHeight="15" x14ac:dyDescent="0.25"/>
  <cols>
    <col min="1" max="1" width="19.42578125" customWidth="1"/>
    <col min="2" max="2" width="18.5703125" customWidth="1"/>
    <col min="3" max="3" width="17.5703125" customWidth="1"/>
    <col min="4" max="4" width="18.28515625" customWidth="1"/>
    <col min="5" max="5" width="17.28515625" customWidth="1"/>
    <col min="6" max="6" width="17.85546875" customWidth="1"/>
    <col min="7" max="7" width="20" customWidth="1"/>
    <col min="8" max="8" width="9.140625" customWidth="1"/>
    <col min="9" max="9" width="20" customWidth="1"/>
    <col min="10" max="10" width="19.42578125" customWidth="1"/>
    <col min="13" max="13" width="25.5703125" customWidth="1"/>
  </cols>
  <sheetData>
    <row r="1" spans="1:7" x14ac:dyDescent="0.25">
      <c r="A1" s="1267" t="s">
        <v>6469</v>
      </c>
      <c r="B1" s="1267"/>
      <c r="C1" s="1267"/>
      <c r="D1" s="1267"/>
      <c r="E1" s="1267"/>
      <c r="F1" s="1267"/>
      <c r="G1" s="1267"/>
    </row>
    <row r="2" spans="1:7" ht="15.75" thickBot="1" x14ac:dyDescent="0.3">
      <c r="A2" s="1268" t="s">
        <v>426</v>
      </c>
      <c r="B2" s="1268"/>
      <c r="C2" s="1268"/>
      <c r="D2" s="1268"/>
      <c r="E2" s="1268"/>
      <c r="F2" s="1268"/>
      <c r="G2" s="1268"/>
    </row>
    <row r="3" spans="1:7" x14ac:dyDescent="0.25">
      <c r="A3" s="607" t="s">
        <v>431</v>
      </c>
      <c r="B3" s="594" t="s">
        <v>430</v>
      </c>
      <c r="C3" s="607" t="s">
        <v>429</v>
      </c>
      <c r="D3" s="616" t="s">
        <v>6478</v>
      </c>
      <c r="E3" s="607" t="s">
        <v>428</v>
      </c>
      <c r="F3" s="616" t="s">
        <v>429</v>
      </c>
      <c r="G3" s="607" t="s">
        <v>6480</v>
      </c>
    </row>
    <row r="4" spans="1:7" x14ac:dyDescent="0.25">
      <c r="A4" s="608"/>
      <c r="B4" s="612"/>
      <c r="C4" s="608"/>
      <c r="D4" s="617" t="s">
        <v>6479</v>
      </c>
      <c r="E4" s="608"/>
      <c r="F4" s="617"/>
      <c r="G4" s="608" t="s">
        <v>6481</v>
      </c>
    </row>
    <row r="5" spans="1:7" x14ac:dyDescent="0.25">
      <c r="A5" s="608" t="s">
        <v>432</v>
      </c>
      <c r="B5" s="612" t="s">
        <v>6470</v>
      </c>
      <c r="C5" s="608" t="s">
        <v>427</v>
      </c>
      <c r="D5" s="617" t="s">
        <v>6472</v>
      </c>
      <c r="E5" s="608" t="s">
        <v>6474</v>
      </c>
      <c r="F5" s="617" t="s">
        <v>427</v>
      </c>
      <c r="G5" s="608" t="s">
        <v>6476</v>
      </c>
    </row>
    <row r="6" spans="1:7" ht="15.75" thickBot="1" x14ac:dyDescent="0.3">
      <c r="A6" s="609"/>
      <c r="B6" s="595" t="s">
        <v>6471</v>
      </c>
      <c r="C6" s="609"/>
      <c r="D6" s="618" t="s">
        <v>6473</v>
      </c>
      <c r="E6" s="609" t="s">
        <v>6475</v>
      </c>
      <c r="F6" s="618"/>
      <c r="G6" s="609" t="s">
        <v>6477</v>
      </c>
    </row>
    <row r="7" spans="1:7" x14ac:dyDescent="0.25">
      <c r="A7" s="611">
        <v>1</v>
      </c>
      <c r="B7" s="840" t="s">
        <v>6757</v>
      </c>
      <c r="C7" s="611">
        <v>7339</v>
      </c>
      <c r="D7" s="154">
        <v>7.2</v>
      </c>
      <c r="E7" s="611" t="s">
        <v>6756</v>
      </c>
      <c r="F7" s="154">
        <v>1716</v>
      </c>
      <c r="G7" s="611">
        <v>1.8</v>
      </c>
    </row>
    <row r="8" spans="1:7" x14ac:dyDescent="0.25">
      <c r="A8" s="611">
        <v>2</v>
      </c>
      <c r="B8" s="840" t="s">
        <v>6759</v>
      </c>
      <c r="C8" s="611">
        <v>3232</v>
      </c>
      <c r="D8" s="154">
        <v>3.2</v>
      </c>
      <c r="E8" s="611" t="s">
        <v>6758</v>
      </c>
      <c r="F8" s="154">
        <v>1704</v>
      </c>
      <c r="G8" s="611">
        <v>1.8</v>
      </c>
    </row>
    <row r="9" spans="1:7" x14ac:dyDescent="0.25">
      <c r="A9" s="611">
        <v>3</v>
      </c>
      <c r="B9" s="840" t="s">
        <v>6761</v>
      </c>
      <c r="C9" s="611">
        <v>2962</v>
      </c>
      <c r="D9" s="154">
        <v>2.9</v>
      </c>
      <c r="E9" s="611" t="s">
        <v>6760</v>
      </c>
      <c r="F9" s="154">
        <v>1655</v>
      </c>
      <c r="G9" s="611">
        <v>1.7</v>
      </c>
    </row>
    <row r="10" spans="1:7" x14ac:dyDescent="0.25">
      <c r="A10" s="611">
        <v>4</v>
      </c>
      <c r="B10" s="840" t="s">
        <v>6763</v>
      </c>
      <c r="C10" s="611">
        <v>2767</v>
      </c>
      <c r="D10" s="154">
        <v>2.7</v>
      </c>
      <c r="E10" s="611" t="s">
        <v>6762</v>
      </c>
      <c r="F10" s="154">
        <v>1403</v>
      </c>
      <c r="G10" s="611">
        <v>1.5</v>
      </c>
    </row>
    <row r="11" spans="1:7" x14ac:dyDescent="0.25">
      <c r="A11" s="611">
        <v>5</v>
      </c>
      <c r="B11" s="840" t="s">
        <v>6765</v>
      </c>
      <c r="C11" s="611">
        <v>2525</v>
      </c>
      <c r="D11" s="154">
        <v>2.5</v>
      </c>
      <c r="E11" s="611" t="s">
        <v>6764</v>
      </c>
      <c r="F11" s="154">
        <v>1383</v>
      </c>
      <c r="G11" s="611">
        <v>1.4</v>
      </c>
    </row>
    <row r="12" spans="1:7" x14ac:dyDescent="0.25">
      <c r="A12" s="611">
        <v>6</v>
      </c>
      <c r="B12" s="840" t="s">
        <v>6767</v>
      </c>
      <c r="C12" s="611">
        <v>1987</v>
      </c>
      <c r="D12" s="1753">
        <v>2</v>
      </c>
      <c r="E12" s="611" t="s">
        <v>6766</v>
      </c>
      <c r="F12" s="154">
        <v>1295</v>
      </c>
      <c r="G12" s="611">
        <v>1.3</v>
      </c>
    </row>
    <row r="13" spans="1:7" x14ac:dyDescent="0.25">
      <c r="A13" s="611">
        <v>7</v>
      </c>
      <c r="B13" s="840" t="s">
        <v>6769</v>
      </c>
      <c r="C13" s="611">
        <v>1984</v>
      </c>
      <c r="D13" s="1753">
        <v>2</v>
      </c>
      <c r="E13" s="611" t="s">
        <v>6768</v>
      </c>
      <c r="F13" s="154">
        <v>1274</v>
      </c>
      <c r="G13" s="611">
        <v>1.3</v>
      </c>
    </row>
    <row r="14" spans="1:7" x14ac:dyDescent="0.25">
      <c r="A14" s="611">
        <v>8</v>
      </c>
      <c r="B14" s="840" t="s">
        <v>6771</v>
      </c>
      <c r="C14" s="611">
        <v>1776</v>
      </c>
      <c r="D14" s="154">
        <v>1.8</v>
      </c>
      <c r="E14" s="611" t="s">
        <v>6770</v>
      </c>
      <c r="F14" s="154">
        <v>1139</v>
      </c>
      <c r="G14" s="611">
        <v>1.2</v>
      </c>
    </row>
    <row r="15" spans="1:7" x14ac:dyDescent="0.25">
      <c r="A15" s="611">
        <v>9</v>
      </c>
      <c r="B15" s="840" t="s">
        <v>6773</v>
      </c>
      <c r="C15" s="611">
        <v>1528</v>
      </c>
      <c r="D15" s="154">
        <v>1.5</v>
      </c>
      <c r="E15" s="611" t="s">
        <v>6772</v>
      </c>
      <c r="F15" s="154">
        <v>1086</v>
      </c>
      <c r="G15" s="611">
        <v>1.1000000000000001</v>
      </c>
    </row>
    <row r="16" spans="1:7" x14ac:dyDescent="0.25">
      <c r="A16" s="611">
        <v>10</v>
      </c>
      <c r="B16" s="840" t="s">
        <v>6775</v>
      </c>
      <c r="C16" s="611">
        <v>1441</v>
      </c>
      <c r="D16" s="154">
        <v>1.4</v>
      </c>
      <c r="E16" s="611" t="s">
        <v>6774</v>
      </c>
      <c r="F16" s="154">
        <v>1053</v>
      </c>
      <c r="G16" s="611">
        <v>1.1000000000000001</v>
      </c>
    </row>
    <row r="17" spans="1:7" x14ac:dyDescent="0.25">
      <c r="A17" s="611">
        <v>11</v>
      </c>
      <c r="B17" s="840" t="s">
        <v>6777</v>
      </c>
      <c r="C17" s="611">
        <v>1431</v>
      </c>
      <c r="D17" s="154">
        <v>1.4</v>
      </c>
      <c r="E17" s="611" t="s">
        <v>6776</v>
      </c>
      <c r="F17" s="154">
        <v>1046</v>
      </c>
      <c r="G17" s="611">
        <v>1.1000000000000001</v>
      </c>
    </row>
    <row r="18" spans="1:7" x14ac:dyDescent="0.25">
      <c r="A18" s="611">
        <v>12</v>
      </c>
      <c r="B18" s="840" t="s">
        <v>6779</v>
      </c>
      <c r="C18" s="611">
        <v>1297</v>
      </c>
      <c r="D18" s="154">
        <v>1.3</v>
      </c>
      <c r="E18" s="611" t="s">
        <v>6778</v>
      </c>
      <c r="F18" s="154">
        <v>968</v>
      </c>
      <c r="G18" s="1691">
        <v>1</v>
      </c>
    </row>
    <row r="19" spans="1:7" x14ac:dyDescent="0.25">
      <c r="A19" s="611">
        <v>13</v>
      </c>
      <c r="B19" s="840" t="s">
        <v>6781</v>
      </c>
      <c r="C19" s="611">
        <v>1229</v>
      </c>
      <c r="D19" s="154">
        <v>1.2</v>
      </c>
      <c r="E19" s="611" t="s">
        <v>6780</v>
      </c>
      <c r="F19" s="154">
        <v>955</v>
      </c>
      <c r="G19" s="1691">
        <v>1</v>
      </c>
    </row>
    <row r="20" spans="1:7" x14ac:dyDescent="0.25">
      <c r="A20" s="611">
        <v>14</v>
      </c>
      <c r="B20" s="840" t="s">
        <v>6783</v>
      </c>
      <c r="C20" s="611">
        <v>1189</v>
      </c>
      <c r="D20" s="154">
        <v>1.2</v>
      </c>
      <c r="E20" s="611" t="s">
        <v>6782</v>
      </c>
      <c r="F20" s="154">
        <v>915</v>
      </c>
      <c r="G20" s="1691">
        <v>1</v>
      </c>
    </row>
    <row r="21" spans="1:7" x14ac:dyDescent="0.25">
      <c r="A21" s="611">
        <v>15</v>
      </c>
      <c r="B21" s="840" t="s">
        <v>6785</v>
      </c>
      <c r="C21" s="611">
        <v>1188</v>
      </c>
      <c r="D21" s="154">
        <v>1.2</v>
      </c>
      <c r="E21" s="611" t="s">
        <v>6784</v>
      </c>
      <c r="F21" s="154">
        <v>914</v>
      </c>
      <c r="G21" s="1691">
        <v>1</v>
      </c>
    </row>
    <row r="22" spans="1:7" x14ac:dyDescent="0.25">
      <c r="A22" s="611">
        <v>16</v>
      </c>
      <c r="B22" s="840" t="s">
        <v>6787</v>
      </c>
      <c r="C22" s="611">
        <v>1148</v>
      </c>
      <c r="D22" s="154">
        <v>1.1000000000000001</v>
      </c>
      <c r="E22" s="611" t="s">
        <v>6786</v>
      </c>
      <c r="F22" s="154">
        <v>901</v>
      </c>
      <c r="G22" s="611">
        <v>0.9</v>
      </c>
    </row>
    <row r="23" spans="1:7" x14ac:dyDescent="0.25">
      <c r="A23" s="611">
        <v>17</v>
      </c>
      <c r="B23" s="840" t="s">
        <v>6789</v>
      </c>
      <c r="C23" s="611">
        <v>1108</v>
      </c>
      <c r="D23" s="154">
        <v>1.1000000000000001</v>
      </c>
      <c r="E23" s="611" t="s">
        <v>6788</v>
      </c>
      <c r="F23" s="154">
        <v>896</v>
      </c>
      <c r="G23" s="611">
        <v>0.9</v>
      </c>
    </row>
    <row r="24" spans="1:7" x14ac:dyDescent="0.25">
      <c r="A24" s="611">
        <v>18</v>
      </c>
      <c r="B24" s="840" t="s">
        <v>6791</v>
      </c>
      <c r="C24" s="611">
        <v>1059</v>
      </c>
      <c r="D24" s="1753">
        <v>1</v>
      </c>
      <c r="E24" s="611" t="s">
        <v>6790</v>
      </c>
      <c r="F24" s="154">
        <v>862</v>
      </c>
      <c r="G24" s="611">
        <v>0.9</v>
      </c>
    </row>
    <row r="25" spans="1:7" x14ac:dyDescent="0.25">
      <c r="A25" s="611">
        <v>19</v>
      </c>
      <c r="B25" s="840" t="s">
        <v>6793</v>
      </c>
      <c r="C25" s="611">
        <v>1051</v>
      </c>
      <c r="D25" s="1753">
        <v>1</v>
      </c>
      <c r="E25" s="611" t="s">
        <v>6792</v>
      </c>
      <c r="F25" s="154">
        <v>827</v>
      </c>
      <c r="G25" s="611">
        <v>0.9</v>
      </c>
    </row>
    <row r="26" spans="1:7" ht="15.75" thickBot="1" x14ac:dyDescent="0.3">
      <c r="A26" s="620">
        <v>20</v>
      </c>
      <c r="B26" s="840" t="s">
        <v>6795</v>
      </c>
      <c r="C26" s="620">
        <v>986</v>
      </c>
      <c r="D26" s="1754">
        <v>1</v>
      </c>
      <c r="E26" s="620" t="s">
        <v>6794</v>
      </c>
      <c r="F26" s="83">
        <v>797</v>
      </c>
      <c r="G26" s="620">
        <v>0.8</v>
      </c>
    </row>
    <row r="27" spans="1:7" x14ac:dyDescent="0.25">
      <c r="A27" s="1403" t="s">
        <v>434</v>
      </c>
      <c r="B27" s="1403"/>
      <c r="C27" s="1403"/>
      <c r="D27" s="614"/>
      <c r="E27" s="1273" t="s">
        <v>433</v>
      </c>
      <c r="F27" s="1273"/>
      <c r="G27" s="1273"/>
    </row>
  </sheetData>
  <mergeCells count="4">
    <mergeCell ref="A1:G1"/>
    <mergeCell ref="A2:G2"/>
    <mergeCell ref="E27:G27"/>
    <mergeCell ref="A27:C27"/>
  </mergeCells>
  <pageMargins left="0.7" right="0.7" top="0.75" bottom="0.75" header="0.3" footer="0.3"/>
  <pageSetup scale="68" orientation="portrait" r:id="rId1"/>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rightToLeft="1" view="pageBreakPreview" topLeftCell="A25" zoomScaleNormal="100" zoomScaleSheetLayoutView="100" workbookViewId="0">
      <selection activeCell="B20" sqref="B20"/>
    </sheetView>
  </sheetViews>
  <sheetFormatPr defaultRowHeight="15" x14ac:dyDescent="0.25"/>
  <cols>
    <col min="1" max="1" width="29.85546875" customWidth="1"/>
    <col min="5" max="5" width="10.42578125" customWidth="1"/>
    <col min="6" max="6" width="38.140625" customWidth="1"/>
    <col min="8" max="8" width="28" customWidth="1"/>
  </cols>
  <sheetData>
    <row r="1" spans="1:6" x14ac:dyDescent="0.25">
      <c r="A1" s="1446" t="s">
        <v>3322</v>
      </c>
      <c r="B1" s="1446"/>
      <c r="C1" s="1446"/>
      <c r="D1" s="1446"/>
      <c r="E1" s="1446"/>
      <c r="F1" s="1446"/>
    </row>
    <row r="2" spans="1:6" ht="15.75" thickBot="1" x14ac:dyDescent="0.3">
      <c r="A2" s="1447" t="s">
        <v>3323</v>
      </c>
      <c r="B2" s="1447"/>
      <c r="C2" s="1447"/>
      <c r="D2" s="1447"/>
      <c r="E2" s="1447"/>
      <c r="F2" s="1447"/>
    </row>
    <row r="3" spans="1:6" x14ac:dyDescent="0.25">
      <c r="A3" s="1431" t="s">
        <v>3072</v>
      </c>
      <c r="B3" s="400" t="s">
        <v>3054</v>
      </c>
      <c r="C3" s="389" t="s">
        <v>3151</v>
      </c>
      <c r="D3" s="400" t="s">
        <v>141</v>
      </c>
      <c r="E3" s="389" t="s">
        <v>444</v>
      </c>
      <c r="F3" s="1431" t="s">
        <v>3264</v>
      </c>
    </row>
    <row r="4" spans="1:6" ht="15.75" thickBot="1" x14ac:dyDescent="0.3">
      <c r="A4" s="1433"/>
      <c r="B4" s="402" t="s">
        <v>3324</v>
      </c>
      <c r="C4" s="391" t="s">
        <v>3059</v>
      </c>
      <c r="D4" s="402" t="s">
        <v>144</v>
      </c>
      <c r="E4" s="391" t="s">
        <v>143</v>
      </c>
      <c r="F4" s="1433"/>
    </row>
    <row r="5" spans="1:6" x14ac:dyDescent="0.25">
      <c r="A5" s="231" t="s">
        <v>3076</v>
      </c>
      <c r="B5" s="409">
        <v>199</v>
      </c>
      <c r="C5" s="222">
        <v>1286</v>
      </c>
      <c r="D5" s="409">
        <v>1485</v>
      </c>
      <c r="E5" s="222">
        <v>481</v>
      </c>
      <c r="F5" s="239" t="s">
        <v>7267</v>
      </c>
    </row>
    <row r="6" spans="1:6" x14ac:dyDescent="0.25">
      <c r="A6" s="231" t="s">
        <v>3078</v>
      </c>
      <c r="B6" s="409">
        <v>62</v>
      </c>
      <c r="C6" s="222">
        <v>25</v>
      </c>
      <c r="D6" s="409">
        <v>87</v>
      </c>
      <c r="E6" s="222">
        <v>19</v>
      </c>
      <c r="F6" s="239" t="s">
        <v>7268</v>
      </c>
    </row>
    <row r="7" spans="1:6" x14ac:dyDescent="0.25">
      <c r="A7" s="231" t="s">
        <v>3094</v>
      </c>
      <c r="B7" s="409">
        <v>191</v>
      </c>
      <c r="C7" s="222">
        <v>843</v>
      </c>
      <c r="D7" s="409">
        <v>1034</v>
      </c>
      <c r="E7" s="222">
        <v>266</v>
      </c>
      <c r="F7" s="239" t="s">
        <v>3095</v>
      </c>
    </row>
    <row r="8" spans="1:6" x14ac:dyDescent="0.25">
      <c r="A8" s="231" t="s">
        <v>3096</v>
      </c>
      <c r="B8" s="409">
        <v>49</v>
      </c>
      <c r="C8" s="222">
        <v>556</v>
      </c>
      <c r="D8" s="409">
        <v>605</v>
      </c>
      <c r="E8" s="222">
        <v>107</v>
      </c>
      <c r="F8" s="239" t="s">
        <v>3097</v>
      </c>
    </row>
    <row r="9" spans="1:6" x14ac:dyDescent="0.25">
      <c r="A9" s="231" t="s">
        <v>3092</v>
      </c>
      <c r="B9" s="409">
        <v>139</v>
      </c>
      <c r="C9" s="222">
        <v>860</v>
      </c>
      <c r="D9" s="409">
        <v>999</v>
      </c>
      <c r="E9" s="222">
        <v>306</v>
      </c>
      <c r="F9" s="239" t="s">
        <v>7269</v>
      </c>
    </row>
    <row r="10" spans="1:6" x14ac:dyDescent="0.25">
      <c r="A10" s="231" t="s">
        <v>3082</v>
      </c>
      <c r="B10" s="409">
        <v>128</v>
      </c>
      <c r="C10" s="222">
        <v>560</v>
      </c>
      <c r="D10" s="409">
        <v>688</v>
      </c>
      <c r="E10" s="222">
        <v>181</v>
      </c>
      <c r="F10" s="239" t="s">
        <v>7270</v>
      </c>
    </row>
    <row r="11" spans="1:6" x14ac:dyDescent="0.25">
      <c r="A11" s="231" t="s">
        <v>3084</v>
      </c>
      <c r="B11" s="409">
        <v>65</v>
      </c>
      <c r="C11" s="222">
        <v>284</v>
      </c>
      <c r="D11" s="409">
        <v>349</v>
      </c>
      <c r="E11" s="222">
        <v>78</v>
      </c>
      <c r="F11" s="239" t="s">
        <v>7271</v>
      </c>
    </row>
    <row r="12" spans="1:6" x14ac:dyDescent="0.25">
      <c r="A12" s="231" t="s">
        <v>3086</v>
      </c>
      <c r="B12" s="409">
        <v>510</v>
      </c>
      <c r="C12" s="222">
        <v>1067</v>
      </c>
      <c r="D12" s="409">
        <v>1577</v>
      </c>
      <c r="E12" s="222">
        <v>464</v>
      </c>
      <c r="F12" s="239" t="s">
        <v>7272</v>
      </c>
    </row>
    <row r="13" spans="1:6" x14ac:dyDescent="0.25">
      <c r="A13" s="231" t="s">
        <v>3088</v>
      </c>
      <c r="B13" s="409">
        <v>63</v>
      </c>
      <c r="C13" s="222">
        <v>284</v>
      </c>
      <c r="D13" s="409">
        <v>347</v>
      </c>
      <c r="E13" s="222">
        <v>52</v>
      </c>
      <c r="F13" s="239" t="s">
        <v>7273</v>
      </c>
    </row>
    <row r="14" spans="1:6" x14ac:dyDescent="0.25">
      <c r="A14" s="231" t="s">
        <v>3090</v>
      </c>
      <c r="B14" s="409">
        <v>197</v>
      </c>
      <c r="C14" s="222">
        <v>297</v>
      </c>
      <c r="D14" s="409">
        <v>494</v>
      </c>
      <c r="E14" s="222">
        <v>72</v>
      </c>
      <c r="F14" s="239" t="s">
        <v>7274</v>
      </c>
    </row>
    <row r="15" spans="1:6" x14ac:dyDescent="0.25">
      <c r="A15" s="231" t="s">
        <v>7275</v>
      </c>
      <c r="B15" s="409">
        <v>52</v>
      </c>
      <c r="C15" s="222">
        <v>157</v>
      </c>
      <c r="D15" s="409">
        <v>209</v>
      </c>
      <c r="E15" s="222">
        <v>64</v>
      </c>
      <c r="F15" s="239" t="s">
        <v>7276</v>
      </c>
    </row>
    <row r="16" spans="1:6" x14ac:dyDescent="0.25">
      <c r="A16" s="231" t="s">
        <v>3126</v>
      </c>
      <c r="B16" s="409">
        <v>65</v>
      </c>
      <c r="C16" s="222">
        <v>210</v>
      </c>
      <c r="D16" s="409">
        <v>275</v>
      </c>
      <c r="E16" s="222">
        <v>96</v>
      </c>
      <c r="F16" s="239" t="s">
        <v>7277</v>
      </c>
    </row>
    <row r="17" spans="1:6" x14ac:dyDescent="0.25">
      <c r="A17" s="231" t="s">
        <v>3119</v>
      </c>
      <c r="B17" s="409">
        <v>63</v>
      </c>
      <c r="C17" s="222">
        <v>164</v>
      </c>
      <c r="D17" s="409">
        <v>227</v>
      </c>
      <c r="E17" s="222">
        <v>84</v>
      </c>
      <c r="F17" s="239" t="s">
        <v>7278</v>
      </c>
    </row>
    <row r="18" spans="1:6" x14ac:dyDescent="0.25">
      <c r="A18" s="231" t="s">
        <v>3130</v>
      </c>
      <c r="B18" s="409">
        <v>65</v>
      </c>
      <c r="C18" s="222">
        <v>165</v>
      </c>
      <c r="D18" s="409">
        <v>230</v>
      </c>
      <c r="E18" s="222">
        <v>94</v>
      </c>
      <c r="F18" s="239" t="s">
        <v>3131</v>
      </c>
    </row>
    <row r="19" spans="1:6" x14ac:dyDescent="0.25">
      <c r="A19" s="231" t="s">
        <v>3106</v>
      </c>
      <c r="B19" s="409">
        <v>47</v>
      </c>
      <c r="C19" s="222">
        <v>227</v>
      </c>
      <c r="D19" s="409">
        <v>274</v>
      </c>
      <c r="E19" s="222">
        <v>78</v>
      </c>
      <c r="F19" s="239" t="s">
        <v>7279</v>
      </c>
    </row>
    <row r="20" spans="1:6" x14ac:dyDescent="0.25">
      <c r="A20" s="231" t="s">
        <v>3110</v>
      </c>
      <c r="B20" s="409">
        <v>62</v>
      </c>
      <c r="C20" s="222">
        <v>215</v>
      </c>
      <c r="D20" s="409">
        <v>277</v>
      </c>
      <c r="E20" s="222">
        <v>110</v>
      </c>
      <c r="F20" s="239" t="s">
        <v>7280</v>
      </c>
    </row>
    <row r="21" spans="1:6" x14ac:dyDescent="0.25">
      <c r="A21" s="231" t="s">
        <v>3114</v>
      </c>
      <c r="B21" s="409">
        <v>119</v>
      </c>
      <c r="C21" s="222">
        <v>399</v>
      </c>
      <c r="D21" s="409">
        <v>518</v>
      </c>
      <c r="E21" s="222">
        <v>168</v>
      </c>
      <c r="F21" s="239" t="s">
        <v>7281</v>
      </c>
    </row>
    <row r="22" spans="1:6" x14ac:dyDescent="0.25">
      <c r="A22" s="231" t="s">
        <v>3112</v>
      </c>
      <c r="B22" s="409">
        <v>65</v>
      </c>
      <c r="C22" s="222">
        <v>227</v>
      </c>
      <c r="D22" s="409">
        <v>292</v>
      </c>
      <c r="E22" s="222">
        <v>77</v>
      </c>
      <c r="F22" s="239" t="s">
        <v>7282</v>
      </c>
    </row>
    <row r="23" spans="1:6" x14ac:dyDescent="0.25">
      <c r="A23" s="231" t="s">
        <v>3104</v>
      </c>
      <c r="B23" s="409">
        <v>1</v>
      </c>
      <c r="C23" s="222">
        <v>73</v>
      </c>
      <c r="D23" s="409">
        <v>74</v>
      </c>
      <c r="E23" s="222">
        <v>11</v>
      </c>
      <c r="F23" s="239" t="s">
        <v>3283</v>
      </c>
    </row>
    <row r="24" spans="1:6" x14ac:dyDescent="0.25">
      <c r="A24" s="231" t="s">
        <v>7250</v>
      </c>
      <c r="B24" s="409">
        <v>36</v>
      </c>
      <c r="C24" s="222">
        <v>147</v>
      </c>
      <c r="D24" s="409">
        <v>183</v>
      </c>
      <c r="E24" s="222">
        <v>43</v>
      </c>
      <c r="F24" s="239" t="s">
        <v>7283</v>
      </c>
    </row>
    <row r="25" spans="1:6" x14ac:dyDescent="0.25">
      <c r="A25" s="231" t="s">
        <v>3108</v>
      </c>
      <c r="B25" s="409">
        <v>6</v>
      </c>
      <c r="C25" s="222">
        <v>30</v>
      </c>
      <c r="D25" s="409">
        <v>36</v>
      </c>
      <c r="E25" s="222">
        <v>10</v>
      </c>
      <c r="F25" s="239" t="s">
        <v>7284</v>
      </c>
    </row>
    <row r="26" spans="1:6" x14ac:dyDescent="0.25">
      <c r="A26" s="231" t="s">
        <v>3098</v>
      </c>
      <c r="B26" s="409">
        <v>3</v>
      </c>
      <c r="C26" s="222">
        <v>2</v>
      </c>
      <c r="D26" s="409">
        <v>5</v>
      </c>
      <c r="E26" s="222">
        <v>3</v>
      </c>
      <c r="F26" s="239" t="s">
        <v>3325</v>
      </c>
    </row>
    <row r="27" spans="1:6" x14ac:dyDescent="0.25">
      <c r="A27" s="231" t="s">
        <v>7285</v>
      </c>
      <c r="B27" s="409" t="s">
        <v>6802</v>
      </c>
      <c r="C27" s="222">
        <v>26</v>
      </c>
      <c r="D27" s="409">
        <v>26</v>
      </c>
      <c r="E27" s="222">
        <v>10</v>
      </c>
      <c r="F27" s="239" t="s">
        <v>7286</v>
      </c>
    </row>
    <row r="28" spans="1:6" x14ac:dyDescent="0.25">
      <c r="A28" s="231" t="s">
        <v>3121</v>
      </c>
      <c r="B28" s="409">
        <v>22</v>
      </c>
      <c r="C28" s="222">
        <v>122</v>
      </c>
      <c r="D28" s="409">
        <v>144</v>
      </c>
      <c r="E28" s="222">
        <v>29</v>
      </c>
      <c r="F28" s="239" t="s">
        <v>3122</v>
      </c>
    </row>
    <row r="29" spans="1:6" x14ac:dyDescent="0.25">
      <c r="A29" s="231" t="s">
        <v>7287</v>
      </c>
      <c r="B29" s="409">
        <v>21</v>
      </c>
      <c r="C29" s="222">
        <v>99</v>
      </c>
      <c r="D29" s="409">
        <v>120</v>
      </c>
      <c r="E29" s="222">
        <v>41</v>
      </c>
      <c r="F29" s="239" t="s">
        <v>7288</v>
      </c>
    </row>
    <row r="30" spans="1:6" x14ac:dyDescent="0.25">
      <c r="A30" s="231" t="s">
        <v>3117</v>
      </c>
      <c r="B30" s="409">
        <v>10</v>
      </c>
      <c r="C30" s="222">
        <v>27</v>
      </c>
      <c r="D30" s="409">
        <v>37</v>
      </c>
      <c r="E30" s="222">
        <v>7</v>
      </c>
      <c r="F30" s="239" t="s">
        <v>7289</v>
      </c>
    </row>
    <row r="31" spans="1:6" x14ac:dyDescent="0.25">
      <c r="A31" s="231" t="s">
        <v>3128</v>
      </c>
      <c r="B31" s="409">
        <v>4</v>
      </c>
      <c r="C31" s="222">
        <v>45</v>
      </c>
      <c r="D31" s="409">
        <v>49</v>
      </c>
      <c r="E31" s="222">
        <v>10</v>
      </c>
      <c r="F31" s="239" t="s">
        <v>7290</v>
      </c>
    </row>
    <row r="32" spans="1:6" x14ac:dyDescent="0.25">
      <c r="A32" s="231" t="s">
        <v>3144</v>
      </c>
      <c r="B32" s="409">
        <v>7</v>
      </c>
      <c r="C32" s="222">
        <v>49</v>
      </c>
      <c r="D32" s="409">
        <v>56</v>
      </c>
      <c r="E32" s="222">
        <v>20</v>
      </c>
      <c r="F32" s="239" t="s">
        <v>3145</v>
      </c>
    </row>
    <row r="33" spans="1:6" x14ac:dyDescent="0.25">
      <c r="A33" s="231" t="s">
        <v>3124</v>
      </c>
      <c r="B33" s="409">
        <v>7</v>
      </c>
      <c r="C33" s="222">
        <v>62</v>
      </c>
      <c r="D33" s="409">
        <v>69</v>
      </c>
      <c r="E33" s="222">
        <v>7</v>
      </c>
      <c r="F33" s="239" t="s">
        <v>3125</v>
      </c>
    </row>
    <row r="34" spans="1:6" x14ac:dyDescent="0.25">
      <c r="A34" s="231" t="s">
        <v>3140</v>
      </c>
      <c r="B34" s="409">
        <v>19</v>
      </c>
      <c r="C34" s="222">
        <v>25</v>
      </c>
      <c r="D34" s="409">
        <v>44</v>
      </c>
      <c r="E34" s="222">
        <v>17</v>
      </c>
      <c r="F34" s="239" t="s">
        <v>7291</v>
      </c>
    </row>
    <row r="35" spans="1:6" x14ac:dyDescent="0.25">
      <c r="A35" s="231" t="s">
        <v>3100</v>
      </c>
      <c r="B35" s="409">
        <v>21</v>
      </c>
      <c r="C35" s="222">
        <v>61</v>
      </c>
      <c r="D35" s="409">
        <v>82</v>
      </c>
      <c r="E35" s="222">
        <v>24</v>
      </c>
      <c r="F35" s="239" t="s">
        <v>3101</v>
      </c>
    </row>
    <row r="36" spans="1:6" x14ac:dyDescent="0.25">
      <c r="A36" s="231" t="s">
        <v>3142</v>
      </c>
      <c r="B36" s="409">
        <v>28</v>
      </c>
      <c r="C36" s="222">
        <v>235</v>
      </c>
      <c r="D36" s="409">
        <v>263</v>
      </c>
      <c r="E36" s="222">
        <v>55</v>
      </c>
      <c r="F36" s="239" t="s">
        <v>7292</v>
      </c>
    </row>
    <row r="37" spans="1:6" x14ac:dyDescent="0.25">
      <c r="A37" s="231" t="s">
        <v>3295</v>
      </c>
      <c r="B37" s="409" t="s">
        <v>6802</v>
      </c>
      <c r="C37" s="222">
        <v>4</v>
      </c>
      <c r="D37" s="409">
        <v>4</v>
      </c>
      <c r="E37" s="222">
        <v>1</v>
      </c>
      <c r="F37" s="239" t="s">
        <v>7293</v>
      </c>
    </row>
    <row r="38" spans="1:6" x14ac:dyDescent="0.25">
      <c r="A38" s="231" t="s">
        <v>3136</v>
      </c>
      <c r="B38" s="409">
        <v>12</v>
      </c>
      <c r="C38" s="222">
        <v>9</v>
      </c>
      <c r="D38" s="409">
        <v>21</v>
      </c>
      <c r="E38" s="222">
        <v>12</v>
      </c>
      <c r="F38" s="239" t="s">
        <v>7294</v>
      </c>
    </row>
    <row r="39" spans="1:6" x14ac:dyDescent="0.25">
      <c r="A39" s="231" t="s">
        <v>3138</v>
      </c>
      <c r="B39" s="409" t="s">
        <v>6797</v>
      </c>
      <c r="C39" s="222">
        <v>16</v>
      </c>
      <c r="D39" s="409">
        <v>16</v>
      </c>
      <c r="E39" s="222">
        <v>4</v>
      </c>
      <c r="F39" s="239" t="s">
        <v>7295</v>
      </c>
    </row>
    <row r="40" spans="1:6" ht="15.75" thickBot="1" x14ac:dyDescent="0.3">
      <c r="A40" s="231" t="s">
        <v>3132</v>
      </c>
      <c r="B40" s="869">
        <v>2</v>
      </c>
      <c r="C40" s="222">
        <v>1</v>
      </c>
      <c r="D40" s="869">
        <v>3</v>
      </c>
      <c r="E40" s="222">
        <v>1</v>
      </c>
      <c r="F40" s="239" t="s">
        <v>6805</v>
      </c>
    </row>
    <row r="41" spans="1:6" ht="15.75" thickBot="1" x14ac:dyDescent="0.3">
      <c r="A41" s="291" t="s">
        <v>141</v>
      </c>
      <c r="B41" s="398">
        <v>2340</v>
      </c>
      <c r="C41" s="226">
        <v>8859</v>
      </c>
      <c r="D41" s="398">
        <v>11199</v>
      </c>
      <c r="E41" s="226">
        <v>3102</v>
      </c>
      <c r="F41" s="297"/>
    </row>
    <row r="42" spans="1:6" x14ac:dyDescent="0.25">
      <c r="A42" s="1489" t="s">
        <v>3162</v>
      </c>
      <c r="B42" s="1489"/>
      <c r="C42" s="1536"/>
      <c r="D42" s="1536"/>
      <c r="E42" s="1471" t="s">
        <v>3253</v>
      </c>
      <c r="F42" s="1471"/>
    </row>
  </sheetData>
  <mergeCells count="7">
    <mergeCell ref="A1:F1"/>
    <mergeCell ref="A2:F2"/>
    <mergeCell ref="A3:A4"/>
    <mergeCell ref="F3:F4"/>
    <mergeCell ref="E42:F42"/>
    <mergeCell ref="A42:B42"/>
    <mergeCell ref="C42:D42"/>
  </mergeCells>
  <pageMargins left="0.7" right="0.7" top="0.75" bottom="0.75" header="0.3" footer="0.3"/>
  <pageSetup scale="79" orientation="portrait" r:id="rId1"/>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rightToLeft="1" view="pageBreakPreview" zoomScaleNormal="100" zoomScaleSheetLayoutView="100" workbookViewId="0">
      <selection activeCell="B20" sqref="B20"/>
    </sheetView>
  </sheetViews>
  <sheetFormatPr defaultRowHeight="15" x14ac:dyDescent="0.25"/>
  <cols>
    <col min="1" max="1" width="25.5703125" customWidth="1"/>
    <col min="2" max="2" width="11" customWidth="1"/>
    <col min="3" max="3" width="11.28515625" customWidth="1"/>
    <col min="4" max="4" width="10" customWidth="1"/>
    <col min="5" max="5" width="10.7109375" customWidth="1"/>
    <col min="6" max="6" width="10.140625" customWidth="1"/>
    <col min="7" max="8" width="10.42578125" customWidth="1"/>
    <col min="9" max="9" width="10.28515625" customWidth="1"/>
    <col min="12" max="12" width="10.28515625" customWidth="1"/>
    <col min="13" max="13" width="12.28515625" customWidth="1"/>
    <col min="14" max="14" width="29.5703125" customWidth="1"/>
  </cols>
  <sheetData>
    <row r="1" spans="1:14" x14ac:dyDescent="0.25">
      <c r="A1" s="1446" t="s">
        <v>7296</v>
      </c>
      <c r="B1" s="1446"/>
      <c r="C1" s="1446"/>
      <c r="D1" s="1446"/>
      <c r="E1" s="1446"/>
      <c r="F1" s="1446"/>
      <c r="G1" s="1446"/>
      <c r="H1" s="1446"/>
      <c r="I1" s="1446"/>
      <c r="J1" s="1446"/>
      <c r="K1" s="1446"/>
      <c r="L1" s="1446"/>
      <c r="M1" s="1446"/>
      <c r="N1" s="1446"/>
    </row>
    <row r="2" spans="1:14" ht="15.75" thickBot="1" x14ac:dyDescent="0.3">
      <c r="A2" s="1484" t="s">
        <v>7297</v>
      </c>
      <c r="B2" s="1484"/>
      <c r="C2" s="1484"/>
      <c r="D2" s="1484"/>
      <c r="E2" s="1484"/>
      <c r="F2" s="1484"/>
      <c r="G2" s="1484"/>
      <c r="H2" s="1484"/>
      <c r="I2" s="1484"/>
      <c r="J2" s="1484"/>
      <c r="K2" s="1484"/>
      <c r="L2" s="1484"/>
      <c r="M2" s="1484"/>
      <c r="N2" s="1484"/>
    </row>
    <row r="3" spans="1:14" ht="15.75" thickBot="1" x14ac:dyDescent="0.3">
      <c r="A3" s="1431" t="s">
        <v>3326</v>
      </c>
      <c r="B3" s="1431" t="s">
        <v>3223</v>
      </c>
      <c r="C3" s="1462" t="s">
        <v>3327</v>
      </c>
      <c r="D3" s="1463"/>
      <c r="E3" s="1463"/>
      <c r="F3" s="1464"/>
      <c r="G3" s="1463" t="s">
        <v>3328</v>
      </c>
      <c r="H3" s="1463"/>
      <c r="I3" s="1463"/>
      <c r="J3" s="1464"/>
      <c r="K3" s="1468" t="s">
        <v>440</v>
      </c>
      <c r="L3" s="1408"/>
      <c r="M3" s="1431" t="s">
        <v>3329</v>
      </c>
      <c r="N3" s="1431" t="s">
        <v>3330</v>
      </c>
    </row>
    <row r="4" spans="1:14" x14ac:dyDescent="0.25">
      <c r="A4" s="1432"/>
      <c r="B4" s="1432"/>
      <c r="C4" s="1477" t="s">
        <v>3331</v>
      </c>
      <c r="D4" s="1479"/>
      <c r="E4" s="1477" t="s">
        <v>3332</v>
      </c>
      <c r="F4" s="1479"/>
      <c r="G4" s="1477" t="s">
        <v>3331</v>
      </c>
      <c r="H4" s="1479"/>
      <c r="I4" s="1477" t="s">
        <v>3332</v>
      </c>
      <c r="J4" s="1479"/>
      <c r="K4" s="1409"/>
      <c r="L4" s="1410"/>
      <c r="M4" s="1432"/>
      <c r="N4" s="1432"/>
    </row>
    <row r="5" spans="1:14" ht="15.75" thickBot="1" x14ac:dyDescent="0.3">
      <c r="A5" s="1432"/>
      <c r="B5" s="1432"/>
      <c r="C5" s="1491" t="s">
        <v>3333</v>
      </c>
      <c r="D5" s="1492"/>
      <c r="E5" s="1474" t="s">
        <v>3334</v>
      </c>
      <c r="F5" s="1475"/>
      <c r="G5" s="1491" t="s">
        <v>3333</v>
      </c>
      <c r="H5" s="1492"/>
      <c r="I5" s="1491" t="s">
        <v>3334</v>
      </c>
      <c r="J5" s="1492"/>
      <c r="K5" s="1411"/>
      <c r="L5" s="1412"/>
      <c r="M5" s="1432"/>
      <c r="N5" s="1432"/>
    </row>
    <row r="6" spans="1:14" x14ac:dyDescent="0.25">
      <c r="A6" s="1432"/>
      <c r="B6" s="1432"/>
      <c r="C6" s="236" t="s">
        <v>3335</v>
      </c>
      <c r="D6" s="394" t="s">
        <v>3336</v>
      </c>
      <c r="E6" s="236" t="s">
        <v>3335</v>
      </c>
      <c r="F6" s="236" t="s">
        <v>3336</v>
      </c>
      <c r="G6" s="406" t="s">
        <v>3335</v>
      </c>
      <c r="H6" s="236" t="s">
        <v>444</v>
      </c>
      <c r="I6" s="200" t="s">
        <v>3335</v>
      </c>
      <c r="J6" s="200" t="s">
        <v>444</v>
      </c>
      <c r="K6" s="200" t="s">
        <v>3335</v>
      </c>
      <c r="L6" s="411" t="s">
        <v>3336</v>
      </c>
      <c r="M6" s="1432"/>
      <c r="N6" s="1432"/>
    </row>
    <row r="7" spans="1:14" x14ac:dyDescent="0.25">
      <c r="A7" s="1432"/>
      <c r="B7" s="1432"/>
      <c r="C7" s="200" t="s">
        <v>144</v>
      </c>
      <c r="D7" s="385" t="s">
        <v>143</v>
      </c>
      <c r="E7" s="200" t="s">
        <v>144</v>
      </c>
      <c r="F7" s="200" t="s">
        <v>143</v>
      </c>
      <c r="G7" s="411" t="s">
        <v>144</v>
      </c>
      <c r="H7" s="200" t="s">
        <v>143</v>
      </c>
      <c r="I7" s="200" t="s">
        <v>144</v>
      </c>
      <c r="J7" s="200" t="s">
        <v>143</v>
      </c>
      <c r="K7" s="200" t="s">
        <v>144</v>
      </c>
      <c r="L7" s="411" t="s">
        <v>143</v>
      </c>
      <c r="M7" s="1432"/>
      <c r="N7" s="1432"/>
    </row>
    <row r="8" spans="1:14" ht="15.75" thickBot="1" x14ac:dyDescent="0.3">
      <c r="A8" s="1433"/>
      <c r="B8" s="1433"/>
      <c r="C8" s="238"/>
      <c r="D8" s="387"/>
      <c r="E8" s="232"/>
      <c r="F8" s="232"/>
      <c r="G8" s="407"/>
      <c r="H8" s="238"/>
      <c r="I8" s="238"/>
      <c r="J8" s="238"/>
      <c r="K8" s="238"/>
      <c r="L8" s="407"/>
      <c r="M8" s="1433"/>
      <c r="N8" s="1433"/>
    </row>
    <row r="9" spans="1:14" x14ac:dyDescent="0.25">
      <c r="A9" s="381" t="s">
        <v>3337</v>
      </c>
      <c r="B9" s="222" t="s">
        <v>3338</v>
      </c>
      <c r="C9" s="222">
        <v>3748</v>
      </c>
      <c r="D9" s="222">
        <v>1817</v>
      </c>
      <c r="E9" s="222">
        <v>67</v>
      </c>
      <c r="F9" s="222">
        <v>37</v>
      </c>
      <c r="G9" s="381">
        <v>4166</v>
      </c>
      <c r="H9" s="222">
        <v>2245</v>
      </c>
      <c r="I9" s="222">
        <v>73</v>
      </c>
      <c r="J9" s="222">
        <v>31</v>
      </c>
      <c r="K9" s="222">
        <v>8054</v>
      </c>
      <c r="L9" s="409">
        <v>4130</v>
      </c>
      <c r="M9" s="310" t="s">
        <v>3339</v>
      </c>
      <c r="N9" s="382" t="s">
        <v>3340</v>
      </c>
    </row>
    <row r="10" spans="1:14" x14ac:dyDescent="0.25">
      <c r="A10" s="381"/>
      <c r="B10" s="222" t="s">
        <v>3341</v>
      </c>
      <c r="C10" s="222">
        <v>4747</v>
      </c>
      <c r="D10" s="222">
        <v>2866</v>
      </c>
      <c r="E10" s="222">
        <v>35</v>
      </c>
      <c r="F10" s="222">
        <v>27</v>
      </c>
      <c r="G10" s="381">
        <v>3938</v>
      </c>
      <c r="H10" s="222">
        <v>2837</v>
      </c>
      <c r="I10" s="222">
        <v>29</v>
      </c>
      <c r="J10" s="222">
        <v>25</v>
      </c>
      <c r="K10" s="222">
        <v>8749</v>
      </c>
      <c r="L10" s="409">
        <v>5755</v>
      </c>
      <c r="M10" s="222" t="s">
        <v>3248</v>
      </c>
      <c r="N10" s="382"/>
    </row>
    <row r="11" spans="1:14" x14ac:dyDescent="0.25">
      <c r="A11" s="381"/>
      <c r="B11" s="222" t="s">
        <v>3342</v>
      </c>
      <c r="C11" s="222">
        <v>177</v>
      </c>
      <c r="D11" s="222">
        <v>4</v>
      </c>
      <c r="E11" s="222">
        <v>0</v>
      </c>
      <c r="F11" s="222">
        <v>0</v>
      </c>
      <c r="G11" s="381">
        <v>163</v>
      </c>
      <c r="H11" s="222">
        <v>9</v>
      </c>
      <c r="I11" s="222">
        <v>1</v>
      </c>
      <c r="J11" s="222">
        <v>0</v>
      </c>
      <c r="K11" s="222">
        <v>341</v>
      </c>
      <c r="L11" s="409">
        <v>13</v>
      </c>
      <c r="M11" s="222" t="s">
        <v>3343</v>
      </c>
      <c r="N11" s="382"/>
    </row>
    <row r="12" spans="1:14" x14ac:dyDescent="0.25">
      <c r="A12" s="381" t="s">
        <v>3344</v>
      </c>
      <c r="B12" s="222" t="s">
        <v>3338</v>
      </c>
      <c r="C12" s="222">
        <v>888</v>
      </c>
      <c r="D12" s="222">
        <v>513</v>
      </c>
      <c r="E12" s="222">
        <v>0</v>
      </c>
      <c r="F12" s="222">
        <v>0</v>
      </c>
      <c r="G12" s="381">
        <v>1213</v>
      </c>
      <c r="H12" s="222">
        <v>804</v>
      </c>
      <c r="I12" s="222">
        <v>0</v>
      </c>
      <c r="J12" s="222">
        <v>0</v>
      </c>
      <c r="K12" s="222">
        <v>2101</v>
      </c>
      <c r="L12" s="409">
        <v>1317</v>
      </c>
      <c r="M12" s="222" t="s">
        <v>3339</v>
      </c>
      <c r="N12" s="382" t="s">
        <v>3345</v>
      </c>
    </row>
    <row r="13" spans="1:14" x14ac:dyDescent="0.25">
      <c r="A13" s="381"/>
      <c r="B13" s="222" t="s">
        <v>3341</v>
      </c>
      <c r="C13" s="222">
        <v>33</v>
      </c>
      <c r="D13" s="222">
        <v>25</v>
      </c>
      <c r="E13" s="222">
        <v>0</v>
      </c>
      <c r="F13" s="222">
        <v>0</v>
      </c>
      <c r="G13" s="381">
        <v>100</v>
      </c>
      <c r="H13" s="222">
        <v>64</v>
      </c>
      <c r="I13" s="222">
        <v>0</v>
      </c>
      <c r="J13" s="222">
        <v>0</v>
      </c>
      <c r="K13" s="222">
        <v>133</v>
      </c>
      <c r="L13" s="409">
        <v>89</v>
      </c>
      <c r="M13" s="222" t="s">
        <v>3248</v>
      </c>
      <c r="N13" s="382"/>
    </row>
    <row r="14" spans="1:14" x14ac:dyDescent="0.25">
      <c r="A14" s="381"/>
      <c r="B14" s="222" t="s">
        <v>3342</v>
      </c>
      <c r="C14" s="222">
        <v>500</v>
      </c>
      <c r="D14" s="222">
        <v>226</v>
      </c>
      <c r="E14" s="222">
        <v>0</v>
      </c>
      <c r="F14" s="222">
        <v>0</v>
      </c>
      <c r="G14" s="381">
        <v>343</v>
      </c>
      <c r="H14" s="222">
        <v>151</v>
      </c>
      <c r="I14" s="222">
        <v>0</v>
      </c>
      <c r="J14" s="222">
        <v>0</v>
      </c>
      <c r="K14" s="222">
        <v>843</v>
      </c>
      <c r="L14" s="409">
        <v>377</v>
      </c>
      <c r="M14" s="222" t="s">
        <v>3343</v>
      </c>
      <c r="N14" s="382"/>
    </row>
    <row r="15" spans="1:14" x14ac:dyDescent="0.25">
      <c r="A15" s="381" t="s">
        <v>3346</v>
      </c>
      <c r="B15" s="222" t="s">
        <v>3338</v>
      </c>
      <c r="C15" s="222">
        <v>1945</v>
      </c>
      <c r="D15" s="222">
        <v>1064</v>
      </c>
      <c r="E15" s="222">
        <v>0</v>
      </c>
      <c r="F15" s="222">
        <v>0</v>
      </c>
      <c r="G15" s="381">
        <v>4214</v>
      </c>
      <c r="H15" s="222">
        <v>2355</v>
      </c>
      <c r="I15" s="222">
        <v>0</v>
      </c>
      <c r="J15" s="222">
        <v>0</v>
      </c>
      <c r="K15" s="222">
        <v>6159</v>
      </c>
      <c r="L15" s="409">
        <v>3419</v>
      </c>
      <c r="M15" s="222" t="s">
        <v>3339</v>
      </c>
      <c r="N15" s="382" t="s">
        <v>3347</v>
      </c>
    </row>
    <row r="16" spans="1:14" x14ac:dyDescent="0.25">
      <c r="A16" s="381"/>
      <c r="B16" s="222" t="s">
        <v>3341</v>
      </c>
      <c r="C16" s="222">
        <v>1026</v>
      </c>
      <c r="D16" s="222">
        <v>634</v>
      </c>
      <c r="E16" s="222">
        <v>0</v>
      </c>
      <c r="F16" s="222">
        <v>0</v>
      </c>
      <c r="G16" s="381">
        <v>2910</v>
      </c>
      <c r="H16" s="222">
        <v>1799</v>
      </c>
      <c r="I16" s="222">
        <v>0</v>
      </c>
      <c r="J16" s="222">
        <v>0</v>
      </c>
      <c r="K16" s="222">
        <v>3936</v>
      </c>
      <c r="L16" s="409">
        <v>2433</v>
      </c>
      <c r="M16" s="222" t="s">
        <v>3248</v>
      </c>
      <c r="N16" s="382"/>
    </row>
    <row r="17" spans="1:14" x14ac:dyDescent="0.25">
      <c r="A17" s="381"/>
      <c r="B17" s="222" t="s">
        <v>3342</v>
      </c>
      <c r="C17" s="222">
        <v>10</v>
      </c>
      <c r="D17" s="222">
        <v>0</v>
      </c>
      <c r="E17" s="222">
        <v>0</v>
      </c>
      <c r="F17" s="222">
        <v>0</v>
      </c>
      <c r="G17" s="381">
        <v>157</v>
      </c>
      <c r="H17" s="222">
        <v>41</v>
      </c>
      <c r="I17" s="222">
        <v>0</v>
      </c>
      <c r="J17" s="222">
        <v>0</v>
      </c>
      <c r="K17" s="222">
        <v>167</v>
      </c>
      <c r="L17" s="409">
        <v>41</v>
      </c>
      <c r="M17" s="222" t="s">
        <v>3343</v>
      </c>
      <c r="N17" s="382"/>
    </row>
    <row r="18" spans="1:14" x14ac:dyDescent="0.25">
      <c r="A18" s="381" t="s">
        <v>3348</v>
      </c>
      <c r="B18" s="222" t="s">
        <v>3338</v>
      </c>
      <c r="C18" s="222">
        <v>286</v>
      </c>
      <c r="D18" s="222">
        <v>0</v>
      </c>
      <c r="E18" s="222">
        <v>0</v>
      </c>
      <c r="F18" s="222">
        <v>0</v>
      </c>
      <c r="G18" s="381">
        <v>1473</v>
      </c>
      <c r="H18" s="222">
        <v>188</v>
      </c>
      <c r="I18" s="222">
        <v>0</v>
      </c>
      <c r="J18" s="222">
        <v>0</v>
      </c>
      <c r="K18" s="222">
        <v>1759</v>
      </c>
      <c r="L18" s="409">
        <v>188</v>
      </c>
      <c r="M18" s="222" t="s">
        <v>3339</v>
      </c>
      <c r="N18" s="382" t="s">
        <v>3349</v>
      </c>
    </row>
    <row r="19" spans="1:14" x14ac:dyDescent="0.25">
      <c r="A19" s="381"/>
      <c r="B19" s="222" t="s">
        <v>3341</v>
      </c>
      <c r="C19" s="222">
        <v>52</v>
      </c>
      <c r="D19" s="222">
        <v>0</v>
      </c>
      <c r="E19" s="222">
        <v>0</v>
      </c>
      <c r="F19" s="222">
        <v>0</v>
      </c>
      <c r="G19" s="381">
        <v>141</v>
      </c>
      <c r="H19" s="222">
        <v>0</v>
      </c>
      <c r="I19" s="222">
        <v>0</v>
      </c>
      <c r="J19" s="222">
        <v>0</v>
      </c>
      <c r="K19" s="222">
        <v>193</v>
      </c>
      <c r="L19" s="409">
        <v>0</v>
      </c>
      <c r="M19" s="222" t="s">
        <v>3248</v>
      </c>
      <c r="N19" s="382"/>
    </row>
    <row r="20" spans="1:14" x14ac:dyDescent="0.25">
      <c r="A20" s="381"/>
      <c r="B20" s="222" t="s">
        <v>3342</v>
      </c>
      <c r="C20" s="222">
        <v>0</v>
      </c>
      <c r="D20" s="222">
        <v>0</v>
      </c>
      <c r="E20" s="222">
        <v>0</v>
      </c>
      <c r="F20" s="222">
        <v>0</v>
      </c>
      <c r="G20" s="381">
        <v>0</v>
      </c>
      <c r="H20" s="222">
        <v>0</v>
      </c>
      <c r="I20" s="222">
        <v>0</v>
      </c>
      <c r="J20" s="222">
        <v>0</v>
      </c>
      <c r="K20" s="222">
        <v>0</v>
      </c>
      <c r="L20" s="409">
        <v>0</v>
      </c>
      <c r="M20" s="222" t="s">
        <v>3343</v>
      </c>
      <c r="N20" s="382"/>
    </row>
    <row r="21" spans="1:14" x14ac:dyDescent="0.25">
      <c r="A21" s="381" t="s">
        <v>3350</v>
      </c>
      <c r="B21" s="222" t="s">
        <v>3338</v>
      </c>
      <c r="C21" s="222">
        <v>578</v>
      </c>
      <c r="D21" s="222">
        <v>290</v>
      </c>
      <c r="E21" s="222">
        <v>0</v>
      </c>
      <c r="F21" s="222">
        <v>0</v>
      </c>
      <c r="G21" s="381">
        <v>652</v>
      </c>
      <c r="H21" s="222">
        <v>282</v>
      </c>
      <c r="I21" s="222">
        <v>0</v>
      </c>
      <c r="J21" s="222">
        <v>0</v>
      </c>
      <c r="K21" s="222">
        <v>1230</v>
      </c>
      <c r="L21" s="409">
        <v>572</v>
      </c>
      <c r="M21" s="222" t="s">
        <v>3339</v>
      </c>
      <c r="N21" s="382" t="s">
        <v>3351</v>
      </c>
    </row>
    <row r="22" spans="1:14" x14ac:dyDescent="0.25">
      <c r="A22" s="381"/>
      <c r="B22" s="222" t="s">
        <v>3341</v>
      </c>
      <c r="C22" s="222">
        <v>362</v>
      </c>
      <c r="D22" s="222">
        <v>288</v>
      </c>
      <c r="E22" s="222">
        <v>0</v>
      </c>
      <c r="F22" s="222">
        <v>0</v>
      </c>
      <c r="G22" s="381">
        <v>324</v>
      </c>
      <c r="H22" s="222">
        <v>270</v>
      </c>
      <c r="I22" s="222">
        <v>0</v>
      </c>
      <c r="J22" s="222">
        <v>0</v>
      </c>
      <c r="K22" s="222">
        <v>686</v>
      </c>
      <c r="L22" s="409">
        <v>558</v>
      </c>
      <c r="M22" s="222" t="s">
        <v>3248</v>
      </c>
      <c r="N22" s="382"/>
    </row>
    <row r="23" spans="1:14" ht="15.75" thickBot="1" x14ac:dyDescent="0.3">
      <c r="A23" s="381"/>
      <c r="B23" s="222" t="s">
        <v>3342</v>
      </c>
      <c r="C23" s="222">
        <v>0</v>
      </c>
      <c r="D23" s="222">
        <v>0</v>
      </c>
      <c r="E23" s="222">
        <v>0</v>
      </c>
      <c r="F23" s="222">
        <v>0</v>
      </c>
      <c r="G23" s="381">
        <v>0</v>
      </c>
      <c r="H23" s="222">
        <v>0</v>
      </c>
      <c r="I23" s="222">
        <v>0</v>
      </c>
      <c r="J23" s="222">
        <v>0</v>
      </c>
      <c r="K23" s="222">
        <v>0</v>
      </c>
      <c r="L23" s="409">
        <v>0</v>
      </c>
      <c r="M23" s="222" t="s">
        <v>3343</v>
      </c>
      <c r="N23" s="382"/>
    </row>
    <row r="24" spans="1:14" ht="15.75" thickBot="1" x14ac:dyDescent="0.3">
      <c r="A24" s="1462" t="s">
        <v>141</v>
      </c>
      <c r="B24" s="1464"/>
      <c r="C24" s="226">
        <v>14352</v>
      </c>
      <c r="D24" s="226">
        <v>7727</v>
      </c>
      <c r="E24" s="226">
        <v>102</v>
      </c>
      <c r="F24" s="226">
        <v>64</v>
      </c>
      <c r="G24" s="392">
        <v>19794</v>
      </c>
      <c r="H24" s="226">
        <v>11045</v>
      </c>
      <c r="I24" s="226">
        <v>103</v>
      </c>
      <c r="J24" s="226">
        <v>56</v>
      </c>
      <c r="K24" s="226">
        <v>34351</v>
      </c>
      <c r="L24" s="398">
        <v>18892</v>
      </c>
      <c r="M24" s="1462" t="s">
        <v>144</v>
      </c>
      <c r="N24" s="1464"/>
    </row>
    <row r="25" spans="1:14" x14ac:dyDescent="0.25">
      <c r="A25" s="1489" t="s">
        <v>3162</v>
      </c>
      <c r="B25" s="1489"/>
      <c r="C25" s="1561"/>
      <c r="D25" s="1561"/>
      <c r="E25" s="1561"/>
      <c r="F25" s="1561"/>
      <c r="G25" s="1561"/>
      <c r="H25" s="1561"/>
      <c r="I25" s="1561"/>
      <c r="J25" s="1561"/>
      <c r="K25" s="1561"/>
      <c r="L25" s="1471" t="s">
        <v>3253</v>
      </c>
      <c r="M25" s="1471"/>
      <c r="N25" s="1471"/>
    </row>
  </sheetData>
  <mergeCells count="22">
    <mergeCell ref="C4:D4"/>
    <mergeCell ref="C5:D5"/>
    <mergeCell ref="A1:N1"/>
    <mergeCell ref="A2:N2"/>
    <mergeCell ref="A3:A8"/>
    <mergeCell ref="K3:L5"/>
    <mergeCell ref="M3:M8"/>
    <mergeCell ref="N3:N8"/>
    <mergeCell ref="G3:J3"/>
    <mergeCell ref="C3:F3"/>
    <mergeCell ref="B3:B8"/>
    <mergeCell ref="G4:H4"/>
    <mergeCell ref="G5:H5"/>
    <mergeCell ref="I4:J4"/>
    <mergeCell ref="I5:J5"/>
    <mergeCell ref="E4:F4"/>
    <mergeCell ref="E5:F5"/>
    <mergeCell ref="A25:B25"/>
    <mergeCell ref="L25:N25"/>
    <mergeCell ref="C25:K25"/>
    <mergeCell ref="A24:B24"/>
    <mergeCell ref="M24:N24"/>
  </mergeCells>
  <pageMargins left="0.7" right="0.7" top="0.75" bottom="0.75" header="0.3" footer="0.3"/>
  <pageSetup scale="50" orientation="portrait" r:id="rId1"/>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rightToLeft="1" view="pageBreakPreview" zoomScaleNormal="100" zoomScaleSheetLayoutView="100" workbookViewId="0">
      <selection activeCell="B22" sqref="B22"/>
    </sheetView>
  </sheetViews>
  <sheetFormatPr defaultRowHeight="15" x14ac:dyDescent="0.25"/>
  <cols>
    <col min="1" max="1" width="63.140625" customWidth="1"/>
    <col min="2" max="2" width="40.5703125" customWidth="1"/>
    <col min="3" max="3" width="55.85546875" customWidth="1"/>
  </cols>
  <sheetData>
    <row r="1" spans="1:14" x14ac:dyDescent="0.25">
      <c r="A1" s="1446" t="s">
        <v>3352</v>
      </c>
      <c r="B1" s="1446"/>
      <c r="C1" s="1446"/>
    </row>
    <row r="2" spans="1:14" ht="15.75" thickBot="1" x14ac:dyDescent="0.3">
      <c r="A2" s="1447" t="s">
        <v>3353</v>
      </c>
      <c r="B2" s="1447"/>
      <c r="C2" s="1447"/>
    </row>
    <row r="3" spans="1:14" x14ac:dyDescent="0.25">
      <c r="A3" s="394" t="s">
        <v>3354</v>
      </c>
      <c r="B3" s="236" t="s">
        <v>2906</v>
      </c>
      <c r="C3" s="236" t="s">
        <v>3355</v>
      </c>
    </row>
    <row r="4" spans="1:14" ht="15.75" thickBot="1" x14ac:dyDescent="0.3">
      <c r="A4" s="404" t="s">
        <v>3356</v>
      </c>
      <c r="B4" s="300" t="s">
        <v>3357</v>
      </c>
      <c r="C4" s="300" t="s">
        <v>3358</v>
      </c>
    </row>
    <row r="5" spans="1:14" x14ac:dyDescent="0.25">
      <c r="A5" s="381" t="s">
        <v>3359</v>
      </c>
      <c r="B5" s="222">
        <v>19221</v>
      </c>
      <c r="C5" s="222">
        <v>-24.1</v>
      </c>
    </row>
    <row r="6" spans="1:14" x14ac:dyDescent="0.25">
      <c r="A6" s="381" t="s">
        <v>3360</v>
      </c>
      <c r="B6" s="222">
        <v>17727</v>
      </c>
      <c r="C6" s="222">
        <v>-7.8</v>
      </c>
    </row>
    <row r="7" spans="1:14" x14ac:dyDescent="0.25">
      <c r="A7" s="381" t="s">
        <v>3361</v>
      </c>
      <c r="B7" s="222">
        <v>16974</v>
      </c>
      <c r="C7" s="222">
        <v>-4.2</v>
      </c>
    </row>
    <row r="8" spans="1:14" x14ac:dyDescent="0.25">
      <c r="A8" s="381" t="s">
        <v>3362</v>
      </c>
      <c r="B8" s="222">
        <v>17220</v>
      </c>
      <c r="C8" s="222">
        <v>1.4</v>
      </c>
    </row>
    <row r="9" spans="1:14" x14ac:dyDescent="0.25">
      <c r="A9" s="381" t="s">
        <v>3363</v>
      </c>
      <c r="B9" s="222">
        <v>16753</v>
      </c>
      <c r="C9" s="222">
        <v>-2.7</v>
      </c>
    </row>
    <row r="10" spans="1:14" x14ac:dyDescent="0.25">
      <c r="A10" s="381" t="s">
        <v>3364</v>
      </c>
      <c r="B10" s="222">
        <v>19696</v>
      </c>
      <c r="C10" s="222">
        <v>17.600000000000001</v>
      </c>
      <c r="N10" t="s">
        <v>2801</v>
      </c>
    </row>
    <row r="11" spans="1:14" x14ac:dyDescent="0.25">
      <c r="A11" s="381" t="s">
        <v>3365</v>
      </c>
      <c r="B11" s="222">
        <v>20854</v>
      </c>
      <c r="C11" s="222">
        <v>5.9</v>
      </c>
    </row>
    <row r="12" spans="1:14" x14ac:dyDescent="0.25">
      <c r="A12" s="381" t="s">
        <v>3366</v>
      </c>
      <c r="B12" s="222">
        <v>19451</v>
      </c>
      <c r="C12" s="222">
        <v>-6.7</v>
      </c>
      <c r="H12" s="126"/>
    </row>
    <row r="13" spans="1:14" x14ac:dyDescent="0.25">
      <c r="A13" s="381" t="s">
        <v>7298</v>
      </c>
      <c r="B13" s="222" t="s">
        <v>3368</v>
      </c>
      <c r="C13" s="222" t="s">
        <v>3368</v>
      </c>
    </row>
    <row r="14" spans="1:14" x14ac:dyDescent="0.25">
      <c r="A14" s="381" t="s">
        <v>3367</v>
      </c>
      <c r="B14" s="222">
        <v>11173</v>
      </c>
      <c r="C14" s="222" t="s">
        <v>3368</v>
      </c>
    </row>
    <row r="15" spans="1:14" x14ac:dyDescent="0.25">
      <c r="A15" s="381" t="s">
        <v>7299</v>
      </c>
      <c r="B15" s="222" t="s">
        <v>3368</v>
      </c>
      <c r="C15" s="222" t="s">
        <v>3368</v>
      </c>
    </row>
    <row r="16" spans="1:14" x14ac:dyDescent="0.25">
      <c r="A16" s="381" t="s">
        <v>3369</v>
      </c>
      <c r="B16" s="222" t="s">
        <v>3370</v>
      </c>
      <c r="C16" s="222">
        <v>-78.099999999999994</v>
      </c>
    </row>
    <row r="17" spans="1:3" x14ac:dyDescent="0.25">
      <c r="A17" s="381" t="s">
        <v>3371</v>
      </c>
      <c r="B17" s="222" t="s">
        <v>3368</v>
      </c>
      <c r="C17" s="222" t="s">
        <v>3368</v>
      </c>
    </row>
    <row r="18" spans="1:3" x14ac:dyDescent="0.25">
      <c r="A18" s="1060" t="s">
        <v>3372</v>
      </c>
      <c r="B18" s="222">
        <v>12411</v>
      </c>
      <c r="C18" s="222">
        <v>408</v>
      </c>
    </row>
    <row r="19" spans="1:3" x14ac:dyDescent="0.25">
      <c r="A19" s="1060" t="s">
        <v>3373</v>
      </c>
      <c r="B19" s="222" t="s">
        <v>3368</v>
      </c>
      <c r="C19" s="222" t="s">
        <v>3368</v>
      </c>
    </row>
    <row r="20" spans="1:3" x14ac:dyDescent="0.25">
      <c r="A20" s="381" t="s">
        <v>3374</v>
      </c>
      <c r="B20" s="222" t="s">
        <v>3368</v>
      </c>
      <c r="C20" s="222" t="s">
        <v>3368</v>
      </c>
    </row>
    <row r="21" spans="1:3" x14ac:dyDescent="0.25">
      <c r="A21" s="381" t="s">
        <v>3375</v>
      </c>
      <c r="B21" s="222">
        <v>34502</v>
      </c>
      <c r="C21" s="222" t="s">
        <v>3368</v>
      </c>
    </row>
    <row r="22" spans="1:3" ht="15.75" thickBot="1" x14ac:dyDescent="0.3">
      <c r="A22" s="404" t="s">
        <v>3376</v>
      </c>
      <c r="B22" s="300" t="s">
        <v>3368</v>
      </c>
      <c r="C22" s="300" t="s">
        <v>3368</v>
      </c>
    </row>
    <row r="23" spans="1:3" x14ac:dyDescent="0.25">
      <c r="A23" s="280" t="s">
        <v>3377</v>
      </c>
      <c r="B23" s="1471" t="s">
        <v>3379</v>
      </c>
      <c r="C23" s="1471"/>
    </row>
    <row r="24" spans="1:3" x14ac:dyDescent="0.25">
      <c r="A24" s="459" t="s">
        <v>7300</v>
      </c>
      <c r="B24" s="1495" t="s">
        <v>7301</v>
      </c>
      <c r="C24" s="1495"/>
    </row>
    <row r="25" spans="1:3" x14ac:dyDescent="0.25">
      <c r="A25" s="399" t="s">
        <v>3378</v>
      </c>
      <c r="B25" s="1495" t="s">
        <v>3380</v>
      </c>
      <c r="C25" s="1495"/>
    </row>
  </sheetData>
  <mergeCells count="5">
    <mergeCell ref="A1:C1"/>
    <mergeCell ref="A2:C2"/>
    <mergeCell ref="B25:C25"/>
    <mergeCell ref="B24:C24"/>
    <mergeCell ref="B23:C23"/>
  </mergeCells>
  <pageMargins left="0.7" right="0.7" top="0.75" bottom="0.75" header="0.3" footer="0.3"/>
  <pageSetup scale="48" orientation="portrait" r:id="rId1"/>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7"/>
  <sheetViews>
    <sheetView rightToLeft="1" view="pageBreakPreview" zoomScaleNormal="100" zoomScaleSheetLayoutView="100" workbookViewId="0">
      <selection activeCell="B20" sqref="B20"/>
    </sheetView>
  </sheetViews>
  <sheetFormatPr defaultRowHeight="15" x14ac:dyDescent="0.25"/>
  <cols>
    <col min="1" max="1" width="94.85546875" customWidth="1"/>
  </cols>
  <sheetData>
    <row r="1" spans="1:1" ht="15.75" x14ac:dyDescent="0.25">
      <c r="A1" s="4" t="s">
        <v>3382</v>
      </c>
    </row>
    <row r="2" spans="1:1" ht="18.75" customHeight="1" x14ac:dyDescent="0.25">
      <c r="A2" s="98" t="s">
        <v>6579</v>
      </c>
    </row>
    <row r="3" spans="1:1" ht="15.75" x14ac:dyDescent="0.25">
      <c r="A3" s="98" t="s">
        <v>6580</v>
      </c>
    </row>
    <row r="4" spans="1:1" ht="18" customHeight="1" x14ac:dyDescent="0.25">
      <c r="A4" s="98" t="s">
        <v>6582</v>
      </c>
    </row>
    <row r="5" spans="1:1" ht="15.75" x14ac:dyDescent="0.25">
      <c r="A5" s="98" t="s">
        <v>6581</v>
      </c>
    </row>
    <row r="6" spans="1:1" ht="15.75" x14ac:dyDescent="0.25">
      <c r="A6" s="271" t="s">
        <v>631</v>
      </c>
    </row>
    <row r="7" spans="1:1" ht="15.75" x14ac:dyDescent="0.25">
      <c r="A7" s="14" t="s">
        <v>7302</v>
      </c>
    </row>
    <row r="8" spans="1:1" ht="15.75" x14ac:dyDescent="0.25">
      <c r="A8" s="14" t="s">
        <v>7303</v>
      </c>
    </row>
    <row r="9" spans="1:1" ht="15.75" x14ac:dyDescent="0.25">
      <c r="A9" s="14" t="s">
        <v>7304</v>
      </c>
    </row>
    <row r="10" spans="1:1" ht="15.75" x14ac:dyDescent="0.25">
      <c r="A10" s="14" t="s">
        <v>7305</v>
      </c>
    </row>
    <row r="11" spans="1:1" ht="15.75" x14ac:dyDescent="0.25">
      <c r="A11" s="14" t="s">
        <v>7306</v>
      </c>
    </row>
    <row r="12" spans="1:1" ht="15.75" x14ac:dyDescent="0.25">
      <c r="A12" s="14" t="s">
        <v>7307</v>
      </c>
    </row>
    <row r="13" spans="1:1" x14ac:dyDescent="0.25">
      <c r="A13" s="229"/>
    </row>
    <row r="14" spans="1:1" ht="18.75" x14ac:dyDescent="0.25">
      <c r="A14" s="127" t="s">
        <v>3381</v>
      </c>
    </row>
    <row r="15" spans="1:1" ht="15.75" x14ac:dyDescent="0.25">
      <c r="A15" s="145" t="s">
        <v>6583</v>
      </c>
    </row>
    <row r="16" spans="1:1" ht="15.75" x14ac:dyDescent="0.25">
      <c r="A16" s="16" t="s">
        <v>6584</v>
      </c>
    </row>
    <row r="17" spans="1:1" ht="15.75" x14ac:dyDescent="0.25">
      <c r="A17" s="16" t="s">
        <v>6585</v>
      </c>
    </row>
    <row r="18" spans="1:1" ht="15.75" x14ac:dyDescent="0.25">
      <c r="A18" s="16" t="s">
        <v>6587</v>
      </c>
    </row>
    <row r="19" spans="1:1" ht="15.75" x14ac:dyDescent="0.25">
      <c r="A19" s="6" t="s">
        <v>6586</v>
      </c>
    </row>
    <row r="20" spans="1:1" ht="15.75" x14ac:dyDescent="0.25">
      <c r="A20" s="5" t="s">
        <v>130</v>
      </c>
    </row>
    <row r="21" spans="1:1" ht="15.75" x14ac:dyDescent="0.25">
      <c r="A21" s="16" t="s">
        <v>7308</v>
      </c>
    </row>
    <row r="22" spans="1:1" ht="15.75" x14ac:dyDescent="0.25">
      <c r="A22" s="137" t="s">
        <v>7313</v>
      </c>
    </row>
    <row r="23" spans="1:1" ht="15.75" x14ac:dyDescent="0.25">
      <c r="A23" s="137" t="s">
        <v>7309</v>
      </c>
    </row>
    <row r="24" spans="1:1" ht="15.75" x14ac:dyDescent="0.25">
      <c r="A24" s="137" t="s">
        <v>7310</v>
      </c>
    </row>
    <row r="25" spans="1:1" ht="15.75" x14ac:dyDescent="0.25">
      <c r="A25" s="137" t="s">
        <v>7311</v>
      </c>
    </row>
    <row r="26" spans="1:1" ht="15.75" x14ac:dyDescent="0.25">
      <c r="A26" s="137" t="s">
        <v>7312</v>
      </c>
    </row>
    <row r="27" spans="1:1" ht="15.75" x14ac:dyDescent="0.25">
      <c r="A27" s="6"/>
    </row>
  </sheetData>
  <pageMargins left="0.7" right="0.7" top="0.75" bottom="0.75" header="0.3" footer="0.3"/>
  <pageSetup orientation="portrait" r:id="rId1"/>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rightToLeft="1" view="pageBreakPreview" zoomScaleNormal="100" zoomScaleSheetLayoutView="100" workbookViewId="0">
      <selection activeCell="B20" sqref="B20"/>
    </sheetView>
  </sheetViews>
  <sheetFormatPr defaultRowHeight="15" x14ac:dyDescent="0.25"/>
  <cols>
    <col min="1" max="1" width="21.85546875" customWidth="1"/>
    <col min="2" max="2" width="13.42578125" customWidth="1"/>
    <col min="3" max="3" width="13.140625" customWidth="1"/>
    <col min="4" max="4" width="14.42578125" customWidth="1"/>
    <col min="5" max="5" width="12.85546875" customWidth="1"/>
    <col min="6" max="6" width="12.7109375" customWidth="1"/>
    <col min="7" max="7" width="13.140625" customWidth="1"/>
    <col min="8" max="8" width="14.7109375" customWidth="1"/>
    <col min="9" max="9" width="12.140625" customWidth="1"/>
    <col min="10" max="10" width="12" customWidth="1"/>
    <col min="11" max="11" width="11.85546875" customWidth="1"/>
    <col min="12" max="12" width="22.42578125" customWidth="1"/>
    <col min="14" max="14" width="18.28515625" customWidth="1"/>
  </cols>
  <sheetData>
    <row r="1" spans="1:12" x14ac:dyDescent="0.25">
      <c r="A1" s="1446" t="s">
        <v>3383</v>
      </c>
      <c r="B1" s="1446"/>
      <c r="C1" s="1446"/>
      <c r="D1" s="1446"/>
      <c r="E1" s="1446"/>
      <c r="F1" s="1446"/>
      <c r="G1" s="1446"/>
      <c r="H1" s="1446"/>
      <c r="I1" s="1446"/>
      <c r="J1" s="1446"/>
      <c r="K1" s="1446"/>
      <c r="L1" s="1446"/>
    </row>
    <row r="2" spans="1:12" ht="15.75" thickBot="1" x14ac:dyDescent="0.3">
      <c r="A2" s="1484" t="s">
        <v>3384</v>
      </c>
      <c r="B2" s="1484"/>
      <c r="C2" s="1484"/>
      <c r="D2" s="1484"/>
      <c r="E2" s="1484"/>
      <c r="F2" s="1484"/>
      <c r="G2" s="1484"/>
      <c r="H2" s="1484"/>
      <c r="I2" s="1484"/>
      <c r="J2" s="1484"/>
      <c r="K2" s="1484"/>
      <c r="L2" s="1484"/>
    </row>
    <row r="3" spans="1:12" ht="15.75" thickBot="1" x14ac:dyDescent="0.3">
      <c r="A3" s="1431" t="s">
        <v>3385</v>
      </c>
      <c r="B3" s="1538" t="s">
        <v>3424</v>
      </c>
      <c r="C3" s="1539"/>
      <c r="D3" s="1539"/>
      <c r="E3" s="1539"/>
      <c r="F3" s="1540"/>
      <c r="G3" s="434" t="s">
        <v>3415</v>
      </c>
      <c r="H3" s="495" t="s">
        <v>3413</v>
      </c>
      <c r="I3" s="236" t="s">
        <v>3410</v>
      </c>
      <c r="J3" s="429" t="s">
        <v>3395</v>
      </c>
      <c r="K3" s="429" t="s">
        <v>453</v>
      </c>
      <c r="L3" s="1431" t="s">
        <v>3389</v>
      </c>
    </row>
    <row r="4" spans="1:12" x14ac:dyDescent="0.25">
      <c r="A4" s="1432"/>
      <c r="B4" s="236" t="s">
        <v>3390</v>
      </c>
      <c r="C4" s="496" t="s">
        <v>3421</v>
      </c>
      <c r="D4" s="236" t="s">
        <v>3420</v>
      </c>
      <c r="E4" s="438" t="s">
        <v>3394</v>
      </c>
      <c r="F4" s="497" t="s">
        <v>3416</v>
      </c>
      <c r="G4" s="276"/>
      <c r="H4" s="247"/>
      <c r="I4" s="200"/>
      <c r="J4" s="239"/>
      <c r="K4" s="498"/>
      <c r="L4" s="1432"/>
    </row>
    <row r="5" spans="1:12" x14ac:dyDescent="0.25">
      <c r="A5" s="1432"/>
      <c r="B5" s="200" t="s">
        <v>3391</v>
      </c>
      <c r="C5" s="496" t="s">
        <v>3422</v>
      </c>
      <c r="D5" s="200" t="s">
        <v>3419</v>
      </c>
      <c r="E5" s="438" t="s">
        <v>3418</v>
      </c>
      <c r="F5" s="499" t="s">
        <v>3417</v>
      </c>
      <c r="G5" s="438" t="s">
        <v>3414</v>
      </c>
      <c r="H5" s="425" t="s">
        <v>3423</v>
      </c>
      <c r="I5" s="200" t="s">
        <v>3397</v>
      </c>
      <c r="J5" s="426" t="s">
        <v>3396</v>
      </c>
      <c r="K5" s="498" t="s">
        <v>3406</v>
      </c>
      <c r="L5" s="1432"/>
    </row>
    <row r="6" spans="1:12" ht="15.75" thickBot="1" x14ac:dyDescent="0.3">
      <c r="A6" s="1432"/>
      <c r="B6" s="500"/>
      <c r="C6" s="501"/>
      <c r="D6" s="500"/>
      <c r="E6" s="501"/>
      <c r="F6" s="500"/>
      <c r="G6" s="501"/>
      <c r="H6" s="502"/>
      <c r="I6" s="300"/>
      <c r="J6" s="503"/>
      <c r="K6" s="503"/>
      <c r="L6" s="1433"/>
    </row>
    <row r="7" spans="1:12" x14ac:dyDescent="0.25">
      <c r="A7" s="230" t="s">
        <v>3398</v>
      </c>
      <c r="B7" s="827">
        <v>74</v>
      </c>
      <c r="C7" s="820">
        <v>104</v>
      </c>
      <c r="D7" s="310">
        <v>64</v>
      </c>
      <c r="E7" s="820">
        <v>35</v>
      </c>
      <c r="F7" s="310">
        <v>5</v>
      </c>
      <c r="G7" s="820">
        <v>102</v>
      </c>
      <c r="H7" s="310">
        <v>131</v>
      </c>
      <c r="I7" s="222">
        <v>14</v>
      </c>
      <c r="J7" s="818">
        <v>1736</v>
      </c>
      <c r="K7" s="818">
        <v>2265</v>
      </c>
      <c r="L7" s="230" t="s">
        <v>3399</v>
      </c>
    </row>
    <row r="8" spans="1:12" x14ac:dyDescent="0.25">
      <c r="A8" s="231" t="s">
        <v>3400</v>
      </c>
      <c r="B8" s="824">
        <v>89</v>
      </c>
      <c r="C8" s="810">
        <v>251</v>
      </c>
      <c r="D8" s="222">
        <v>54</v>
      </c>
      <c r="E8" s="810">
        <v>177</v>
      </c>
      <c r="F8" s="222">
        <v>0</v>
      </c>
      <c r="G8" s="810">
        <v>77</v>
      </c>
      <c r="H8" s="222">
        <v>208</v>
      </c>
      <c r="I8" s="222">
        <v>132</v>
      </c>
      <c r="J8" s="811">
        <v>1487</v>
      </c>
      <c r="K8" s="811">
        <v>2475</v>
      </c>
      <c r="L8" s="231" t="s">
        <v>3401</v>
      </c>
    </row>
    <row r="9" spans="1:12" x14ac:dyDescent="0.25">
      <c r="A9" s="231" t="s">
        <v>7314</v>
      </c>
      <c r="B9" s="824">
        <v>10</v>
      </c>
      <c r="C9" s="825">
        <v>56</v>
      </c>
      <c r="D9" s="222">
        <v>5</v>
      </c>
      <c r="E9" s="825">
        <v>30</v>
      </c>
      <c r="F9" s="222">
        <v>0</v>
      </c>
      <c r="G9" s="825">
        <v>23</v>
      </c>
      <c r="H9" s="222">
        <v>35</v>
      </c>
      <c r="I9" s="222">
        <v>43</v>
      </c>
      <c r="J9" s="824">
        <v>489</v>
      </c>
      <c r="K9" s="824">
        <v>691</v>
      </c>
      <c r="L9" s="231" t="s">
        <v>164</v>
      </c>
    </row>
    <row r="10" spans="1:12" x14ac:dyDescent="0.25">
      <c r="A10" s="231" t="s">
        <v>3402</v>
      </c>
      <c r="B10" s="824">
        <v>9</v>
      </c>
      <c r="C10" s="810">
        <v>83</v>
      </c>
      <c r="D10" s="222">
        <v>9</v>
      </c>
      <c r="E10" s="810">
        <v>46</v>
      </c>
      <c r="F10" s="222">
        <v>1</v>
      </c>
      <c r="G10" s="810">
        <v>19</v>
      </c>
      <c r="H10" s="222">
        <v>79</v>
      </c>
      <c r="I10" s="222">
        <v>42</v>
      </c>
      <c r="J10" s="811">
        <v>543</v>
      </c>
      <c r="K10" s="811">
        <v>831</v>
      </c>
      <c r="L10" s="231" t="s">
        <v>162</v>
      </c>
    </row>
    <row r="11" spans="1:12" x14ac:dyDescent="0.25">
      <c r="A11" s="231" t="s">
        <v>7315</v>
      </c>
      <c r="B11" s="824">
        <v>22</v>
      </c>
      <c r="C11" s="810">
        <v>79</v>
      </c>
      <c r="D11" s="222">
        <v>9</v>
      </c>
      <c r="E11" s="810">
        <v>65</v>
      </c>
      <c r="F11" s="222">
        <v>1</v>
      </c>
      <c r="G11" s="810">
        <v>32</v>
      </c>
      <c r="H11" s="222">
        <v>84</v>
      </c>
      <c r="I11" s="222">
        <v>85</v>
      </c>
      <c r="J11" s="811">
        <v>688</v>
      </c>
      <c r="K11" s="811">
        <v>1065</v>
      </c>
      <c r="L11" s="231" t="s">
        <v>7319</v>
      </c>
    </row>
    <row r="12" spans="1:12" x14ac:dyDescent="0.25">
      <c r="A12" s="231" t="s">
        <v>7316</v>
      </c>
      <c r="B12" s="824">
        <v>43</v>
      </c>
      <c r="C12" s="810">
        <v>109</v>
      </c>
      <c r="D12" s="222">
        <v>28</v>
      </c>
      <c r="E12" s="810">
        <v>93</v>
      </c>
      <c r="F12" s="222">
        <v>1</v>
      </c>
      <c r="G12" s="810">
        <v>40</v>
      </c>
      <c r="H12" s="222">
        <v>156</v>
      </c>
      <c r="I12" s="222">
        <v>188</v>
      </c>
      <c r="J12" s="811">
        <v>1076</v>
      </c>
      <c r="K12" s="811">
        <v>1734</v>
      </c>
      <c r="L12" s="231" t="s">
        <v>7320</v>
      </c>
    </row>
    <row r="13" spans="1:12" x14ac:dyDescent="0.25">
      <c r="A13" s="231" t="s">
        <v>3404</v>
      </c>
      <c r="B13" s="824">
        <v>6</v>
      </c>
      <c r="C13" s="810">
        <v>19</v>
      </c>
      <c r="D13" s="222">
        <v>2</v>
      </c>
      <c r="E13" s="810">
        <v>17</v>
      </c>
      <c r="F13" s="222">
        <v>0</v>
      </c>
      <c r="G13" s="810">
        <v>9</v>
      </c>
      <c r="H13" s="222">
        <v>14</v>
      </c>
      <c r="I13" s="222">
        <v>11</v>
      </c>
      <c r="J13" s="811">
        <v>141</v>
      </c>
      <c r="K13" s="811">
        <v>219</v>
      </c>
      <c r="L13" s="231" t="s">
        <v>40</v>
      </c>
    </row>
    <row r="14" spans="1:12" x14ac:dyDescent="0.25">
      <c r="A14" s="231" t="s">
        <v>1902</v>
      </c>
      <c r="B14" s="824">
        <v>9</v>
      </c>
      <c r="C14" s="810">
        <v>31</v>
      </c>
      <c r="D14" s="222">
        <v>2</v>
      </c>
      <c r="E14" s="810">
        <v>31</v>
      </c>
      <c r="F14" s="222">
        <v>0</v>
      </c>
      <c r="G14" s="810">
        <v>8</v>
      </c>
      <c r="H14" s="222">
        <v>37</v>
      </c>
      <c r="I14" s="222">
        <v>34</v>
      </c>
      <c r="J14" s="811">
        <v>373</v>
      </c>
      <c r="K14" s="811">
        <v>525</v>
      </c>
      <c r="L14" s="231" t="s">
        <v>51</v>
      </c>
    </row>
    <row r="15" spans="1:12" x14ac:dyDescent="0.25">
      <c r="A15" s="231" t="s">
        <v>1901</v>
      </c>
      <c r="B15" s="824">
        <v>3</v>
      </c>
      <c r="C15" s="810">
        <v>50</v>
      </c>
      <c r="D15" s="222">
        <v>5</v>
      </c>
      <c r="E15" s="810">
        <v>28</v>
      </c>
      <c r="F15" s="222">
        <v>0</v>
      </c>
      <c r="G15" s="810">
        <v>25</v>
      </c>
      <c r="H15" s="222">
        <v>40</v>
      </c>
      <c r="I15" s="222">
        <v>22</v>
      </c>
      <c r="J15" s="811">
        <v>319</v>
      </c>
      <c r="K15" s="811">
        <v>492</v>
      </c>
      <c r="L15" s="231" t="s">
        <v>167</v>
      </c>
    </row>
    <row r="16" spans="1:12" x14ac:dyDescent="0.25">
      <c r="A16" s="231" t="s">
        <v>7317</v>
      </c>
      <c r="B16" s="824">
        <v>11</v>
      </c>
      <c r="C16" s="825">
        <v>133</v>
      </c>
      <c r="D16" s="222">
        <v>7</v>
      </c>
      <c r="E16" s="825">
        <v>43</v>
      </c>
      <c r="F16" s="222">
        <v>0</v>
      </c>
      <c r="G16" s="825">
        <v>37</v>
      </c>
      <c r="H16" s="222">
        <v>157</v>
      </c>
      <c r="I16" s="222">
        <v>52</v>
      </c>
      <c r="J16" s="824">
        <v>646</v>
      </c>
      <c r="K16" s="824">
        <v>1086</v>
      </c>
      <c r="L16" s="231" t="s">
        <v>7321</v>
      </c>
    </row>
    <row r="17" spans="1:12" x14ac:dyDescent="0.25">
      <c r="A17" s="231" t="s">
        <v>7318</v>
      </c>
      <c r="B17" s="824">
        <v>7</v>
      </c>
      <c r="C17" s="810">
        <v>111</v>
      </c>
      <c r="D17" s="222">
        <v>11</v>
      </c>
      <c r="E17" s="810">
        <v>53</v>
      </c>
      <c r="F17" s="222">
        <v>1</v>
      </c>
      <c r="G17" s="810">
        <v>48</v>
      </c>
      <c r="H17" s="222">
        <v>107</v>
      </c>
      <c r="I17" s="222">
        <v>65</v>
      </c>
      <c r="J17" s="811">
        <v>854</v>
      </c>
      <c r="K17" s="811">
        <v>1257</v>
      </c>
      <c r="L17" s="231" t="s">
        <v>7322</v>
      </c>
    </row>
    <row r="18" spans="1:12" x14ac:dyDescent="0.25">
      <c r="A18" s="231" t="s">
        <v>1903</v>
      </c>
      <c r="B18" s="824">
        <v>4</v>
      </c>
      <c r="C18" s="825">
        <v>47</v>
      </c>
      <c r="D18" s="222">
        <v>6</v>
      </c>
      <c r="E18" s="825">
        <v>23</v>
      </c>
      <c r="F18" s="222">
        <v>0</v>
      </c>
      <c r="G18" s="825">
        <v>31</v>
      </c>
      <c r="H18" s="222">
        <v>81</v>
      </c>
      <c r="I18" s="222">
        <v>30</v>
      </c>
      <c r="J18" s="824">
        <v>374</v>
      </c>
      <c r="K18" s="824">
        <v>596</v>
      </c>
      <c r="L18" s="231" t="s">
        <v>65</v>
      </c>
    </row>
    <row r="19" spans="1:12" x14ac:dyDescent="0.25">
      <c r="A19" s="231" t="s">
        <v>1904</v>
      </c>
      <c r="B19" s="824">
        <v>2</v>
      </c>
      <c r="C19" s="825">
        <v>79</v>
      </c>
      <c r="D19" s="222">
        <v>7</v>
      </c>
      <c r="E19" s="825">
        <v>21</v>
      </c>
      <c r="F19" s="222">
        <v>0</v>
      </c>
      <c r="G19" s="825">
        <v>24</v>
      </c>
      <c r="H19" s="222">
        <v>29</v>
      </c>
      <c r="I19" s="222">
        <v>18</v>
      </c>
      <c r="J19" s="824">
        <v>371</v>
      </c>
      <c r="K19" s="824">
        <v>551</v>
      </c>
      <c r="L19" s="231" t="s">
        <v>173</v>
      </c>
    </row>
    <row r="20" spans="1:12" x14ac:dyDescent="0.25">
      <c r="A20" s="231" t="s">
        <v>3405</v>
      </c>
      <c r="B20" s="824">
        <v>1</v>
      </c>
      <c r="C20" s="810">
        <v>19</v>
      </c>
      <c r="D20" s="222">
        <v>0</v>
      </c>
      <c r="E20" s="810">
        <v>10</v>
      </c>
      <c r="F20" s="222">
        <v>0</v>
      </c>
      <c r="G20" s="810">
        <v>6</v>
      </c>
      <c r="H20" s="222">
        <v>18</v>
      </c>
      <c r="I20" s="222">
        <v>5</v>
      </c>
      <c r="J20" s="811">
        <v>120</v>
      </c>
      <c r="K20" s="811">
        <v>179</v>
      </c>
      <c r="L20" s="231" t="s">
        <v>3033</v>
      </c>
    </row>
    <row r="21" spans="1:12" ht="15.75" thickBot="1" x14ac:dyDescent="0.3">
      <c r="A21" s="231" t="s">
        <v>1905</v>
      </c>
      <c r="B21" s="824">
        <v>6</v>
      </c>
      <c r="C21" s="810">
        <v>48</v>
      </c>
      <c r="D21" s="222">
        <v>8</v>
      </c>
      <c r="E21" s="810">
        <v>22</v>
      </c>
      <c r="F21" s="222">
        <v>1</v>
      </c>
      <c r="G21" s="810">
        <v>21</v>
      </c>
      <c r="H21" s="222">
        <v>54</v>
      </c>
      <c r="I21" s="222">
        <v>33</v>
      </c>
      <c r="J21" s="811">
        <v>357</v>
      </c>
      <c r="K21" s="811">
        <v>550</v>
      </c>
      <c r="L21" s="231" t="s">
        <v>175</v>
      </c>
    </row>
    <row r="22" spans="1:12" ht="15.75" thickBot="1" x14ac:dyDescent="0.3">
      <c r="A22" s="291" t="s">
        <v>141</v>
      </c>
      <c r="B22" s="822">
        <v>296</v>
      </c>
      <c r="C22" s="813">
        <v>1219</v>
      </c>
      <c r="D22" s="226">
        <v>217</v>
      </c>
      <c r="E22" s="813">
        <v>694</v>
      </c>
      <c r="F22" s="226">
        <v>10</v>
      </c>
      <c r="G22" s="813">
        <v>502</v>
      </c>
      <c r="H22" s="226">
        <v>1230</v>
      </c>
      <c r="I22" s="226">
        <v>774</v>
      </c>
      <c r="J22" s="813">
        <v>9574</v>
      </c>
      <c r="K22" s="226">
        <v>14516</v>
      </c>
      <c r="L22" s="291" t="s">
        <v>144</v>
      </c>
    </row>
    <row r="23" spans="1:12" x14ac:dyDescent="0.25">
      <c r="A23" s="1489" t="s">
        <v>3407</v>
      </c>
      <c r="B23" s="1489"/>
      <c r="C23" s="280"/>
      <c r="D23" s="280"/>
      <c r="E23" s="280"/>
      <c r="F23" s="280"/>
      <c r="G23" s="280"/>
      <c r="H23" s="280"/>
      <c r="I23" s="280"/>
      <c r="J23" s="280"/>
      <c r="K23" s="1471" t="s">
        <v>3411</v>
      </c>
      <c r="L23" s="1471"/>
    </row>
    <row r="24" spans="1:12" x14ac:dyDescent="0.25">
      <c r="A24" s="1530" t="s">
        <v>3408</v>
      </c>
      <c r="B24" s="1530"/>
      <c r="C24" s="339"/>
      <c r="D24" s="280"/>
      <c r="E24" s="280"/>
      <c r="F24" s="280"/>
      <c r="G24" s="280"/>
      <c r="H24" s="280"/>
      <c r="I24" s="280"/>
      <c r="J24" s="1495" t="s">
        <v>3425</v>
      </c>
      <c r="K24" s="1495"/>
      <c r="L24" s="1495"/>
    </row>
    <row r="25" spans="1:12" x14ac:dyDescent="0.25">
      <c r="A25" s="1530" t="s">
        <v>3409</v>
      </c>
      <c r="B25" s="1530"/>
      <c r="C25" s="280"/>
      <c r="D25" s="280"/>
      <c r="E25" s="280"/>
      <c r="F25" s="280"/>
      <c r="G25" s="280"/>
      <c r="H25" s="1533" t="s">
        <v>3412</v>
      </c>
      <c r="I25" s="1533"/>
      <c r="J25" s="1533"/>
      <c r="K25" s="1533"/>
      <c r="L25" s="1533"/>
    </row>
    <row r="26" spans="1:12" x14ac:dyDescent="0.25">
      <c r="A26" s="1530" t="s">
        <v>7323</v>
      </c>
      <c r="B26" s="1530"/>
      <c r="C26" s="339"/>
      <c r="D26" s="339"/>
      <c r="E26" s="280"/>
      <c r="F26" s="280"/>
      <c r="G26" s="280"/>
      <c r="H26" s="1533" t="s">
        <v>7330</v>
      </c>
      <c r="I26" s="1533"/>
      <c r="J26" s="1533"/>
      <c r="K26" s="1533"/>
      <c r="L26" s="1533"/>
    </row>
    <row r="27" spans="1:12" x14ac:dyDescent="0.25">
      <c r="A27" s="1083" t="s">
        <v>7325</v>
      </c>
      <c r="B27" s="1086"/>
      <c r="D27" s="1086"/>
      <c r="E27" s="280"/>
      <c r="F27" s="280"/>
      <c r="G27" s="280"/>
      <c r="H27" s="280"/>
      <c r="I27" s="1495" t="s">
        <v>7327</v>
      </c>
      <c r="J27" s="1495"/>
      <c r="K27" s="1495"/>
      <c r="L27" s="1495"/>
    </row>
    <row r="28" spans="1:12" x14ac:dyDescent="0.25">
      <c r="A28" s="1530" t="s">
        <v>7326</v>
      </c>
      <c r="B28" s="1530"/>
      <c r="C28" s="280"/>
      <c r="D28" s="280"/>
      <c r="E28" s="280"/>
      <c r="F28" s="280"/>
      <c r="G28" s="280"/>
      <c r="H28" s="280"/>
      <c r="I28" s="280"/>
      <c r="J28" s="280"/>
      <c r="K28" s="1495" t="s">
        <v>7328</v>
      </c>
      <c r="L28" s="1495"/>
    </row>
    <row r="29" spans="1:12" x14ac:dyDescent="0.25">
      <c r="A29" s="1530" t="s">
        <v>7324</v>
      </c>
      <c r="B29" s="1530"/>
      <c r="C29" s="280"/>
      <c r="D29" s="280"/>
      <c r="E29" s="280"/>
      <c r="F29" s="280"/>
      <c r="G29" s="280"/>
      <c r="H29" s="280"/>
      <c r="I29" s="280"/>
      <c r="J29" s="280"/>
      <c r="K29" s="1495" t="s">
        <v>7329</v>
      </c>
      <c r="L29" s="1495"/>
    </row>
  </sheetData>
  <mergeCells count="18">
    <mergeCell ref="A1:L1"/>
    <mergeCell ref="A2:L2"/>
    <mergeCell ref="B3:F3"/>
    <mergeCell ref="A3:A6"/>
    <mergeCell ref="L3:L6"/>
    <mergeCell ref="K23:L23"/>
    <mergeCell ref="H25:L25"/>
    <mergeCell ref="I27:L27"/>
    <mergeCell ref="K28:L28"/>
    <mergeCell ref="K29:L29"/>
    <mergeCell ref="J24:L24"/>
    <mergeCell ref="H26:L26"/>
    <mergeCell ref="A23:B23"/>
    <mergeCell ref="A25:B25"/>
    <mergeCell ref="A26:B26"/>
    <mergeCell ref="A28:B28"/>
    <mergeCell ref="A29:B29"/>
    <mergeCell ref="A24:B24"/>
  </mergeCells>
  <pageMargins left="0.7" right="0.7" top="0.75" bottom="0.75" header="0.3" footer="0.3"/>
  <pageSetup scale="51" orientation="portrait" r:id="rId1"/>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rightToLeft="1" view="pageBreakPreview" zoomScale="87" zoomScaleNormal="100" zoomScaleSheetLayoutView="87" workbookViewId="0">
      <selection activeCell="R7" sqref="Q7:R7"/>
    </sheetView>
  </sheetViews>
  <sheetFormatPr defaultRowHeight="15" x14ac:dyDescent="0.25"/>
  <cols>
    <col min="1" max="1" width="19.42578125" customWidth="1"/>
    <col min="2" max="2" width="13.7109375" customWidth="1"/>
    <col min="3" max="3" width="14.5703125" customWidth="1"/>
    <col min="4" max="4" width="15.7109375" customWidth="1"/>
    <col min="5" max="5" width="15.5703125" customWidth="1"/>
    <col min="6" max="6" width="16.5703125" customWidth="1"/>
    <col min="7" max="7" width="17.7109375" customWidth="1"/>
    <col min="8" max="8" width="24" customWidth="1"/>
    <col min="9" max="9" width="28.5703125" hidden="1" customWidth="1"/>
    <col min="10" max="13" width="9.140625" hidden="1" customWidth="1"/>
  </cols>
  <sheetData>
    <row r="1" spans="1:8" x14ac:dyDescent="0.25">
      <c r="A1" s="1558" t="s">
        <v>3426</v>
      </c>
      <c r="B1" s="1558"/>
      <c r="C1" s="1558"/>
      <c r="D1" s="1558"/>
      <c r="E1" s="1558"/>
      <c r="F1" s="1558"/>
      <c r="G1" s="1558"/>
    </row>
    <row r="2" spans="1:8" ht="15.75" thickBot="1" x14ac:dyDescent="0.3">
      <c r="A2" s="1546" t="s">
        <v>3427</v>
      </c>
      <c r="B2" s="1546"/>
      <c r="C2" s="1546"/>
      <c r="D2" s="1546"/>
      <c r="E2" s="1546"/>
      <c r="F2" s="1546"/>
      <c r="G2" s="1546"/>
    </row>
    <row r="3" spans="1:8" x14ac:dyDescent="0.25">
      <c r="A3" s="1574" t="s">
        <v>2217</v>
      </c>
      <c r="B3" s="1574" t="s">
        <v>3428</v>
      </c>
      <c r="C3" s="1574" t="s">
        <v>3429</v>
      </c>
      <c r="D3" s="1574" t="s">
        <v>3430</v>
      </c>
      <c r="E3" s="1574" t="s">
        <v>1837</v>
      </c>
      <c r="F3" s="1574" t="s">
        <v>1838</v>
      </c>
      <c r="G3" s="1574" t="s">
        <v>2218</v>
      </c>
    </row>
    <row r="4" spans="1:8" x14ac:dyDescent="0.25">
      <c r="A4" s="1575"/>
      <c r="B4" s="1575"/>
      <c r="C4" s="1575"/>
      <c r="D4" s="1575"/>
      <c r="E4" s="1575"/>
      <c r="F4" s="1575"/>
      <c r="G4" s="1575"/>
    </row>
    <row r="5" spans="1:8" x14ac:dyDescent="0.25">
      <c r="A5" s="1575"/>
      <c r="B5" s="1575"/>
      <c r="C5" s="1575"/>
      <c r="D5" s="1575"/>
      <c r="E5" s="1575"/>
      <c r="F5" s="1575"/>
      <c r="G5" s="1575"/>
    </row>
    <row r="6" spans="1:8" ht="15.75" thickBot="1" x14ac:dyDescent="0.3">
      <c r="A6" s="1576"/>
      <c r="B6" s="1576"/>
      <c r="C6" s="1576"/>
      <c r="D6" s="1576"/>
      <c r="E6" s="1576"/>
      <c r="F6" s="1576"/>
      <c r="G6" s="1576"/>
    </row>
    <row r="7" spans="1:8" x14ac:dyDescent="0.25">
      <c r="A7" s="9" t="s">
        <v>3431</v>
      </c>
      <c r="B7" s="130">
        <v>4924</v>
      </c>
      <c r="C7" s="128">
        <v>5838</v>
      </c>
      <c r="D7" s="130">
        <v>5694</v>
      </c>
      <c r="E7" s="128">
        <v>5359</v>
      </c>
      <c r="F7" s="96"/>
      <c r="G7" s="9" t="s">
        <v>3432</v>
      </c>
    </row>
    <row r="8" spans="1:8" x14ac:dyDescent="0.25">
      <c r="A8" s="9" t="s">
        <v>3433</v>
      </c>
      <c r="B8" s="130">
        <v>752</v>
      </c>
      <c r="C8" s="128">
        <v>743</v>
      </c>
      <c r="D8" s="130">
        <v>725</v>
      </c>
      <c r="E8" s="128">
        <v>797</v>
      </c>
      <c r="F8" s="96"/>
      <c r="G8" s="9" t="s">
        <v>3434</v>
      </c>
    </row>
    <row r="9" spans="1:8" x14ac:dyDescent="0.25">
      <c r="A9" s="9" t="s">
        <v>3435</v>
      </c>
      <c r="B9" s="130">
        <v>734</v>
      </c>
      <c r="C9" s="128">
        <v>805</v>
      </c>
      <c r="D9" s="130">
        <v>827</v>
      </c>
      <c r="E9" s="128">
        <v>796</v>
      </c>
      <c r="F9" s="96"/>
      <c r="G9" s="9" t="s">
        <v>3436</v>
      </c>
    </row>
    <row r="10" spans="1:8" x14ac:dyDescent="0.25">
      <c r="A10" s="9" t="s">
        <v>3437</v>
      </c>
      <c r="B10" s="130">
        <v>7571</v>
      </c>
      <c r="C10" s="128">
        <v>8578</v>
      </c>
      <c r="D10" s="130">
        <v>8336</v>
      </c>
      <c r="E10" s="128">
        <v>8461</v>
      </c>
      <c r="F10" s="96"/>
      <c r="G10" s="9" t="s">
        <v>3438</v>
      </c>
    </row>
    <row r="11" spans="1:8" ht="15.75" thickBot="1" x14ac:dyDescent="0.3">
      <c r="A11" s="9" t="s">
        <v>3439</v>
      </c>
      <c r="B11" s="130">
        <v>1467</v>
      </c>
      <c r="C11" s="128">
        <v>1612</v>
      </c>
      <c r="D11" s="130">
        <v>1606</v>
      </c>
      <c r="E11" s="128">
        <v>1501</v>
      </c>
      <c r="F11" s="96"/>
      <c r="G11" s="9" t="s">
        <v>3440</v>
      </c>
    </row>
    <row r="12" spans="1:8" ht="15.75" thickBot="1" x14ac:dyDescent="0.3">
      <c r="A12" s="116" t="s">
        <v>141</v>
      </c>
      <c r="B12" s="132">
        <v>15448</v>
      </c>
      <c r="C12" s="117">
        <v>17576</v>
      </c>
      <c r="D12" s="132">
        <v>17188</v>
      </c>
      <c r="E12" s="117">
        <v>16914</v>
      </c>
      <c r="F12" s="122"/>
      <c r="G12" s="116" t="s">
        <v>144</v>
      </c>
    </row>
    <row r="13" spans="1:8" x14ac:dyDescent="0.25">
      <c r="A13" s="1572" t="s">
        <v>3441</v>
      </c>
      <c r="B13" s="1572"/>
      <c r="C13" s="134"/>
      <c r="D13" s="134"/>
      <c r="E13" s="134"/>
      <c r="F13" s="1570" t="s">
        <v>3446</v>
      </c>
      <c r="G13" s="1570"/>
    </row>
    <row r="14" spans="1:8" x14ac:dyDescent="0.25">
      <c r="A14" s="1573" t="s">
        <v>3442</v>
      </c>
      <c r="B14" s="1573"/>
      <c r="C14" s="134"/>
      <c r="D14" s="1571" t="s">
        <v>3445</v>
      </c>
      <c r="E14" s="1571"/>
      <c r="F14" s="1571"/>
      <c r="G14" s="1571"/>
    </row>
    <row r="15" spans="1:8" x14ac:dyDescent="0.25">
      <c r="A15" s="1573" t="s">
        <v>3443</v>
      </c>
      <c r="B15" s="1573"/>
      <c r="C15" s="1571" t="s">
        <v>3444</v>
      </c>
      <c r="D15" s="1571"/>
      <c r="E15" s="1571"/>
      <c r="F15" s="1571"/>
      <c r="G15" s="1571"/>
    </row>
    <row r="16" spans="1:8" x14ac:dyDescent="0.25">
      <c r="B16" s="1546"/>
      <c r="C16" s="1546"/>
      <c r="D16" s="1546"/>
      <c r="E16" s="1546"/>
      <c r="F16" s="1546"/>
      <c r="G16" s="1546"/>
      <c r="H16" s="88"/>
    </row>
    <row r="17" spans="1:8" x14ac:dyDescent="0.25">
      <c r="A17" s="1558" t="s">
        <v>3447</v>
      </c>
      <c r="B17" s="1558"/>
      <c r="C17" s="1558"/>
      <c r="D17" s="1558"/>
      <c r="E17" s="1558"/>
      <c r="F17" s="1558"/>
      <c r="G17" s="1558"/>
      <c r="H17" s="1558"/>
    </row>
    <row r="18" spans="1:8" ht="15.75" thickBot="1" x14ac:dyDescent="0.3">
      <c r="A18" s="1546" t="s">
        <v>3448</v>
      </c>
      <c r="B18" s="1546"/>
      <c r="C18" s="1546"/>
      <c r="D18" s="1546"/>
      <c r="E18" s="1546"/>
      <c r="F18" s="1546"/>
      <c r="G18" s="1546"/>
      <c r="H18" s="1546"/>
    </row>
    <row r="19" spans="1:8" ht="15.75" thickBot="1" x14ac:dyDescent="0.3">
      <c r="A19" s="117" t="s">
        <v>3449</v>
      </c>
      <c r="B19" s="132">
        <v>2016</v>
      </c>
      <c r="C19" s="117">
        <v>2017</v>
      </c>
      <c r="D19" s="132">
        <v>2018</v>
      </c>
      <c r="E19" s="117">
        <v>2019</v>
      </c>
      <c r="F19" s="132">
        <v>2020</v>
      </c>
      <c r="G19" s="117">
        <v>2021</v>
      </c>
      <c r="H19" s="133" t="s">
        <v>2218</v>
      </c>
    </row>
    <row r="20" spans="1:8" x14ac:dyDescent="0.25">
      <c r="A20" s="9" t="s">
        <v>3450</v>
      </c>
      <c r="B20" s="130">
        <v>113032</v>
      </c>
      <c r="C20" s="128">
        <v>108275</v>
      </c>
      <c r="D20" s="130">
        <v>115980</v>
      </c>
      <c r="E20" s="128">
        <v>135056</v>
      </c>
      <c r="F20" s="130">
        <v>121665</v>
      </c>
      <c r="G20" s="9"/>
      <c r="H20" s="95" t="s">
        <v>3451</v>
      </c>
    </row>
    <row r="21" spans="1:8" x14ac:dyDescent="0.25">
      <c r="A21" s="9" t="s">
        <v>3452</v>
      </c>
      <c r="B21" s="130">
        <v>108610</v>
      </c>
      <c r="C21" s="128">
        <v>91039.5</v>
      </c>
      <c r="D21" s="130">
        <v>110988.5</v>
      </c>
      <c r="E21" s="128">
        <v>161789</v>
      </c>
      <c r="F21" s="130">
        <v>130785</v>
      </c>
      <c r="G21" s="9"/>
      <c r="H21" s="95" t="s">
        <v>3453</v>
      </c>
    </row>
    <row r="22" spans="1:8" x14ac:dyDescent="0.25">
      <c r="A22" s="9" t="s">
        <v>3454</v>
      </c>
      <c r="B22" s="130">
        <v>113035.5</v>
      </c>
      <c r="C22" s="128">
        <v>107364</v>
      </c>
      <c r="D22" s="130">
        <v>116692.5</v>
      </c>
      <c r="E22" s="128">
        <v>137908.5</v>
      </c>
      <c r="F22" s="130">
        <v>102699</v>
      </c>
      <c r="G22" s="9"/>
      <c r="H22" s="95" t="s">
        <v>3455</v>
      </c>
    </row>
    <row r="23" spans="1:8" ht="15.75" thickBot="1" x14ac:dyDescent="0.3">
      <c r="A23" s="13" t="s">
        <v>3456</v>
      </c>
      <c r="B23" s="131">
        <v>3787641</v>
      </c>
      <c r="C23" s="129">
        <v>3665096</v>
      </c>
      <c r="D23" s="131">
        <v>3891118</v>
      </c>
      <c r="E23" s="129">
        <v>2825256</v>
      </c>
      <c r="F23" s="131">
        <v>2227851</v>
      </c>
      <c r="G23" s="13"/>
      <c r="H23" s="90" t="s">
        <v>3457</v>
      </c>
    </row>
    <row r="24" spans="1:8" x14ac:dyDescent="0.25">
      <c r="A24" s="1569" t="s">
        <v>3458</v>
      </c>
      <c r="B24" s="1569"/>
      <c r="C24" s="1568"/>
      <c r="D24" s="1568"/>
      <c r="E24" s="1568"/>
      <c r="F24" s="1568"/>
      <c r="G24" s="1567" t="s">
        <v>3446</v>
      </c>
      <c r="H24" s="1567"/>
    </row>
  </sheetData>
  <mergeCells count="21">
    <mergeCell ref="A1:G1"/>
    <mergeCell ref="A2:G2"/>
    <mergeCell ref="A3:A6"/>
    <mergeCell ref="B3:B6"/>
    <mergeCell ref="G3:G6"/>
    <mergeCell ref="F3:F6"/>
    <mergeCell ref="E3:E6"/>
    <mergeCell ref="D3:D6"/>
    <mergeCell ref="C3:C6"/>
    <mergeCell ref="F13:G13"/>
    <mergeCell ref="D14:G14"/>
    <mergeCell ref="C15:G15"/>
    <mergeCell ref="A13:B13"/>
    <mergeCell ref="A14:B14"/>
    <mergeCell ref="A15:B15"/>
    <mergeCell ref="B16:G16"/>
    <mergeCell ref="A17:H17"/>
    <mergeCell ref="A18:H18"/>
    <mergeCell ref="G24:H24"/>
    <mergeCell ref="C24:F24"/>
    <mergeCell ref="A24:B24"/>
  </mergeCells>
  <pageMargins left="0.7" right="0.7" top="0.75" bottom="0.75" header="0.3" footer="0.3"/>
  <pageSetup scale="53" orientation="portrait" r:id="rId1"/>
  <colBreaks count="1" manualBreakCount="1">
    <brk id="9" max="22" man="1"/>
  </colBreaks>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rightToLeft="1" view="pageBreakPreview" zoomScaleNormal="100" zoomScaleSheetLayoutView="100" workbookViewId="0">
      <selection activeCell="B20" sqref="B20:B23"/>
    </sheetView>
  </sheetViews>
  <sheetFormatPr defaultRowHeight="15" x14ac:dyDescent="0.25"/>
  <cols>
    <col min="1" max="1" width="19.28515625" customWidth="1"/>
    <col min="2" max="2" width="17" customWidth="1"/>
    <col min="3" max="3" width="16" customWidth="1"/>
    <col min="4" max="4" width="14.140625" customWidth="1"/>
    <col min="5" max="6" width="14.42578125" customWidth="1"/>
    <col min="7" max="7" width="20.5703125" customWidth="1"/>
    <col min="8" max="8" width="25.140625" customWidth="1"/>
  </cols>
  <sheetData>
    <row r="1" spans="1:8" x14ac:dyDescent="0.25">
      <c r="A1" s="1446" t="s">
        <v>3426</v>
      </c>
      <c r="B1" s="1446"/>
      <c r="C1" s="1446"/>
      <c r="D1" s="1446"/>
      <c r="E1" s="1446"/>
      <c r="F1" s="1446"/>
      <c r="G1" s="1446"/>
      <c r="H1" s="1446"/>
    </row>
    <row r="2" spans="1:8" ht="15.75" thickBot="1" x14ac:dyDescent="0.3">
      <c r="A2" s="1484" t="s">
        <v>3427</v>
      </c>
      <c r="B2" s="1484"/>
      <c r="C2" s="1484"/>
      <c r="D2" s="1484"/>
      <c r="E2" s="1484"/>
      <c r="F2" s="1484"/>
      <c r="G2" s="1484"/>
      <c r="H2" s="1484"/>
    </row>
    <row r="3" spans="1:8" x14ac:dyDescent="0.25">
      <c r="A3" s="1431" t="s">
        <v>2217</v>
      </c>
      <c r="B3" s="1431" t="s">
        <v>3428</v>
      </c>
      <c r="C3" s="1431" t="s">
        <v>3429</v>
      </c>
      <c r="D3" s="1431" t="s">
        <v>3430</v>
      </c>
      <c r="E3" s="1431" t="s">
        <v>1837</v>
      </c>
      <c r="F3" s="1431" t="s">
        <v>1838</v>
      </c>
      <c r="G3" s="1431" t="s">
        <v>2218</v>
      </c>
      <c r="H3" s="229"/>
    </row>
    <row r="4" spans="1:8" x14ac:dyDescent="0.25">
      <c r="A4" s="1432"/>
      <c r="B4" s="1432"/>
      <c r="C4" s="1432"/>
      <c r="D4" s="1432"/>
      <c r="E4" s="1432"/>
      <c r="F4" s="1432"/>
      <c r="G4" s="1432"/>
      <c r="H4" s="229"/>
    </row>
    <row r="5" spans="1:8" x14ac:dyDescent="0.25">
      <c r="A5" s="1432"/>
      <c r="B5" s="1432"/>
      <c r="C5" s="1432"/>
      <c r="D5" s="1432"/>
      <c r="E5" s="1432"/>
      <c r="F5" s="1432"/>
      <c r="G5" s="1432"/>
      <c r="H5" s="229"/>
    </row>
    <row r="6" spans="1:8" x14ac:dyDescent="0.25">
      <c r="A6" s="1432"/>
      <c r="B6" s="1432"/>
      <c r="C6" s="1432"/>
      <c r="D6" s="1432"/>
      <c r="E6" s="1432"/>
      <c r="F6" s="1432"/>
      <c r="G6" s="1432"/>
      <c r="H6" s="229"/>
    </row>
    <row r="7" spans="1:8" ht="15.75" thickBot="1" x14ac:dyDescent="0.3">
      <c r="A7" s="1433"/>
      <c r="B7" s="1433"/>
      <c r="C7" s="1433"/>
      <c r="D7" s="1433"/>
      <c r="E7" s="1433"/>
      <c r="F7" s="1433"/>
      <c r="G7" s="1433"/>
      <c r="H7" s="229"/>
    </row>
    <row r="8" spans="1:8" x14ac:dyDescent="0.25">
      <c r="A8" s="231" t="s">
        <v>3431</v>
      </c>
      <c r="B8" s="437">
        <v>4924</v>
      </c>
      <c r="C8" s="222">
        <v>5838</v>
      </c>
      <c r="D8" s="437">
        <v>5694</v>
      </c>
      <c r="E8" s="222">
        <v>5359</v>
      </c>
      <c r="F8" s="222">
        <v>6260</v>
      </c>
      <c r="G8" s="239" t="s">
        <v>3432</v>
      </c>
      <c r="H8" s="229"/>
    </row>
    <row r="9" spans="1:8" x14ac:dyDescent="0.25">
      <c r="A9" s="231" t="s">
        <v>3433</v>
      </c>
      <c r="B9" s="437">
        <v>752</v>
      </c>
      <c r="C9" s="222">
        <v>743</v>
      </c>
      <c r="D9" s="437">
        <v>725</v>
      </c>
      <c r="E9" s="222">
        <v>797</v>
      </c>
      <c r="F9" s="222">
        <v>905</v>
      </c>
      <c r="G9" s="239" t="s">
        <v>3434</v>
      </c>
      <c r="H9" s="229"/>
    </row>
    <row r="10" spans="1:8" x14ac:dyDescent="0.25">
      <c r="A10" s="231" t="s">
        <v>3435</v>
      </c>
      <c r="B10" s="437">
        <v>734</v>
      </c>
      <c r="C10" s="222">
        <v>805</v>
      </c>
      <c r="D10" s="437">
        <v>827</v>
      </c>
      <c r="E10" s="222">
        <v>796</v>
      </c>
      <c r="F10" s="222">
        <v>938</v>
      </c>
      <c r="G10" s="239" t="s">
        <v>3436</v>
      </c>
      <c r="H10" s="229"/>
    </row>
    <row r="11" spans="1:8" x14ac:dyDescent="0.25">
      <c r="A11" s="231" t="s">
        <v>3437</v>
      </c>
      <c r="B11" s="437">
        <v>7571</v>
      </c>
      <c r="C11" s="222">
        <v>8578</v>
      </c>
      <c r="D11" s="437">
        <v>8336</v>
      </c>
      <c r="E11" s="222">
        <v>8461</v>
      </c>
      <c r="F11" s="222">
        <v>9562</v>
      </c>
      <c r="G11" s="239" t="s">
        <v>3438</v>
      </c>
      <c r="H11" s="229"/>
    </row>
    <row r="12" spans="1:8" ht="15.75" thickBot="1" x14ac:dyDescent="0.3">
      <c r="A12" s="231" t="s">
        <v>3439</v>
      </c>
      <c r="B12" s="437">
        <v>1467</v>
      </c>
      <c r="C12" s="222">
        <v>1612</v>
      </c>
      <c r="D12" s="437">
        <v>1606</v>
      </c>
      <c r="E12" s="222">
        <v>1501</v>
      </c>
      <c r="F12" s="222">
        <v>1439</v>
      </c>
      <c r="G12" s="239" t="s">
        <v>3440</v>
      </c>
      <c r="H12" s="229"/>
    </row>
    <row r="13" spans="1:8" ht="15.75" thickBot="1" x14ac:dyDescent="0.3">
      <c r="A13" s="316" t="s">
        <v>141</v>
      </c>
      <c r="B13" s="813">
        <v>15448</v>
      </c>
      <c r="C13" s="226">
        <v>17576</v>
      </c>
      <c r="D13" s="813">
        <v>17188</v>
      </c>
      <c r="E13" s="226">
        <v>16914</v>
      </c>
      <c r="F13" s="226">
        <v>19104</v>
      </c>
      <c r="G13" s="819" t="s">
        <v>144</v>
      </c>
      <c r="H13" s="229"/>
    </row>
    <row r="14" spans="1:8" x14ac:dyDescent="0.25">
      <c r="A14" s="1489" t="s">
        <v>3441</v>
      </c>
      <c r="B14" s="1489"/>
      <c r="C14" s="280"/>
      <c r="D14" s="280"/>
      <c r="E14" s="280"/>
      <c r="F14" s="1471" t="s">
        <v>3446</v>
      </c>
      <c r="G14" s="1471"/>
      <c r="H14" s="229"/>
    </row>
    <row r="15" spans="1:8" x14ac:dyDescent="0.25">
      <c r="A15" s="1530" t="s">
        <v>3442</v>
      </c>
      <c r="B15" s="1530"/>
      <c r="C15" s="280"/>
      <c r="D15" s="1495" t="s">
        <v>3445</v>
      </c>
      <c r="E15" s="1495"/>
      <c r="F15" s="1495"/>
      <c r="G15" s="1495"/>
      <c r="H15" s="229"/>
    </row>
    <row r="16" spans="1:8" x14ac:dyDescent="0.25">
      <c r="A16" s="1530" t="s">
        <v>3459</v>
      </c>
      <c r="B16" s="1530"/>
      <c r="C16" s="1495" t="s">
        <v>3460</v>
      </c>
      <c r="D16" s="1495"/>
      <c r="E16" s="1495"/>
      <c r="F16" s="1495"/>
      <c r="G16" s="1495"/>
      <c r="H16" s="229"/>
    </row>
    <row r="17" spans="1:8" x14ac:dyDescent="0.25">
      <c r="A17" s="229"/>
      <c r="B17" s="229"/>
      <c r="C17" s="229"/>
      <c r="D17" s="229"/>
      <c r="E17" s="229"/>
      <c r="F17" s="229"/>
      <c r="G17" s="229"/>
      <c r="H17" s="229"/>
    </row>
    <row r="18" spans="1:8" x14ac:dyDescent="0.25">
      <c r="A18" s="1446" t="s">
        <v>3447</v>
      </c>
      <c r="B18" s="1446"/>
      <c r="C18" s="1446"/>
      <c r="D18" s="1446"/>
      <c r="E18" s="1446"/>
      <c r="F18" s="1446"/>
      <c r="G18" s="1446"/>
      <c r="H18" s="1446"/>
    </row>
    <row r="19" spans="1:8" ht="15.75" thickBot="1" x14ac:dyDescent="0.3">
      <c r="A19" s="1484" t="s">
        <v>3448</v>
      </c>
      <c r="B19" s="1484"/>
      <c r="C19" s="1484"/>
      <c r="D19" s="1484"/>
      <c r="E19" s="1484"/>
      <c r="F19" s="1484"/>
      <c r="G19" s="1484"/>
      <c r="H19" s="1484"/>
    </row>
    <row r="20" spans="1:8" x14ac:dyDescent="0.25">
      <c r="A20" s="1431" t="s">
        <v>3449</v>
      </c>
      <c r="B20" s="1431">
        <v>2016</v>
      </c>
      <c r="C20" s="1431">
        <v>2017</v>
      </c>
      <c r="D20" s="1431">
        <v>2018</v>
      </c>
      <c r="E20" s="1431">
        <v>2019</v>
      </c>
      <c r="F20" s="1431">
        <v>2020</v>
      </c>
      <c r="G20" s="1431">
        <v>2021</v>
      </c>
      <c r="H20" s="1431" t="s">
        <v>2218</v>
      </c>
    </row>
    <row r="21" spans="1:8" x14ac:dyDescent="0.25">
      <c r="A21" s="1432"/>
      <c r="B21" s="1432"/>
      <c r="C21" s="1432"/>
      <c r="D21" s="1432"/>
      <c r="E21" s="1432"/>
      <c r="F21" s="1432"/>
      <c r="G21" s="1432"/>
      <c r="H21" s="1432"/>
    </row>
    <row r="22" spans="1:8" x14ac:dyDescent="0.25">
      <c r="A22" s="1432"/>
      <c r="B22" s="1432"/>
      <c r="C22" s="1432"/>
      <c r="D22" s="1432"/>
      <c r="E22" s="1432"/>
      <c r="F22" s="1432"/>
      <c r="G22" s="1432"/>
      <c r="H22" s="1432"/>
    </row>
    <row r="23" spans="1:8" ht="15.75" thickBot="1" x14ac:dyDescent="0.3">
      <c r="A23" s="1433"/>
      <c r="B23" s="1433"/>
      <c r="C23" s="1433"/>
      <c r="D23" s="1433"/>
      <c r="E23" s="1433"/>
      <c r="F23" s="1433"/>
      <c r="G23" s="1433"/>
      <c r="H23" s="1433"/>
    </row>
    <row r="24" spans="1:8" x14ac:dyDescent="0.25">
      <c r="A24" s="231" t="s">
        <v>3450</v>
      </c>
      <c r="B24" s="1061">
        <v>113032</v>
      </c>
      <c r="C24" s="222">
        <v>108275</v>
      </c>
      <c r="D24" s="1061">
        <v>115980</v>
      </c>
      <c r="E24" s="222">
        <v>135056</v>
      </c>
      <c r="F24" s="1061">
        <v>121665</v>
      </c>
      <c r="G24" s="222">
        <v>125748</v>
      </c>
      <c r="H24" s="239" t="s">
        <v>3451</v>
      </c>
    </row>
    <row r="25" spans="1:8" x14ac:dyDescent="0.25">
      <c r="A25" s="231" t="s">
        <v>3452</v>
      </c>
      <c r="B25" s="1061">
        <v>108610</v>
      </c>
      <c r="C25" s="222">
        <v>91039.5</v>
      </c>
      <c r="D25" s="1061">
        <v>110988.5</v>
      </c>
      <c r="E25" s="222">
        <v>161789</v>
      </c>
      <c r="F25" s="1061">
        <v>130785</v>
      </c>
      <c r="G25" s="222">
        <v>140956</v>
      </c>
      <c r="H25" s="239" t="s">
        <v>3453</v>
      </c>
    </row>
    <row r="26" spans="1:8" x14ac:dyDescent="0.25">
      <c r="A26" s="231" t="s">
        <v>3454</v>
      </c>
      <c r="B26" s="1061">
        <v>113035.5</v>
      </c>
      <c r="C26" s="222">
        <v>107364</v>
      </c>
      <c r="D26" s="1061">
        <v>116692.5</v>
      </c>
      <c r="E26" s="222">
        <v>137908.5</v>
      </c>
      <c r="F26" s="1061">
        <v>102699</v>
      </c>
      <c r="G26" s="222">
        <v>116924</v>
      </c>
      <c r="H26" s="239" t="s">
        <v>3455</v>
      </c>
    </row>
    <row r="27" spans="1:8" ht="15.75" thickBot="1" x14ac:dyDescent="0.3">
      <c r="A27" s="232" t="s">
        <v>3456</v>
      </c>
      <c r="B27" s="1070">
        <v>3787641</v>
      </c>
      <c r="C27" s="300">
        <v>3665096</v>
      </c>
      <c r="D27" s="1070">
        <v>3891118</v>
      </c>
      <c r="E27" s="300">
        <v>2825256</v>
      </c>
      <c r="F27" s="1070">
        <v>2227851</v>
      </c>
      <c r="G27" s="300">
        <v>3495931</v>
      </c>
      <c r="H27" s="290" t="s">
        <v>3457</v>
      </c>
    </row>
    <row r="28" spans="1:8" x14ac:dyDescent="0.25">
      <c r="A28" s="280" t="s">
        <v>3458</v>
      </c>
      <c r="B28" s="280"/>
      <c r="C28" s="280"/>
      <c r="D28" s="280"/>
      <c r="E28" s="280"/>
      <c r="F28" s="280"/>
      <c r="G28" s="280"/>
      <c r="H28" s="280" t="s">
        <v>3446</v>
      </c>
    </row>
  </sheetData>
  <mergeCells count="25">
    <mergeCell ref="A1:H1"/>
    <mergeCell ref="A2:H2"/>
    <mergeCell ref="A3:A7"/>
    <mergeCell ref="B3:B7"/>
    <mergeCell ref="C3:C7"/>
    <mergeCell ref="D3:D7"/>
    <mergeCell ref="E3:E7"/>
    <mergeCell ref="F3:F7"/>
    <mergeCell ref="G3:G7"/>
    <mergeCell ref="F20:F23"/>
    <mergeCell ref="G20:G23"/>
    <mergeCell ref="A18:H18"/>
    <mergeCell ref="A19:H19"/>
    <mergeCell ref="H20:H23"/>
    <mergeCell ref="A20:A23"/>
    <mergeCell ref="B20:B23"/>
    <mergeCell ref="C20:C23"/>
    <mergeCell ref="D20:D23"/>
    <mergeCell ref="E20:E23"/>
    <mergeCell ref="C16:G16"/>
    <mergeCell ref="D15:G15"/>
    <mergeCell ref="F14:G14"/>
    <mergeCell ref="A14:B14"/>
    <mergeCell ref="A15:B15"/>
    <mergeCell ref="A16:B16"/>
  </mergeCells>
  <pageMargins left="0.7" right="0.7" top="0.75" bottom="0.75" header="0.3" footer="0.3"/>
  <pageSetup scale="64" orientation="portrait" r:id="rId1"/>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rightToLeft="1" view="pageBreakPreview" zoomScaleNormal="100" zoomScaleSheetLayoutView="100" workbookViewId="0">
      <selection activeCell="B20" sqref="B20"/>
    </sheetView>
  </sheetViews>
  <sheetFormatPr defaultRowHeight="15" x14ac:dyDescent="0.25"/>
  <cols>
    <col min="1" max="1" width="19.42578125" customWidth="1"/>
    <col min="2" max="2" width="10.140625" customWidth="1"/>
    <col min="3" max="3" width="11.42578125" customWidth="1"/>
    <col min="4" max="4" width="10.7109375" customWidth="1"/>
    <col min="5" max="5" width="11.5703125" customWidth="1"/>
    <col min="6" max="6" width="10.85546875" customWidth="1"/>
    <col min="7" max="7" width="24.7109375" customWidth="1"/>
  </cols>
  <sheetData>
    <row r="1" spans="1:7" x14ac:dyDescent="0.25">
      <c r="A1" s="1446" t="s">
        <v>3461</v>
      </c>
      <c r="B1" s="1446"/>
      <c r="C1" s="1446"/>
      <c r="D1" s="1446"/>
      <c r="E1" s="1446"/>
      <c r="F1" s="1446"/>
      <c r="G1" s="1446"/>
    </row>
    <row r="2" spans="1:7" ht="15.75" thickBot="1" x14ac:dyDescent="0.3">
      <c r="A2" s="1484" t="s">
        <v>3462</v>
      </c>
      <c r="B2" s="1484"/>
      <c r="C2" s="1484"/>
      <c r="D2" s="1484"/>
      <c r="E2" s="1484"/>
      <c r="F2" s="1484"/>
      <c r="G2" s="1484"/>
    </row>
    <row r="3" spans="1:7" x14ac:dyDescent="0.25">
      <c r="A3" s="1431" t="s">
        <v>3463</v>
      </c>
      <c r="B3" s="1431">
        <v>2017</v>
      </c>
      <c r="C3" s="1431">
        <v>2018</v>
      </c>
      <c r="D3" s="1431">
        <v>2019</v>
      </c>
      <c r="E3" s="1431">
        <v>2020</v>
      </c>
      <c r="F3" s="1431">
        <v>2021</v>
      </c>
      <c r="G3" s="1431" t="s">
        <v>3464</v>
      </c>
    </row>
    <row r="4" spans="1:7" x14ac:dyDescent="0.25">
      <c r="A4" s="1432"/>
      <c r="B4" s="1432"/>
      <c r="C4" s="1432"/>
      <c r="D4" s="1432"/>
      <c r="E4" s="1432"/>
      <c r="F4" s="1432"/>
      <c r="G4" s="1432"/>
    </row>
    <row r="5" spans="1:7" x14ac:dyDescent="0.25">
      <c r="A5" s="1432"/>
      <c r="B5" s="1432"/>
      <c r="C5" s="1432"/>
      <c r="D5" s="1432"/>
      <c r="E5" s="1432"/>
      <c r="F5" s="1432"/>
      <c r="G5" s="1432"/>
    </row>
    <row r="6" spans="1:7" ht="15.75" thickBot="1" x14ac:dyDescent="0.3">
      <c r="A6" s="1433"/>
      <c r="B6" s="1433"/>
      <c r="C6" s="1433"/>
      <c r="D6" s="1433"/>
      <c r="E6" s="1433"/>
      <c r="F6" s="1433"/>
      <c r="G6" s="1433"/>
    </row>
    <row r="7" spans="1:7" x14ac:dyDescent="0.25">
      <c r="A7" s="231" t="s">
        <v>3465</v>
      </c>
      <c r="B7" s="437">
        <v>486</v>
      </c>
      <c r="C7" s="222">
        <v>487</v>
      </c>
      <c r="D7" s="437">
        <v>489</v>
      </c>
      <c r="E7" s="222">
        <v>489</v>
      </c>
      <c r="F7" s="437">
        <v>487</v>
      </c>
      <c r="G7" s="231" t="s">
        <v>3466</v>
      </c>
    </row>
    <row r="8" spans="1:7" x14ac:dyDescent="0.25">
      <c r="A8" s="231" t="s">
        <v>3467</v>
      </c>
      <c r="B8" s="437">
        <v>187</v>
      </c>
      <c r="C8" s="222">
        <v>181</v>
      </c>
      <c r="D8" s="437">
        <v>187</v>
      </c>
      <c r="E8" s="222">
        <v>188</v>
      </c>
      <c r="F8" s="437">
        <v>187</v>
      </c>
      <c r="G8" s="231" t="s">
        <v>3468</v>
      </c>
    </row>
    <row r="9" spans="1:7" x14ac:dyDescent="0.25">
      <c r="A9" s="231" t="s">
        <v>3469</v>
      </c>
      <c r="B9" s="437">
        <v>504</v>
      </c>
      <c r="C9" s="222">
        <v>506</v>
      </c>
      <c r="D9" s="437">
        <v>506</v>
      </c>
      <c r="E9" s="222">
        <v>505</v>
      </c>
      <c r="F9" s="437">
        <v>502</v>
      </c>
      <c r="G9" s="231" t="s">
        <v>3470</v>
      </c>
    </row>
    <row r="10" spans="1:7" ht="15.75" thickBot="1" x14ac:dyDescent="0.3">
      <c r="A10" s="231" t="s">
        <v>3471</v>
      </c>
      <c r="B10" s="437">
        <v>419</v>
      </c>
      <c r="C10" s="222">
        <v>420</v>
      </c>
      <c r="D10" s="437">
        <v>429</v>
      </c>
      <c r="E10" s="222">
        <v>431</v>
      </c>
      <c r="F10" s="437">
        <v>440</v>
      </c>
      <c r="G10" s="231" t="s">
        <v>3472</v>
      </c>
    </row>
    <row r="11" spans="1:7" ht="15.75" thickBot="1" x14ac:dyDescent="0.3">
      <c r="A11" s="291" t="s">
        <v>453</v>
      </c>
      <c r="B11" s="813">
        <v>1596</v>
      </c>
      <c r="C11" s="226">
        <v>1594</v>
      </c>
      <c r="D11" s="813">
        <v>1611</v>
      </c>
      <c r="E11" s="226">
        <v>1613</v>
      </c>
      <c r="F11" s="813">
        <v>1616</v>
      </c>
      <c r="G11" s="291" t="s">
        <v>144</v>
      </c>
    </row>
    <row r="12" spans="1:7" x14ac:dyDescent="0.25">
      <c r="A12" s="1489" t="s">
        <v>3501</v>
      </c>
      <c r="B12" s="1489"/>
      <c r="C12" s="280"/>
      <c r="D12" s="421"/>
      <c r="E12" s="421"/>
      <c r="F12" s="1471" t="s">
        <v>3503</v>
      </c>
      <c r="G12" s="1471"/>
    </row>
    <row r="13" spans="1:7" x14ac:dyDescent="0.25">
      <c r="A13" s="1530" t="s">
        <v>3502</v>
      </c>
      <c r="B13" s="1530"/>
      <c r="C13" s="280"/>
      <c r="D13" s="1495" t="s">
        <v>3504</v>
      </c>
      <c r="E13" s="1495"/>
      <c r="F13" s="1495"/>
      <c r="G13" s="1495"/>
    </row>
    <row r="14" spans="1:7" x14ac:dyDescent="0.25">
      <c r="A14" s="229"/>
      <c r="B14" s="229"/>
      <c r="C14" s="229"/>
      <c r="D14" s="229"/>
      <c r="E14" s="229"/>
      <c r="F14" s="229"/>
      <c r="G14" s="229"/>
    </row>
    <row r="15" spans="1:7" x14ac:dyDescent="0.25">
      <c r="A15" s="1446" t="s">
        <v>3473</v>
      </c>
      <c r="B15" s="1446"/>
      <c r="C15" s="1446"/>
      <c r="D15" s="1446"/>
      <c r="E15" s="1446"/>
      <c r="F15" s="1446"/>
      <c r="G15" s="1446"/>
    </row>
    <row r="16" spans="1:7" ht="15.75" thickBot="1" x14ac:dyDescent="0.3">
      <c r="A16" s="1484" t="s">
        <v>3474</v>
      </c>
      <c r="B16" s="1484"/>
      <c r="C16" s="1484"/>
      <c r="D16" s="1484"/>
      <c r="E16" s="1484"/>
      <c r="F16" s="1484"/>
      <c r="G16" s="1484"/>
    </row>
    <row r="17" spans="1:7" x14ac:dyDescent="0.25">
      <c r="A17" s="1431" t="s">
        <v>3475</v>
      </c>
      <c r="B17" s="236" t="s">
        <v>3476</v>
      </c>
      <c r="C17" s="434" t="s">
        <v>3478</v>
      </c>
      <c r="D17" s="236" t="s">
        <v>3480</v>
      </c>
      <c r="E17" s="236" t="s">
        <v>3482</v>
      </c>
      <c r="F17" s="434" t="s">
        <v>3484</v>
      </c>
      <c r="G17" s="1431" t="s">
        <v>3389</v>
      </c>
    </row>
    <row r="18" spans="1:7" x14ac:dyDescent="0.25">
      <c r="A18" s="1432"/>
      <c r="B18" s="200" t="s">
        <v>3477</v>
      </c>
      <c r="C18" s="438" t="s">
        <v>3479</v>
      </c>
      <c r="D18" s="200" t="s">
        <v>3481</v>
      </c>
      <c r="E18" s="200" t="s">
        <v>3483</v>
      </c>
      <c r="F18" s="438" t="s">
        <v>3485</v>
      </c>
      <c r="G18" s="1432"/>
    </row>
    <row r="19" spans="1:7" x14ac:dyDescent="0.25">
      <c r="A19" s="1432"/>
      <c r="B19" s="200" t="s">
        <v>1581</v>
      </c>
      <c r="C19" s="438" t="s">
        <v>3500</v>
      </c>
      <c r="D19" s="200" t="s">
        <v>3487</v>
      </c>
      <c r="E19" s="200" t="s">
        <v>3489</v>
      </c>
      <c r="F19" s="438" t="s">
        <v>3490</v>
      </c>
      <c r="G19" s="1432"/>
    </row>
    <row r="20" spans="1:7" ht="15.75" thickBot="1" x14ac:dyDescent="0.3">
      <c r="A20" s="1433"/>
      <c r="B20" s="238" t="s">
        <v>3486</v>
      </c>
      <c r="C20" s="435" t="s">
        <v>3488</v>
      </c>
      <c r="D20" s="238" t="s">
        <v>3488</v>
      </c>
      <c r="E20" s="238" t="s">
        <v>3488</v>
      </c>
      <c r="F20" s="435" t="s">
        <v>3491</v>
      </c>
      <c r="G20" s="1433"/>
    </row>
    <row r="21" spans="1:7" x14ac:dyDescent="0.25">
      <c r="A21" s="231" t="s">
        <v>160</v>
      </c>
      <c r="B21" s="222">
        <v>49</v>
      </c>
      <c r="C21" s="810">
        <v>10</v>
      </c>
      <c r="D21" s="222">
        <v>48</v>
      </c>
      <c r="E21" s="222">
        <v>1</v>
      </c>
      <c r="F21" s="810">
        <v>42</v>
      </c>
      <c r="G21" s="231" t="s">
        <v>9</v>
      </c>
    </row>
    <row r="22" spans="1:7" x14ac:dyDescent="0.25">
      <c r="A22" s="231" t="s">
        <v>3492</v>
      </c>
      <c r="B22" s="222">
        <v>39</v>
      </c>
      <c r="C22" s="810">
        <v>17</v>
      </c>
      <c r="D22" s="222">
        <v>33</v>
      </c>
      <c r="E22" s="222">
        <v>0</v>
      </c>
      <c r="F22" s="810">
        <v>32</v>
      </c>
      <c r="G22" s="231" t="s">
        <v>3493</v>
      </c>
    </row>
    <row r="23" spans="1:7" x14ac:dyDescent="0.25">
      <c r="A23" s="231" t="s">
        <v>163</v>
      </c>
      <c r="B23" s="222">
        <v>19</v>
      </c>
      <c r="C23" s="810">
        <v>9</v>
      </c>
      <c r="D23" s="222">
        <v>19</v>
      </c>
      <c r="E23" s="222">
        <v>1</v>
      </c>
      <c r="F23" s="810">
        <v>16</v>
      </c>
      <c r="G23" s="231" t="s">
        <v>164</v>
      </c>
    </row>
    <row r="24" spans="1:7" x14ac:dyDescent="0.25">
      <c r="A24" s="231" t="s">
        <v>27</v>
      </c>
      <c r="B24" s="222">
        <v>36</v>
      </c>
      <c r="C24" s="810">
        <v>7</v>
      </c>
      <c r="D24" s="222">
        <v>32</v>
      </c>
      <c r="E24" s="222">
        <v>1</v>
      </c>
      <c r="F24" s="810">
        <v>31</v>
      </c>
      <c r="G24" s="231" t="s">
        <v>162</v>
      </c>
    </row>
    <row r="25" spans="1:7" x14ac:dyDescent="0.25">
      <c r="A25" s="231" t="s">
        <v>16</v>
      </c>
      <c r="B25" s="222">
        <v>29</v>
      </c>
      <c r="C25" s="810">
        <v>15</v>
      </c>
      <c r="D25" s="222">
        <v>29</v>
      </c>
      <c r="E25" s="222">
        <v>1</v>
      </c>
      <c r="F25" s="810">
        <v>27</v>
      </c>
      <c r="G25" s="231" t="s">
        <v>161</v>
      </c>
    </row>
    <row r="26" spans="1:7" x14ac:dyDescent="0.25">
      <c r="A26" s="231" t="s">
        <v>20</v>
      </c>
      <c r="B26" s="222">
        <v>11</v>
      </c>
      <c r="C26" s="810">
        <v>4</v>
      </c>
      <c r="D26" s="222">
        <v>14</v>
      </c>
      <c r="E26" s="222">
        <v>0</v>
      </c>
      <c r="F26" s="810">
        <v>11</v>
      </c>
      <c r="G26" s="231" t="s">
        <v>3403</v>
      </c>
    </row>
    <row r="27" spans="1:7" x14ac:dyDescent="0.25">
      <c r="A27" s="231" t="s">
        <v>2984</v>
      </c>
      <c r="B27" s="222">
        <v>8</v>
      </c>
      <c r="C27" s="810">
        <v>3</v>
      </c>
      <c r="D27" s="222">
        <v>9</v>
      </c>
      <c r="E27" s="222">
        <v>0</v>
      </c>
      <c r="F27" s="810">
        <v>8</v>
      </c>
      <c r="G27" s="231" t="s">
        <v>2985</v>
      </c>
    </row>
    <row r="28" spans="1:7" x14ac:dyDescent="0.25">
      <c r="A28" s="231" t="s">
        <v>35</v>
      </c>
      <c r="B28" s="222">
        <v>48</v>
      </c>
      <c r="C28" s="810">
        <v>13</v>
      </c>
      <c r="D28" s="222">
        <v>53</v>
      </c>
      <c r="E28" s="222">
        <v>1</v>
      </c>
      <c r="F28" s="810">
        <v>42</v>
      </c>
      <c r="G28" s="231" t="s">
        <v>32</v>
      </c>
    </row>
    <row r="29" spans="1:7" x14ac:dyDescent="0.25">
      <c r="A29" s="231" t="s">
        <v>3042</v>
      </c>
      <c r="B29" s="222">
        <v>9</v>
      </c>
      <c r="C29" s="810">
        <v>5</v>
      </c>
      <c r="D29" s="222">
        <v>11</v>
      </c>
      <c r="E29" s="222">
        <v>0</v>
      </c>
      <c r="F29" s="810">
        <v>6</v>
      </c>
      <c r="G29" s="231" t="s">
        <v>3494</v>
      </c>
    </row>
    <row r="30" spans="1:7" x14ac:dyDescent="0.25">
      <c r="A30" s="231" t="s">
        <v>38</v>
      </c>
      <c r="B30" s="222">
        <v>12</v>
      </c>
      <c r="C30" s="810">
        <v>0</v>
      </c>
      <c r="D30" s="222">
        <v>11</v>
      </c>
      <c r="E30" s="222">
        <v>0</v>
      </c>
      <c r="F30" s="810">
        <v>10</v>
      </c>
      <c r="G30" s="231" t="s">
        <v>40</v>
      </c>
    </row>
    <row r="31" spans="1:7" x14ac:dyDescent="0.25">
      <c r="A31" s="231" t="s">
        <v>3495</v>
      </c>
      <c r="B31" s="222">
        <v>13</v>
      </c>
      <c r="C31" s="810">
        <v>1</v>
      </c>
      <c r="D31" s="222">
        <v>14</v>
      </c>
      <c r="E31" s="222">
        <v>0</v>
      </c>
      <c r="F31" s="810">
        <v>13</v>
      </c>
      <c r="G31" s="231" t="s">
        <v>3009</v>
      </c>
    </row>
    <row r="32" spans="1:7" x14ac:dyDescent="0.25">
      <c r="A32" s="231" t="s">
        <v>3010</v>
      </c>
      <c r="B32" s="222">
        <v>18</v>
      </c>
      <c r="C32" s="810">
        <v>3</v>
      </c>
      <c r="D32" s="222">
        <v>20</v>
      </c>
      <c r="E32" s="222">
        <v>0</v>
      </c>
      <c r="F32" s="810">
        <v>19</v>
      </c>
      <c r="G32" s="231" t="s">
        <v>3011</v>
      </c>
    </row>
    <row r="33" spans="1:7" x14ac:dyDescent="0.25">
      <c r="A33" s="231" t="s">
        <v>168</v>
      </c>
      <c r="B33" s="222">
        <v>21</v>
      </c>
      <c r="C33" s="810">
        <v>10</v>
      </c>
      <c r="D33" s="222">
        <v>24</v>
      </c>
      <c r="E33" s="222">
        <v>1</v>
      </c>
      <c r="F33" s="810">
        <v>25</v>
      </c>
      <c r="G33" s="231" t="s">
        <v>51</v>
      </c>
    </row>
    <row r="34" spans="1:7" x14ac:dyDescent="0.25">
      <c r="A34" s="231" t="s">
        <v>166</v>
      </c>
      <c r="B34" s="222">
        <v>20</v>
      </c>
      <c r="C34" s="810">
        <v>7</v>
      </c>
      <c r="D34" s="222">
        <v>19</v>
      </c>
      <c r="E34" s="222">
        <v>1</v>
      </c>
      <c r="F34" s="810">
        <v>22</v>
      </c>
      <c r="G34" s="231" t="s">
        <v>167</v>
      </c>
    </row>
    <row r="35" spans="1:7" x14ac:dyDescent="0.25">
      <c r="A35" s="231" t="s">
        <v>45</v>
      </c>
      <c r="B35" s="222">
        <v>35</v>
      </c>
      <c r="C35" s="810">
        <v>22</v>
      </c>
      <c r="D35" s="222">
        <v>41</v>
      </c>
      <c r="E35" s="222">
        <v>1</v>
      </c>
      <c r="F35" s="810">
        <v>33</v>
      </c>
      <c r="G35" s="231" t="s">
        <v>44</v>
      </c>
    </row>
    <row r="36" spans="1:7" x14ac:dyDescent="0.25">
      <c r="A36" s="231" t="s">
        <v>3496</v>
      </c>
      <c r="B36" s="222">
        <v>19</v>
      </c>
      <c r="C36" s="810">
        <v>13</v>
      </c>
      <c r="D36" s="222">
        <v>21</v>
      </c>
      <c r="E36" s="222">
        <v>0</v>
      </c>
      <c r="F36" s="810">
        <v>15</v>
      </c>
      <c r="G36" s="231" t="s">
        <v>3497</v>
      </c>
    </row>
    <row r="37" spans="1:7" x14ac:dyDescent="0.25">
      <c r="A37" s="231" t="s">
        <v>170</v>
      </c>
      <c r="B37" s="222">
        <v>39</v>
      </c>
      <c r="C37" s="810">
        <v>17</v>
      </c>
      <c r="D37" s="222">
        <v>39</v>
      </c>
      <c r="E37" s="222">
        <v>1</v>
      </c>
      <c r="F37" s="810">
        <v>36</v>
      </c>
      <c r="G37" s="231" t="s">
        <v>57</v>
      </c>
    </row>
    <row r="38" spans="1:7" x14ac:dyDescent="0.25">
      <c r="A38" s="231" t="s">
        <v>3498</v>
      </c>
      <c r="B38" s="222">
        <v>6</v>
      </c>
      <c r="C38" s="810">
        <v>1</v>
      </c>
      <c r="D38" s="222">
        <v>4</v>
      </c>
      <c r="E38" s="222">
        <v>0</v>
      </c>
      <c r="F38" s="810">
        <v>3</v>
      </c>
      <c r="G38" s="231" t="s">
        <v>3499</v>
      </c>
    </row>
    <row r="39" spans="1:7" x14ac:dyDescent="0.25">
      <c r="A39" s="231" t="s">
        <v>171</v>
      </c>
      <c r="B39" s="222">
        <v>17</v>
      </c>
      <c r="C39" s="810">
        <v>6</v>
      </c>
      <c r="D39" s="222">
        <v>19</v>
      </c>
      <c r="E39" s="222">
        <v>1</v>
      </c>
      <c r="F39" s="810">
        <v>16</v>
      </c>
      <c r="G39" s="231" t="s">
        <v>65</v>
      </c>
    </row>
    <row r="40" spans="1:7" x14ac:dyDescent="0.25">
      <c r="A40" s="231" t="s">
        <v>172</v>
      </c>
      <c r="B40" s="222">
        <v>22</v>
      </c>
      <c r="C40" s="810">
        <v>13</v>
      </c>
      <c r="D40" s="222">
        <v>19</v>
      </c>
      <c r="E40" s="222">
        <v>1</v>
      </c>
      <c r="F40" s="810">
        <v>17</v>
      </c>
      <c r="G40" s="231" t="s">
        <v>173</v>
      </c>
    </row>
    <row r="41" spans="1:7" x14ac:dyDescent="0.25">
      <c r="A41" s="231" t="s">
        <v>3032</v>
      </c>
      <c r="B41" s="222">
        <v>4</v>
      </c>
      <c r="C41" s="810">
        <v>2</v>
      </c>
      <c r="D41" s="222">
        <v>5</v>
      </c>
      <c r="E41" s="222">
        <v>0</v>
      </c>
      <c r="F41" s="810">
        <v>4</v>
      </c>
      <c r="G41" s="231" t="s">
        <v>3033</v>
      </c>
    </row>
    <row r="42" spans="1:7" ht="15.75" thickBot="1" x14ac:dyDescent="0.3">
      <c r="A42" s="231" t="s">
        <v>174</v>
      </c>
      <c r="B42" s="222">
        <v>13</v>
      </c>
      <c r="C42" s="810">
        <v>11</v>
      </c>
      <c r="D42" s="222">
        <v>18</v>
      </c>
      <c r="E42" s="222">
        <v>1</v>
      </c>
      <c r="F42" s="810">
        <v>12</v>
      </c>
      <c r="G42" s="231" t="s">
        <v>175</v>
      </c>
    </row>
    <row r="43" spans="1:7" ht="15.75" thickBot="1" x14ac:dyDescent="0.3">
      <c r="A43" s="291" t="s">
        <v>141</v>
      </c>
      <c r="B43" s="226">
        <v>487</v>
      </c>
      <c r="C43" s="813">
        <v>189</v>
      </c>
      <c r="D43" s="226">
        <v>502</v>
      </c>
      <c r="E43" s="226">
        <v>12</v>
      </c>
      <c r="F43" s="813">
        <v>440</v>
      </c>
      <c r="G43" s="291" t="s">
        <v>144</v>
      </c>
    </row>
    <row r="44" spans="1:7" x14ac:dyDescent="0.25">
      <c r="A44" s="1489" t="s">
        <v>3501</v>
      </c>
      <c r="B44" s="1489"/>
      <c r="C44" s="280"/>
      <c r="D44" s="280"/>
      <c r="E44" s="280"/>
      <c r="F44" s="1471" t="s">
        <v>3503</v>
      </c>
      <c r="G44" s="1471"/>
    </row>
    <row r="45" spans="1:7" x14ac:dyDescent="0.25">
      <c r="A45" s="1530" t="s">
        <v>3502</v>
      </c>
      <c r="B45" s="1530"/>
      <c r="C45" s="1530"/>
      <c r="D45" s="1495" t="s">
        <v>3504</v>
      </c>
      <c r="E45" s="1495"/>
      <c r="F45" s="1495"/>
      <c r="G45" s="1495"/>
    </row>
  </sheetData>
  <mergeCells count="21">
    <mergeCell ref="A12:B12"/>
    <mergeCell ref="A13:B13"/>
    <mergeCell ref="F12:G12"/>
    <mergeCell ref="D13:G13"/>
    <mergeCell ref="A1:G1"/>
    <mergeCell ref="A2:G2"/>
    <mergeCell ref="A3:A6"/>
    <mergeCell ref="B3:B6"/>
    <mergeCell ref="C3:C6"/>
    <mergeCell ref="E3:E6"/>
    <mergeCell ref="F3:F6"/>
    <mergeCell ref="G3:G6"/>
    <mergeCell ref="D3:D6"/>
    <mergeCell ref="D45:G45"/>
    <mergeCell ref="F44:G44"/>
    <mergeCell ref="A44:B44"/>
    <mergeCell ref="A45:C45"/>
    <mergeCell ref="A15:G15"/>
    <mergeCell ref="A16:G16"/>
    <mergeCell ref="A17:A20"/>
    <mergeCell ref="G17:G20"/>
  </mergeCells>
  <pageMargins left="0.7" right="0.7" top="0.75" bottom="0.75" header="0.3" footer="0.3"/>
  <pageSetup scale="91" orientation="portrait" r:id="rId1"/>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rightToLeft="1" view="pageBreakPreview" zoomScaleNormal="100" zoomScaleSheetLayoutView="100" workbookViewId="0">
      <selection activeCell="B20" sqref="B20"/>
    </sheetView>
  </sheetViews>
  <sheetFormatPr defaultRowHeight="15" x14ac:dyDescent="0.25"/>
  <cols>
    <col min="1" max="1" width="28.7109375" customWidth="1"/>
    <col min="2" max="2" width="17.5703125" customWidth="1"/>
    <col min="3" max="3" width="15.28515625" customWidth="1"/>
    <col min="4" max="4" width="14.140625" customWidth="1"/>
    <col min="5" max="5" width="15.5703125" customWidth="1"/>
    <col min="6" max="6" width="31.140625" customWidth="1"/>
  </cols>
  <sheetData>
    <row r="1" spans="1:6" x14ac:dyDescent="0.25">
      <c r="A1" s="1446" t="s">
        <v>3505</v>
      </c>
      <c r="B1" s="1446"/>
      <c r="C1" s="1446"/>
      <c r="D1" s="1446"/>
      <c r="E1" s="1446"/>
      <c r="F1" s="1446"/>
    </row>
    <row r="2" spans="1:6" ht="15.75" thickBot="1" x14ac:dyDescent="0.3">
      <c r="A2" s="1484" t="s">
        <v>3506</v>
      </c>
      <c r="B2" s="1484"/>
      <c r="C2" s="1484"/>
      <c r="D2" s="1484"/>
      <c r="E2" s="1484"/>
      <c r="F2" s="1484"/>
    </row>
    <row r="3" spans="1:6" x14ac:dyDescent="0.25">
      <c r="A3" s="1431" t="s">
        <v>2217</v>
      </c>
      <c r="B3" s="1431" t="s">
        <v>3374</v>
      </c>
      <c r="C3" s="1431" t="s">
        <v>3375</v>
      </c>
      <c r="D3" s="1431" t="s">
        <v>3507</v>
      </c>
      <c r="E3" s="1431" t="s">
        <v>3508</v>
      </c>
      <c r="F3" s="1431" t="s">
        <v>2218</v>
      </c>
    </row>
    <row r="4" spans="1:6" x14ac:dyDescent="0.25">
      <c r="A4" s="1432"/>
      <c r="B4" s="1432"/>
      <c r="C4" s="1432"/>
      <c r="D4" s="1432"/>
      <c r="E4" s="1432"/>
      <c r="F4" s="1432"/>
    </row>
    <row r="5" spans="1:6" ht="15.75" thickBot="1" x14ac:dyDescent="0.3">
      <c r="A5" s="1433"/>
      <c r="B5" s="1433"/>
      <c r="C5" s="1433"/>
      <c r="D5" s="1433"/>
      <c r="E5" s="1433"/>
      <c r="F5" s="1433"/>
    </row>
    <row r="6" spans="1:6" x14ac:dyDescent="0.25">
      <c r="A6" s="243" t="s">
        <v>3509</v>
      </c>
      <c r="B6" s="438"/>
      <c r="C6" s="200"/>
      <c r="D6" s="438"/>
      <c r="E6" s="236"/>
      <c r="F6" s="242" t="s">
        <v>3510</v>
      </c>
    </row>
    <row r="7" spans="1:6" x14ac:dyDescent="0.25">
      <c r="A7" s="243"/>
      <c r="B7" s="438"/>
      <c r="C7" s="200"/>
      <c r="D7" s="438"/>
      <c r="E7" s="200"/>
      <c r="F7" s="242" t="s">
        <v>3511</v>
      </c>
    </row>
    <row r="8" spans="1:6" x14ac:dyDescent="0.25">
      <c r="A8" s="231" t="s">
        <v>3512</v>
      </c>
      <c r="B8" s="437">
        <v>427344</v>
      </c>
      <c r="C8" s="222">
        <v>420855</v>
      </c>
      <c r="D8" s="437">
        <v>292119</v>
      </c>
      <c r="E8" s="222">
        <v>180431</v>
      </c>
      <c r="F8" s="239" t="s">
        <v>3513</v>
      </c>
    </row>
    <row r="9" spans="1:6" x14ac:dyDescent="0.25">
      <c r="A9" s="231" t="s">
        <v>3514</v>
      </c>
      <c r="B9" s="437">
        <v>3675</v>
      </c>
      <c r="C9" s="222">
        <v>3626</v>
      </c>
      <c r="D9" s="437">
        <v>3691</v>
      </c>
      <c r="E9" s="222">
        <v>3678</v>
      </c>
      <c r="F9" s="239" t="s">
        <v>3515</v>
      </c>
    </row>
    <row r="10" spans="1:6" x14ac:dyDescent="0.25">
      <c r="A10" s="231" t="s">
        <v>3516</v>
      </c>
      <c r="B10" s="437">
        <v>43138</v>
      </c>
      <c r="C10" s="222">
        <v>46531</v>
      </c>
      <c r="D10" s="437">
        <v>27258</v>
      </c>
      <c r="E10" s="222">
        <v>12674</v>
      </c>
      <c r="F10" s="239" t="s">
        <v>3517</v>
      </c>
    </row>
    <row r="11" spans="1:6" x14ac:dyDescent="0.25">
      <c r="A11" s="231" t="s">
        <v>3518</v>
      </c>
      <c r="B11" s="437">
        <v>7883</v>
      </c>
      <c r="C11" s="222">
        <v>8277</v>
      </c>
      <c r="D11" s="437">
        <v>5763</v>
      </c>
      <c r="E11" s="222">
        <v>3336</v>
      </c>
      <c r="F11" s="239" t="s">
        <v>3519</v>
      </c>
    </row>
    <row r="12" spans="1:6" x14ac:dyDescent="0.25">
      <c r="A12" s="231" t="s">
        <v>3520</v>
      </c>
      <c r="B12" s="437">
        <v>9254</v>
      </c>
      <c r="C12" s="222">
        <v>11522</v>
      </c>
      <c r="D12" s="437">
        <v>6436</v>
      </c>
      <c r="E12" s="222">
        <v>3076</v>
      </c>
      <c r="F12" s="239" t="s">
        <v>3521</v>
      </c>
    </row>
    <row r="13" spans="1:6" x14ac:dyDescent="0.25">
      <c r="A13" s="231" t="s">
        <v>3522</v>
      </c>
      <c r="B13" s="437">
        <v>14550</v>
      </c>
      <c r="C13" s="222">
        <v>14480</v>
      </c>
      <c r="D13" s="437">
        <v>7896</v>
      </c>
      <c r="E13" s="222">
        <v>2975</v>
      </c>
      <c r="F13" s="239" t="s">
        <v>3523</v>
      </c>
    </row>
    <row r="14" spans="1:6" x14ac:dyDescent="0.25">
      <c r="A14" s="231" t="s">
        <v>3524</v>
      </c>
      <c r="B14" s="437">
        <v>11314</v>
      </c>
      <c r="C14" s="222">
        <v>12172</v>
      </c>
      <c r="D14" s="437">
        <v>7054</v>
      </c>
      <c r="E14" s="222">
        <v>3261</v>
      </c>
      <c r="F14" s="239" t="s">
        <v>3525</v>
      </c>
    </row>
    <row r="15" spans="1:6" x14ac:dyDescent="0.25">
      <c r="A15" s="231" t="s">
        <v>3526</v>
      </c>
      <c r="B15" s="437">
        <v>137</v>
      </c>
      <c r="C15" s="222">
        <v>80</v>
      </c>
      <c r="D15" s="437">
        <v>109</v>
      </c>
      <c r="E15" s="222">
        <v>26</v>
      </c>
      <c r="F15" s="239" t="s">
        <v>3527</v>
      </c>
    </row>
    <row r="16" spans="1:6" x14ac:dyDescent="0.25">
      <c r="A16" s="243" t="s">
        <v>3528</v>
      </c>
      <c r="B16" s="438"/>
      <c r="C16" s="200"/>
      <c r="D16" s="438"/>
      <c r="E16" s="200"/>
      <c r="F16" s="242" t="s">
        <v>3529</v>
      </c>
    </row>
    <row r="17" spans="1:6" x14ac:dyDescent="0.25">
      <c r="A17" s="231" t="s">
        <v>3530</v>
      </c>
      <c r="B17" s="437">
        <v>138013</v>
      </c>
      <c r="C17" s="222" t="s">
        <v>3531</v>
      </c>
      <c r="D17" s="437" t="s">
        <v>3531</v>
      </c>
      <c r="E17" s="222" t="s">
        <v>6755</v>
      </c>
      <c r="F17" s="239" t="s">
        <v>3532</v>
      </c>
    </row>
    <row r="18" spans="1:6" x14ac:dyDescent="0.25">
      <c r="A18" s="243" t="s">
        <v>3533</v>
      </c>
      <c r="B18" s="438"/>
      <c r="C18" s="200"/>
      <c r="D18" s="438"/>
      <c r="E18" s="200"/>
      <c r="F18" s="242" t="s">
        <v>3534</v>
      </c>
    </row>
    <row r="19" spans="1:6" x14ac:dyDescent="0.25">
      <c r="A19" s="231" t="s">
        <v>3535</v>
      </c>
      <c r="B19" s="437">
        <v>8145</v>
      </c>
      <c r="C19" s="222">
        <v>6401</v>
      </c>
      <c r="D19" s="437">
        <v>5164</v>
      </c>
      <c r="E19" s="222">
        <v>2170</v>
      </c>
      <c r="F19" s="239" t="s">
        <v>3536</v>
      </c>
    </row>
    <row r="20" spans="1:6" x14ac:dyDescent="0.25">
      <c r="A20" s="231" t="s">
        <v>3537</v>
      </c>
      <c r="B20" s="437" t="s">
        <v>36</v>
      </c>
      <c r="C20" s="222" t="s">
        <v>36</v>
      </c>
      <c r="D20" s="437" t="s">
        <v>36</v>
      </c>
      <c r="E20" s="222" t="s">
        <v>6755</v>
      </c>
      <c r="F20" s="239" t="s">
        <v>3538</v>
      </c>
    </row>
    <row r="21" spans="1:6" ht="15.75" thickBot="1" x14ac:dyDescent="0.3">
      <c r="A21" s="232" t="s">
        <v>3539</v>
      </c>
      <c r="B21" s="436">
        <v>30715</v>
      </c>
      <c r="C21" s="300">
        <v>47764</v>
      </c>
      <c r="D21" s="436">
        <v>86776</v>
      </c>
      <c r="E21" s="300">
        <v>61619</v>
      </c>
      <c r="F21" s="290" t="s">
        <v>3540</v>
      </c>
    </row>
    <row r="22" spans="1:6" x14ac:dyDescent="0.25">
      <c r="A22" s="431" t="s">
        <v>3541</v>
      </c>
      <c r="B22" s="280"/>
      <c r="C22" s="280"/>
      <c r="D22" s="280"/>
      <c r="E22" s="280"/>
      <c r="F22" s="280" t="s">
        <v>3446</v>
      </c>
    </row>
    <row r="23" spans="1:6" x14ac:dyDescent="0.25">
      <c r="A23" s="504" t="s">
        <v>1860</v>
      </c>
      <c r="B23" s="229"/>
      <c r="C23" s="229"/>
      <c r="D23" s="229"/>
      <c r="E23" s="229"/>
      <c r="F23" s="276" t="s">
        <v>3542</v>
      </c>
    </row>
  </sheetData>
  <mergeCells count="8">
    <mergeCell ref="A1:F1"/>
    <mergeCell ref="A2:F2"/>
    <mergeCell ref="A3:A5"/>
    <mergeCell ref="F3:F5"/>
    <mergeCell ref="E3:E5"/>
    <mergeCell ref="D3:D5"/>
    <mergeCell ref="C3:C5"/>
    <mergeCell ref="B3:B5"/>
  </mergeCells>
  <pageMargins left="0.7" right="0.7" top="0.75" bottom="0.75" header="0.3" footer="0.3"/>
  <pageSetup scale="73" orientation="portrait" r:id="rId1"/>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rightToLeft="1" view="pageBreakPreview" zoomScaleNormal="100" zoomScaleSheetLayoutView="100" workbookViewId="0">
      <selection activeCell="A20" sqref="A20:B20"/>
    </sheetView>
  </sheetViews>
  <sheetFormatPr defaultRowHeight="15" x14ac:dyDescent="0.25"/>
  <cols>
    <col min="1" max="1" width="18.28515625" customWidth="1"/>
    <col min="2" max="2" width="14.140625" customWidth="1"/>
    <col min="3" max="3" width="13.28515625" customWidth="1"/>
    <col min="4" max="4" width="13.140625" customWidth="1"/>
    <col min="5" max="5" width="12.7109375" customWidth="1"/>
    <col min="6" max="6" width="13.42578125" customWidth="1"/>
    <col min="7" max="7" width="22.140625" customWidth="1"/>
    <col min="10" max="10" width="19.85546875" customWidth="1"/>
  </cols>
  <sheetData>
    <row r="1" spans="1:7" x14ac:dyDescent="0.25">
      <c r="A1" s="1446" t="s">
        <v>3543</v>
      </c>
      <c r="B1" s="1446"/>
      <c r="C1" s="1446"/>
      <c r="D1" s="1446"/>
      <c r="E1" s="1446"/>
      <c r="F1" s="1446"/>
      <c r="G1" s="1446"/>
    </row>
    <row r="2" spans="1:7" ht="15.75" thickBot="1" x14ac:dyDescent="0.3">
      <c r="A2" s="1484" t="s">
        <v>3544</v>
      </c>
      <c r="B2" s="1484"/>
      <c r="C2" s="1484"/>
      <c r="D2" s="1484"/>
      <c r="E2" s="1484"/>
      <c r="F2" s="1484"/>
      <c r="G2" s="1484"/>
    </row>
    <row r="3" spans="1:7" x14ac:dyDescent="0.25">
      <c r="A3" s="1431" t="s">
        <v>3545</v>
      </c>
      <c r="B3" s="1431">
        <v>2017</v>
      </c>
      <c r="C3" s="1431">
        <v>2018</v>
      </c>
      <c r="D3" s="1431">
        <v>2019</v>
      </c>
      <c r="E3" s="1431">
        <v>2020</v>
      </c>
      <c r="F3" s="1431">
        <v>2021</v>
      </c>
      <c r="G3" s="1431" t="s">
        <v>3546</v>
      </c>
    </row>
    <row r="4" spans="1:7" x14ac:dyDescent="0.25">
      <c r="A4" s="1432"/>
      <c r="B4" s="1432"/>
      <c r="C4" s="1432"/>
      <c r="D4" s="1432"/>
      <c r="E4" s="1432"/>
      <c r="F4" s="1432"/>
      <c r="G4" s="1432"/>
    </row>
    <row r="5" spans="1:7" ht="15.75" thickBot="1" x14ac:dyDescent="0.3">
      <c r="A5" s="1433"/>
      <c r="B5" s="1433"/>
      <c r="C5" s="1433"/>
      <c r="D5" s="1433"/>
      <c r="E5" s="1433"/>
      <c r="F5" s="1433"/>
      <c r="G5" s="1433"/>
    </row>
    <row r="6" spans="1:7" x14ac:dyDescent="0.25">
      <c r="A6" s="231" t="s">
        <v>3547</v>
      </c>
      <c r="B6" s="437">
        <v>226691</v>
      </c>
      <c r="C6" s="222">
        <v>240436</v>
      </c>
      <c r="D6" s="437">
        <v>236850</v>
      </c>
      <c r="E6" s="222">
        <v>182154</v>
      </c>
      <c r="F6" s="437">
        <v>237199</v>
      </c>
      <c r="G6" s="231" t="s">
        <v>3548</v>
      </c>
    </row>
    <row r="7" spans="1:7" x14ac:dyDescent="0.25">
      <c r="A7" s="231" t="s">
        <v>3549</v>
      </c>
      <c r="B7" s="437">
        <v>1113035</v>
      </c>
      <c r="C7" s="222">
        <v>1112469</v>
      </c>
      <c r="D7" s="437">
        <v>1132524</v>
      </c>
      <c r="E7" s="222">
        <v>855210</v>
      </c>
      <c r="F7" s="437">
        <v>1039658</v>
      </c>
      <c r="G7" s="231" t="s">
        <v>3550</v>
      </c>
    </row>
    <row r="8" spans="1:7" x14ac:dyDescent="0.25">
      <c r="A8" s="231" t="s">
        <v>3551</v>
      </c>
      <c r="B8" s="437">
        <v>165224</v>
      </c>
      <c r="C8" s="222">
        <v>201501</v>
      </c>
      <c r="D8" s="437">
        <v>169689</v>
      </c>
      <c r="E8" s="222">
        <v>130997</v>
      </c>
      <c r="F8" s="437">
        <v>155316</v>
      </c>
      <c r="G8" s="231" t="s">
        <v>3552</v>
      </c>
    </row>
    <row r="9" spans="1:7" x14ac:dyDescent="0.25">
      <c r="A9" s="231" t="s">
        <v>3553</v>
      </c>
      <c r="B9" s="437">
        <v>1691</v>
      </c>
      <c r="C9" s="222">
        <v>1486</v>
      </c>
      <c r="D9" s="437">
        <v>441</v>
      </c>
      <c r="E9" s="222">
        <v>758</v>
      </c>
      <c r="F9" s="437">
        <v>483</v>
      </c>
      <c r="G9" s="231" t="s">
        <v>3489</v>
      </c>
    </row>
    <row r="10" spans="1:7" x14ac:dyDescent="0.25">
      <c r="A10" s="231" t="s">
        <v>3554</v>
      </c>
      <c r="B10" s="437">
        <v>14644306</v>
      </c>
      <c r="C10" s="222">
        <v>16225598</v>
      </c>
      <c r="D10" s="437">
        <v>17369973</v>
      </c>
      <c r="E10" s="222">
        <v>12537253</v>
      </c>
      <c r="F10" s="437">
        <v>15495952</v>
      </c>
      <c r="G10" s="231" t="s">
        <v>3555</v>
      </c>
    </row>
    <row r="11" spans="1:7" x14ac:dyDescent="0.25">
      <c r="A11" s="231" t="s">
        <v>3556</v>
      </c>
      <c r="B11" s="437">
        <v>917570</v>
      </c>
      <c r="C11" s="222">
        <v>990547</v>
      </c>
      <c r="D11" s="437">
        <v>1433114</v>
      </c>
      <c r="E11" s="222">
        <v>1154424</v>
      </c>
      <c r="F11" s="437">
        <v>1608976</v>
      </c>
      <c r="G11" s="231" t="s">
        <v>3557</v>
      </c>
    </row>
    <row r="12" spans="1:7" x14ac:dyDescent="0.25">
      <c r="A12" s="231" t="s">
        <v>3558</v>
      </c>
      <c r="B12" s="437">
        <v>14000024</v>
      </c>
      <c r="C12" s="222">
        <v>15394338</v>
      </c>
      <c r="D12" s="437">
        <v>16791498</v>
      </c>
      <c r="E12" s="222">
        <v>14211817</v>
      </c>
      <c r="F12" s="437">
        <v>19544617</v>
      </c>
      <c r="G12" s="231" t="s">
        <v>3559</v>
      </c>
    </row>
    <row r="13" spans="1:7" x14ac:dyDescent="0.25">
      <c r="A13" s="231" t="s">
        <v>3560</v>
      </c>
      <c r="B13" s="437">
        <v>101483</v>
      </c>
      <c r="C13" s="222">
        <v>143485</v>
      </c>
      <c r="D13" s="437">
        <v>227224</v>
      </c>
      <c r="E13" s="222">
        <v>140072</v>
      </c>
      <c r="F13" s="437">
        <v>248987</v>
      </c>
      <c r="G13" s="231" t="s">
        <v>3561</v>
      </c>
    </row>
    <row r="14" spans="1:7" ht="15.75" thickBot="1" x14ac:dyDescent="0.3">
      <c r="A14" s="231" t="s">
        <v>3562</v>
      </c>
      <c r="B14" s="437">
        <v>114060</v>
      </c>
      <c r="C14" s="222">
        <v>144205</v>
      </c>
      <c r="D14" s="437">
        <v>172466</v>
      </c>
      <c r="E14" s="222">
        <v>218101</v>
      </c>
      <c r="F14" s="437">
        <v>608934</v>
      </c>
      <c r="G14" s="231" t="s">
        <v>3563</v>
      </c>
    </row>
    <row r="15" spans="1:7" ht="15.75" thickBot="1" x14ac:dyDescent="0.3">
      <c r="A15" s="291" t="s">
        <v>141</v>
      </c>
      <c r="B15" s="430">
        <v>31284084</v>
      </c>
      <c r="C15" s="226">
        <v>34454065</v>
      </c>
      <c r="D15" s="430">
        <v>37533779</v>
      </c>
      <c r="E15" s="226">
        <v>29430786</v>
      </c>
      <c r="F15" s="430">
        <v>38940122</v>
      </c>
      <c r="G15" s="291" t="s">
        <v>144</v>
      </c>
    </row>
    <row r="16" spans="1:7" x14ac:dyDescent="0.25">
      <c r="A16" s="280" t="s">
        <v>3569</v>
      </c>
      <c r="B16" s="280"/>
      <c r="C16" s="280"/>
      <c r="D16" s="280"/>
      <c r="E16" s="280"/>
      <c r="F16" s="280"/>
      <c r="G16" s="280" t="s">
        <v>3446</v>
      </c>
    </row>
    <row r="17" spans="1:7" x14ac:dyDescent="0.25">
      <c r="A17" s="229"/>
      <c r="B17" s="229"/>
      <c r="C17" s="229"/>
      <c r="D17" s="229"/>
      <c r="E17" s="229"/>
      <c r="F17" s="229"/>
      <c r="G17" s="229"/>
    </row>
    <row r="18" spans="1:7" x14ac:dyDescent="0.25">
      <c r="A18" s="1446" t="s">
        <v>3564</v>
      </c>
      <c r="B18" s="1446"/>
      <c r="C18" s="1446"/>
      <c r="D18" s="1446"/>
      <c r="E18" s="1446"/>
      <c r="F18" s="1446"/>
      <c r="G18" s="505"/>
    </row>
    <row r="19" spans="1:7" ht="15.75" thickBot="1" x14ac:dyDescent="0.3">
      <c r="A19" s="1577" t="s">
        <v>3565</v>
      </c>
      <c r="B19" s="1577"/>
      <c r="C19" s="1577"/>
      <c r="D19" s="1577"/>
      <c r="E19" s="1577"/>
      <c r="F19" s="1577"/>
      <c r="G19" s="506"/>
    </row>
    <row r="20" spans="1:7" x14ac:dyDescent="0.25">
      <c r="A20" s="1586" t="s">
        <v>5</v>
      </c>
      <c r="B20" s="1587"/>
      <c r="C20" s="1586" t="s">
        <v>3566</v>
      </c>
      <c r="D20" s="1587"/>
      <c r="E20" s="1586" t="s">
        <v>3567</v>
      </c>
      <c r="F20" s="1587"/>
      <c r="G20" s="229"/>
    </row>
    <row r="21" spans="1:7" ht="15.75" thickBot="1" x14ac:dyDescent="0.3">
      <c r="A21" s="1584" t="s">
        <v>6</v>
      </c>
      <c r="B21" s="1585"/>
      <c r="C21" s="1584" t="s">
        <v>3489</v>
      </c>
      <c r="D21" s="1585"/>
      <c r="E21" s="1584" t="s">
        <v>3568</v>
      </c>
      <c r="F21" s="1585"/>
      <c r="G21" s="229"/>
    </row>
    <row r="22" spans="1:7" x14ac:dyDescent="0.25">
      <c r="A22" s="1582">
        <v>2008</v>
      </c>
      <c r="B22" s="1583"/>
      <c r="C22" s="1582">
        <v>172</v>
      </c>
      <c r="D22" s="1583"/>
      <c r="E22" s="1582">
        <v>165</v>
      </c>
      <c r="F22" s="1583"/>
      <c r="G22" s="229"/>
    </row>
    <row r="23" spans="1:7" x14ac:dyDescent="0.25">
      <c r="A23" s="1578">
        <v>2009</v>
      </c>
      <c r="B23" s="1579"/>
      <c r="C23" s="1578">
        <v>173</v>
      </c>
      <c r="D23" s="1579"/>
      <c r="E23" s="1578">
        <v>190</v>
      </c>
      <c r="F23" s="1579"/>
      <c r="G23" s="229"/>
    </row>
    <row r="24" spans="1:7" x14ac:dyDescent="0.25">
      <c r="A24" s="1578">
        <v>2010</v>
      </c>
      <c r="B24" s="1579"/>
      <c r="C24" s="1578">
        <v>186</v>
      </c>
      <c r="D24" s="1579"/>
      <c r="E24" s="1578">
        <v>150</v>
      </c>
      <c r="F24" s="1579"/>
      <c r="G24" s="229"/>
    </row>
    <row r="25" spans="1:7" x14ac:dyDescent="0.25">
      <c r="A25" s="1578">
        <v>2011</v>
      </c>
      <c r="B25" s="1579"/>
      <c r="C25" s="1578">
        <v>184</v>
      </c>
      <c r="D25" s="1579"/>
      <c r="E25" s="1578">
        <v>128</v>
      </c>
      <c r="F25" s="1579"/>
      <c r="G25" s="229"/>
    </row>
    <row r="26" spans="1:7" x14ac:dyDescent="0.25">
      <c r="A26" s="1578">
        <v>2012</v>
      </c>
      <c r="B26" s="1579"/>
      <c r="C26" s="1578">
        <v>158</v>
      </c>
      <c r="D26" s="1579"/>
      <c r="E26" s="1578">
        <v>172</v>
      </c>
      <c r="F26" s="1579"/>
      <c r="G26" s="229"/>
    </row>
    <row r="27" spans="1:7" x14ac:dyDescent="0.25">
      <c r="A27" s="1578">
        <v>2013</v>
      </c>
      <c r="B27" s="1579"/>
      <c r="C27" s="1578">
        <v>182</v>
      </c>
      <c r="D27" s="1579"/>
      <c r="E27" s="1578">
        <v>142</v>
      </c>
      <c r="F27" s="1579"/>
      <c r="G27" s="229"/>
    </row>
    <row r="28" spans="1:7" x14ac:dyDescent="0.25">
      <c r="A28" s="1578">
        <v>2014</v>
      </c>
      <c r="B28" s="1579"/>
      <c r="C28" s="1578">
        <v>218</v>
      </c>
      <c r="D28" s="1579"/>
      <c r="E28" s="1578">
        <v>161</v>
      </c>
      <c r="F28" s="1579"/>
      <c r="G28" s="229"/>
    </row>
    <row r="29" spans="1:7" x14ac:dyDescent="0.25">
      <c r="A29" s="1578">
        <v>2015</v>
      </c>
      <c r="B29" s="1579"/>
      <c r="C29" s="1578">
        <v>268</v>
      </c>
      <c r="D29" s="1579"/>
      <c r="E29" s="1578">
        <v>153</v>
      </c>
      <c r="F29" s="1579"/>
      <c r="G29" s="229"/>
    </row>
    <row r="30" spans="1:7" x14ac:dyDescent="0.25">
      <c r="A30" s="1578">
        <v>2016</v>
      </c>
      <c r="B30" s="1579"/>
      <c r="C30" s="1578">
        <v>317</v>
      </c>
      <c r="D30" s="1579"/>
      <c r="E30" s="1578">
        <v>143</v>
      </c>
      <c r="F30" s="1579"/>
      <c r="G30" s="229"/>
    </row>
    <row r="31" spans="1:7" x14ac:dyDescent="0.25">
      <c r="A31" s="1578">
        <v>2017</v>
      </c>
      <c r="B31" s="1579"/>
      <c r="C31" s="1578">
        <v>348</v>
      </c>
      <c r="D31" s="1579"/>
      <c r="E31" s="1578">
        <v>126</v>
      </c>
      <c r="F31" s="1579"/>
      <c r="G31" s="229"/>
    </row>
    <row r="32" spans="1:7" x14ac:dyDescent="0.25">
      <c r="A32" s="1578">
        <v>2018</v>
      </c>
      <c r="B32" s="1579"/>
      <c r="C32" s="1578">
        <v>280</v>
      </c>
      <c r="D32" s="1579"/>
      <c r="E32" s="1578">
        <v>114</v>
      </c>
      <c r="F32" s="1579"/>
      <c r="G32" s="229"/>
    </row>
    <row r="33" spans="1:7" x14ac:dyDescent="0.25">
      <c r="A33" s="1578">
        <v>2019</v>
      </c>
      <c r="B33" s="1579"/>
      <c r="C33" s="1578">
        <v>336</v>
      </c>
      <c r="D33" s="1579"/>
      <c r="E33" s="1578">
        <v>118</v>
      </c>
      <c r="F33" s="1579"/>
      <c r="G33" s="229"/>
    </row>
    <row r="34" spans="1:7" x14ac:dyDescent="0.25">
      <c r="A34" s="1578">
        <v>2020</v>
      </c>
      <c r="B34" s="1579"/>
      <c r="C34" s="1578">
        <v>167</v>
      </c>
      <c r="D34" s="1579"/>
      <c r="E34" s="1578">
        <v>83</v>
      </c>
      <c r="F34" s="1579"/>
      <c r="G34" s="229"/>
    </row>
    <row r="35" spans="1:7" ht="15.75" thickBot="1" x14ac:dyDescent="0.3">
      <c r="A35" s="1580">
        <v>2021</v>
      </c>
      <c r="B35" s="1581"/>
      <c r="C35" s="1580">
        <v>105</v>
      </c>
      <c r="D35" s="1581"/>
      <c r="E35" s="1580">
        <v>114</v>
      </c>
      <c r="F35" s="1581"/>
      <c r="G35" s="229"/>
    </row>
    <row r="36" spans="1:7" s="85" customFormat="1" ht="11.25" x14ac:dyDescent="0.2">
      <c r="A36" s="280" t="s">
        <v>3569</v>
      </c>
      <c r="B36" s="280"/>
      <c r="C36" s="280"/>
      <c r="D36" s="280"/>
      <c r="E36" s="1534" t="s">
        <v>3446</v>
      </c>
      <c r="F36" s="1534"/>
      <c r="G36" s="280"/>
    </row>
  </sheetData>
  <mergeCells count="60">
    <mergeCell ref="E36:F36"/>
    <mergeCell ref="A1:G1"/>
    <mergeCell ref="A2:G2"/>
    <mergeCell ref="G3:G5"/>
    <mergeCell ref="F3:F5"/>
    <mergeCell ref="E3:E5"/>
    <mergeCell ref="D3:D5"/>
    <mergeCell ref="C3:C5"/>
    <mergeCell ref="B3:B5"/>
    <mergeCell ref="A3:A5"/>
    <mergeCell ref="E21:F21"/>
    <mergeCell ref="E20:F20"/>
    <mergeCell ref="C21:D21"/>
    <mergeCell ref="C20:D20"/>
    <mergeCell ref="A21:B21"/>
    <mergeCell ref="A20:B20"/>
    <mergeCell ref="A35:B35"/>
    <mergeCell ref="A34:B34"/>
    <mergeCell ref="A33:B33"/>
    <mergeCell ref="A32:B32"/>
    <mergeCell ref="A31:B31"/>
    <mergeCell ref="A30:B30"/>
    <mergeCell ref="A29:B29"/>
    <mergeCell ref="A28:B28"/>
    <mergeCell ref="A27:B27"/>
    <mergeCell ref="A26:B26"/>
    <mergeCell ref="A25:B25"/>
    <mergeCell ref="A24:B24"/>
    <mergeCell ref="A23:B23"/>
    <mergeCell ref="A22:B22"/>
    <mergeCell ref="E23:F23"/>
    <mergeCell ref="E22:F22"/>
    <mergeCell ref="C23:D23"/>
    <mergeCell ref="C22:D22"/>
    <mergeCell ref="C28:D28"/>
    <mergeCell ref="C27:D27"/>
    <mergeCell ref="C26:D26"/>
    <mergeCell ref="C25:D25"/>
    <mergeCell ref="C24:D24"/>
    <mergeCell ref="E28:F28"/>
    <mergeCell ref="E27:F27"/>
    <mergeCell ref="E26:F26"/>
    <mergeCell ref="E25:F25"/>
    <mergeCell ref="E24:F24"/>
    <mergeCell ref="A18:F18"/>
    <mergeCell ref="A19:F19"/>
    <mergeCell ref="C30:D30"/>
    <mergeCell ref="C29:D29"/>
    <mergeCell ref="E35:F35"/>
    <mergeCell ref="E34:F34"/>
    <mergeCell ref="E33:F33"/>
    <mergeCell ref="E32:F32"/>
    <mergeCell ref="E31:F31"/>
    <mergeCell ref="E30:F30"/>
    <mergeCell ref="E29:F29"/>
    <mergeCell ref="C35:D35"/>
    <mergeCell ref="C34:D34"/>
    <mergeCell ref="C33:D33"/>
    <mergeCell ref="C32:D32"/>
    <mergeCell ref="C31:D31"/>
  </mergeCells>
  <pageMargins left="0.7" right="0.7" top="0.75" bottom="0.75" header="0.3" footer="0.3"/>
  <pageSetup scale="8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rightToLeft="1" view="pageBreakPreview" topLeftCell="A16" zoomScaleNormal="100" zoomScaleSheetLayoutView="100" workbookViewId="0">
      <selection activeCell="F25" sqref="F25:G43"/>
    </sheetView>
  </sheetViews>
  <sheetFormatPr defaultRowHeight="15" x14ac:dyDescent="0.25"/>
  <cols>
    <col min="1" max="1" width="17.140625" customWidth="1"/>
    <col min="2" max="2" width="15.28515625" customWidth="1"/>
    <col min="3" max="3" width="14.28515625" customWidth="1"/>
    <col min="4" max="4" width="14.7109375" customWidth="1"/>
    <col min="5" max="5" width="15.28515625" customWidth="1"/>
    <col min="6" max="6" width="16" customWidth="1"/>
    <col min="7" max="7" width="17.85546875" customWidth="1"/>
  </cols>
  <sheetData>
    <row r="1" spans="1:7" x14ac:dyDescent="0.25">
      <c r="A1" s="1267" t="s">
        <v>6482</v>
      </c>
      <c r="B1" s="1267"/>
      <c r="C1" s="1267"/>
      <c r="D1" s="1267"/>
      <c r="E1" s="1267"/>
      <c r="F1" s="1267"/>
      <c r="G1" s="1267"/>
    </row>
    <row r="2" spans="1:7" ht="15.75" thickBot="1" x14ac:dyDescent="0.3">
      <c r="A2" s="1268" t="s">
        <v>435</v>
      </c>
      <c r="B2" s="1268"/>
      <c r="C2" s="1268"/>
      <c r="D2" s="1268"/>
      <c r="E2" s="1268"/>
      <c r="F2" s="1268"/>
      <c r="G2" s="1268"/>
    </row>
    <row r="3" spans="1:7" x14ac:dyDescent="0.25">
      <c r="A3" s="1763" t="s">
        <v>436</v>
      </c>
      <c r="B3" s="1404">
        <v>2017</v>
      </c>
      <c r="C3" s="1404">
        <v>2018</v>
      </c>
      <c r="D3" s="1404">
        <v>2019</v>
      </c>
      <c r="E3" s="1404">
        <v>2020</v>
      </c>
      <c r="F3" s="1404">
        <v>2021</v>
      </c>
      <c r="G3" s="1766" t="s">
        <v>157</v>
      </c>
    </row>
    <row r="4" spans="1:7" x14ac:dyDescent="0.25">
      <c r="A4" s="1764"/>
      <c r="B4" s="1405"/>
      <c r="C4" s="1405"/>
      <c r="D4" s="1405"/>
      <c r="E4" s="1405"/>
      <c r="F4" s="1405"/>
      <c r="G4" s="1767"/>
    </row>
    <row r="5" spans="1:7" ht="15.75" thickBot="1" x14ac:dyDescent="0.3">
      <c r="A5" s="1765"/>
      <c r="B5" s="1406"/>
      <c r="C5" s="1406"/>
      <c r="D5" s="1406"/>
      <c r="E5" s="1406"/>
      <c r="F5" s="1406"/>
      <c r="G5" s="1768"/>
    </row>
    <row r="6" spans="1:7" x14ac:dyDescent="0.25">
      <c r="A6" s="1704" t="s">
        <v>160</v>
      </c>
      <c r="B6" s="154">
        <v>86559</v>
      </c>
      <c r="C6" s="611">
        <v>85113</v>
      </c>
      <c r="D6" s="154">
        <v>81761</v>
      </c>
      <c r="E6" s="611">
        <v>73022</v>
      </c>
      <c r="F6" s="154">
        <v>78298</v>
      </c>
      <c r="G6" s="1769" t="s">
        <v>9</v>
      </c>
    </row>
    <row r="7" spans="1:7" x14ac:dyDescent="0.25">
      <c r="A7" s="1704" t="s">
        <v>16</v>
      </c>
      <c r="B7" s="154">
        <v>9003</v>
      </c>
      <c r="C7" s="611">
        <v>8613</v>
      </c>
      <c r="D7" s="154">
        <v>8584</v>
      </c>
      <c r="E7" s="611">
        <v>7488</v>
      </c>
      <c r="F7" s="154">
        <v>11095</v>
      </c>
      <c r="G7" s="1769" t="s">
        <v>161</v>
      </c>
    </row>
    <row r="8" spans="1:7" x14ac:dyDescent="0.25">
      <c r="A8" s="1704" t="s">
        <v>27</v>
      </c>
      <c r="B8" s="154">
        <v>25819</v>
      </c>
      <c r="C8" s="611">
        <v>25065</v>
      </c>
      <c r="D8" s="154">
        <v>21863</v>
      </c>
      <c r="E8" s="611">
        <v>20202</v>
      </c>
      <c r="F8" s="154">
        <v>17922</v>
      </c>
      <c r="G8" s="1769" t="s">
        <v>162</v>
      </c>
    </row>
    <row r="9" spans="1:7" x14ac:dyDescent="0.25">
      <c r="A9" s="1704" t="s">
        <v>437</v>
      </c>
      <c r="B9" s="154">
        <v>5308</v>
      </c>
      <c r="C9" s="611">
        <v>5136</v>
      </c>
      <c r="D9" s="154">
        <v>4990</v>
      </c>
      <c r="E9" s="611">
        <v>4613</v>
      </c>
      <c r="F9" s="154">
        <v>5192</v>
      </c>
      <c r="G9" s="1769" t="s">
        <v>164</v>
      </c>
    </row>
    <row r="10" spans="1:7" x14ac:dyDescent="0.25">
      <c r="A10" s="1704" t="s">
        <v>35</v>
      </c>
      <c r="B10" s="154">
        <v>43984</v>
      </c>
      <c r="C10" s="611">
        <v>44175</v>
      </c>
      <c r="D10" s="154">
        <v>41433</v>
      </c>
      <c r="E10" s="611">
        <v>36388</v>
      </c>
      <c r="F10" s="154">
        <v>34021</v>
      </c>
      <c r="G10" s="1769" t="s">
        <v>32</v>
      </c>
    </row>
    <row r="11" spans="1:7" x14ac:dyDescent="0.25">
      <c r="A11" s="1704" t="s">
        <v>45</v>
      </c>
      <c r="B11" s="154">
        <v>13209</v>
      </c>
      <c r="C11" s="611">
        <v>12995</v>
      </c>
      <c r="D11" s="154">
        <v>12709</v>
      </c>
      <c r="E11" s="611">
        <v>10910</v>
      </c>
      <c r="F11" s="154">
        <v>11686</v>
      </c>
      <c r="G11" s="1769" t="s">
        <v>44</v>
      </c>
    </row>
    <row r="12" spans="1:7" x14ac:dyDescent="0.25">
      <c r="A12" s="1704" t="s">
        <v>166</v>
      </c>
      <c r="B12" s="154">
        <v>3419</v>
      </c>
      <c r="C12" s="611">
        <v>3492</v>
      </c>
      <c r="D12" s="154">
        <v>3296</v>
      </c>
      <c r="E12" s="611">
        <v>2486</v>
      </c>
      <c r="F12" s="154">
        <v>7159</v>
      </c>
      <c r="G12" s="1769" t="s">
        <v>167</v>
      </c>
    </row>
    <row r="13" spans="1:7" x14ac:dyDescent="0.25">
      <c r="A13" s="1704" t="s">
        <v>168</v>
      </c>
      <c r="B13" s="154">
        <v>4419</v>
      </c>
      <c r="C13" s="611">
        <v>4484</v>
      </c>
      <c r="D13" s="154">
        <v>4357</v>
      </c>
      <c r="E13" s="611">
        <v>4781</v>
      </c>
      <c r="F13" s="154">
        <v>5285</v>
      </c>
      <c r="G13" s="1769" t="s">
        <v>51</v>
      </c>
    </row>
    <row r="14" spans="1:7" x14ac:dyDescent="0.25">
      <c r="A14" s="1704" t="s">
        <v>170</v>
      </c>
      <c r="B14" s="154">
        <v>8322</v>
      </c>
      <c r="C14" s="611">
        <v>7846</v>
      </c>
      <c r="D14" s="154">
        <v>7656</v>
      </c>
      <c r="E14" s="611">
        <v>7274</v>
      </c>
      <c r="F14" s="154">
        <v>7311</v>
      </c>
      <c r="G14" s="1769" t="s">
        <v>57</v>
      </c>
    </row>
    <row r="15" spans="1:7" x14ac:dyDescent="0.25">
      <c r="A15" s="1704" t="s">
        <v>171</v>
      </c>
      <c r="B15" s="154">
        <v>2510</v>
      </c>
      <c r="C15" s="611">
        <v>2506</v>
      </c>
      <c r="D15" s="154">
        <v>2453</v>
      </c>
      <c r="E15" s="611">
        <v>2204</v>
      </c>
      <c r="F15" s="154">
        <v>2408</v>
      </c>
      <c r="G15" s="1769" t="s">
        <v>65</v>
      </c>
    </row>
    <row r="16" spans="1:7" x14ac:dyDescent="0.25">
      <c r="A16" s="1704" t="s">
        <v>172</v>
      </c>
      <c r="B16" s="154">
        <v>3696</v>
      </c>
      <c r="C16" s="611">
        <v>3510</v>
      </c>
      <c r="D16" s="154">
        <v>3210</v>
      </c>
      <c r="E16" s="611">
        <v>2830</v>
      </c>
      <c r="F16" s="154">
        <v>2883</v>
      </c>
      <c r="G16" s="1769" t="s">
        <v>173</v>
      </c>
    </row>
    <row r="17" spans="1:8" ht="15.75" thickBot="1" x14ac:dyDescent="0.3">
      <c r="A17" s="1704" t="s">
        <v>174</v>
      </c>
      <c r="B17" s="154">
        <v>5193</v>
      </c>
      <c r="C17" s="611">
        <v>4982</v>
      </c>
      <c r="D17" s="154">
        <v>4975</v>
      </c>
      <c r="E17" s="611">
        <v>4359</v>
      </c>
      <c r="F17" s="154">
        <v>4462</v>
      </c>
      <c r="G17" s="1769" t="s">
        <v>175</v>
      </c>
    </row>
    <row r="18" spans="1:8" x14ac:dyDescent="0.25">
      <c r="A18" s="1240" t="s">
        <v>141</v>
      </c>
      <c r="B18" s="616">
        <v>211441</v>
      </c>
      <c r="C18" s="607">
        <v>207917</v>
      </c>
      <c r="D18" s="616">
        <v>197287</v>
      </c>
      <c r="E18" s="607">
        <v>176557</v>
      </c>
      <c r="F18" s="616">
        <v>187722</v>
      </c>
      <c r="G18" s="1247" t="s">
        <v>144</v>
      </c>
    </row>
    <row r="19" spans="1:8" x14ac:dyDescent="0.25">
      <c r="A19" s="1241" t="s">
        <v>438</v>
      </c>
      <c r="B19" s="617">
        <v>19503</v>
      </c>
      <c r="C19" s="608">
        <v>18903</v>
      </c>
      <c r="D19" s="617">
        <v>17829</v>
      </c>
      <c r="E19" s="608">
        <v>9530</v>
      </c>
      <c r="F19" s="617">
        <v>9675</v>
      </c>
      <c r="G19" s="1248" t="s">
        <v>439</v>
      </c>
    </row>
    <row r="20" spans="1:8" ht="15.75" thickBot="1" x14ac:dyDescent="0.3">
      <c r="A20" s="1242" t="s">
        <v>440</v>
      </c>
      <c r="B20" s="618">
        <v>230944</v>
      </c>
      <c r="C20" s="609">
        <v>226820</v>
      </c>
      <c r="D20" s="618">
        <v>215116</v>
      </c>
      <c r="E20" s="609">
        <v>186087</v>
      </c>
      <c r="F20" s="618">
        <v>197397</v>
      </c>
      <c r="G20" s="609" t="s">
        <v>441</v>
      </c>
      <c r="H20" s="96"/>
    </row>
    <row r="21" spans="1:8" x14ac:dyDescent="0.25">
      <c r="A21" s="1403" t="s">
        <v>434</v>
      </c>
      <c r="B21" s="1403"/>
      <c r="C21" s="1403"/>
      <c r="D21" s="1273" t="s">
        <v>433</v>
      </c>
      <c r="E21" s="1273"/>
      <c r="F21" s="1273"/>
      <c r="G21" s="1273"/>
      <c r="H21" s="139"/>
    </row>
    <row r="22" spans="1:8" x14ac:dyDescent="0.25">
      <c r="A22" s="658"/>
      <c r="B22" s="658"/>
      <c r="C22" s="658"/>
      <c r="D22" s="658"/>
      <c r="E22" s="658"/>
      <c r="F22" s="658"/>
      <c r="G22" s="658"/>
    </row>
    <row r="23" spans="1:8" x14ac:dyDescent="0.25">
      <c r="A23" s="1267" t="s">
        <v>5897</v>
      </c>
      <c r="B23" s="1267"/>
      <c r="C23" s="1267"/>
      <c r="D23" s="1267"/>
      <c r="E23" s="1267"/>
      <c r="F23" s="1267"/>
      <c r="G23" s="1267"/>
    </row>
    <row r="24" spans="1:8" ht="15.75" thickBot="1" x14ac:dyDescent="0.3">
      <c r="A24" s="1268" t="s">
        <v>6483</v>
      </c>
      <c r="B24" s="1268"/>
      <c r="C24" s="1268"/>
      <c r="D24" s="1268"/>
      <c r="E24" s="1268"/>
      <c r="F24" s="1268"/>
      <c r="G24" s="1268"/>
    </row>
    <row r="25" spans="1:8" x14ac:dyDescent="0.25">
      <c r="A25" s="1755" t="s">
        <v>154</v>
      </c>
      <c r="B25" s="1756"/>
      <c r="C25" s="616" t="s">
        <v>443</v>
      </c>
      <c r="D25" s="607" t="s">
        <v>444</v>
      </c>
      <c r="E25" s="616" t="s">
        <v>141</v>
      </c>
      <c r="F25" s="1770" t="s">
        <v>157</v>
      </c>
      <c r="G25" s="1771"/>
    </row>
    <row r="26" spans="1:8" x14ac:dyDescent="0.25">
      <c r="A26" s="1757"/>
      <c r="B26" s="1758"/>
      <c r="C26" s="617" t="s">
        <v>142</v>
      </c>
      <c r="D26" s="608" t="s">
        <v>143</v>
      </c>
      <c r="E26" s="617" t="s">
        <v>144</v>
      </c>
      <c r="F26" s="1772"/>
      <c r="G26" s="1773"/>
    </row>
    <row r="27" spans="1:8" ht="15.75" thickBot="1" x14ac:dyDescent="0.3">
      <c r="A27" s="1759"/>
      <c r="B27" s="1760"/>
      <c r="C27" s="618"/>
      <c r="D27" s="609"/>
      <c r="E27" s="618"/>
      <c r="F27" s="1774"/>
      <c r="G27" s="1775"/>
    </row>
    <row r="28" spans="1:8" x14ac:dyDescent="0.25">
      <c r="A28" s="1761" t="s">
        <v>160</v>
      </c>
      <c r="B28" s="1762"/>
      <c r="C28" s="847">
        <v>40218</v>
      </c>
      <c r="D28" s="840">
        <v>38080</v>
      </c>
      <c r="E28" s="847">
        <v>78298</v>
      </c>
      <c r="F28" s="1776" t="s">
        <v>9</v>
      </c>
      <c r="G28" s="1777"/>
    </row>
    <row r="29" spans="1:8" x14ac:dyDescent="0.25">
      <c r="A29" s="1726" t="s">
        <v>16</v>
      </c>
      <c r="B29" s="1727"/>
      <c r="C29" s="847">
        <v>5594</v>
      </c>
      <c r="D29" s="840">
        <v>5501</v>
      </c>
      <c r="E29" s="847">
        <v>11095</v>
      </c>
      <c r="F29" s="1778" t="s">
        <v>161</v>
      </c>
      <c r="G29" s="1779"/>
    </row>
    <row r="30" spans="1:8" x14ac:dyDescent="0.25">
      <c r="A30" s="1726" t="s">
        <v>27</v>
      </c>
      <c r="B30" s="1727"/>
      <c r="C30" s="847">
        <v>9192</v>
      </c>
      <c r="D30" s="840">
        <v>8730</v>
      </c>
      <c r="E30" s="847">
        <v>17922</v>
      </c>
      <c r="F30" s="1778" t="s">
        <v>162</v>
      </c>
      <c r="G30" s="1779"/>
    </row>
    <row r="31" spans="1:8" x14ac:dyDescent="0.25">
      <c r="A31" s="1726" t="s">
        <v>437</v>
      </c>
      <c r="B31" s="1727"/>
      <c r="C31" s="847">
        <v>2614</v>
      </c>
      <c r="D31" s="840">
        <v>2578</v>
      </c>
      <c r="E31" s="847">
        <v>5192</v>
      </c>
      <c r="F31" s="1778" t="s">
        <v>164</v>
      </c>
      <c r="G31" s="1779"/>
    </row>
    <row r="32" spans="1:8" x14ac:dyDescent="0.25">
      <c r="A32" s="1726" t="s">
        <v>35</v>
      </c>
      <c r="B32" s="1727"/>
      <c r="C32" s="847">
        <v>17455</v>
      </c>
      <c r="D32" s="840">
        <v>16566</v>
      </c>
      <c r="E32" s="847">
        <v>34021</v>
      </c>
      <c r="F32" s="1778" t="s">
        <v>32</v>
      </c>
      <c r="G32" s="1779"/>
    </row>
    <row r="33" spans="1:7" x14ac:dyDescent="0.25">
      <c r="A33" s="1726" t="s">
        <v>45</v>
      </c>
      <c r="B33" s="1727"/>
      <c r="C33" s="847">
        <v>6038</v>
      </c>
      <c r="D33" s="840">
        <v>5648</v>
      </c>
      <c r="E33" s="847">
        <v>11686</v>
      </c>
      <c r="F33" s="1778" t="s">
        <v>44</v>
      </c>
      <c r="G33" s="1779"/>
    </row>
    <row r="34" spans="1:7" x14ac:dyDescent="0.25">
      <c r="A34" s="1726" t="s">
        <v>166</v>
      </c>
      <c r="B34" s="1727"/>
      <c r="C34" s="847">
        <v>3628</v>
      </c>
      <c r="D34" s="840">
        <v>3531</v>
      </c>
      <c r="E34" s="847">
        <v>7159</v>
      </c>
      <c r="F34" s="1778" t="s">
        <v>167</v>
      </c>
      <c r="G34" s="1779"/>
    </row>
    <row r="35" spans="1:7" x14ac:dyDescent="0.25">
      <c r="A35" s="1726" t="s">
        <v>452</v>
      </c>
      <c r="B35" s="1727"/>
      <c r="C35" s="847">
        <v>2761</v>
      </c>
      <c r="D35" s="840">
        <v>2524</v>
      </c>
      <c r="E35" s="847">
        <v>5285</v>
      </c>
      <c r="F35" s="1778" t="s">
        <v>51</v>
      </c>
      <c r="G35" s="1779"/>
    </row>
    <row r="36" spans="1:7" x14ac:dyDescent="0.25">
      <c r="A36" s="1726" t="s">
        <v>170</v>
      </c>
      <c r="B36" s="1727"/>
      <c r="C36" s="847">
        <v>3767</v>
      </c>
      <c r="D36" s="840">
        <v>3544</v>
      </c>
      <c r="E36" s="847">
        <v>7311</v>
      </c>
      <c r="F36" s="1778" t="s">
        <v>57</v>
      </c>
      <c r="G36" s="1779"/>
    </row>
    <row r="37" spans="1:7" x14ac:dyDescent="0.25">
      <c r="A37" s="1726" t="s">
        <v>171</v>
      </c>
      <c r="B37" s="1727"/>
      <c r="C37" s="847">
        <v>1180</v>
      </c>
      <c r="D37" s="840">
        <v>1228</v>
      </c>
      <c r="E37" s="847">
        <v>2408</v>
      </c>
      <c r="F37" s="1778" t="s">
        <v>65</v>
      </c>
      <c r="G37" s="1779"/>
    </row>
    <row r="38" spans="1:7" x14ac:dyDescent="0.25">
      <c r="A38" s="1726" t="s">
        <v>422</v>
      </c>
      <c r="B38" s="1727"/>
      <c r="C38" s="847">
        <v>1481</v>
      </c>
      <c r="D38" s="840">
        <v>1402</v>
      </c>
      <c r="E38" s="847">
        <v>2883</v>
      </c>
      <c r="F38" s="1778" t="s">
        <v>173</v>
      </c>
      <c r="G38" s="1779"/>
    </row>
    <row r="39" spans="1:7" ht="15.75" thickBot="1" x14ac:dyDescent="0.3">
      <c r="A39" s="1726" t="s">
        <v>174</v>
      </c>
      <c r="B39" s="1727"/>
      <c r="C39" s="847">
        <v>2351</v>
      </c>
      <c r="D39" s="840">
        <v>2111</v>
      </c>
      <c r="E39" s="847">
        <v>4462</v>
      </c>
      <c r="F39" s="1778" t="s">
        <v>175</v>
      </c>
      <c r="G39" s="1779"/>
    </row>
    <row r="40" spans="1:7" x14ac:dyDescent="0.25">
      <c r="A40" s="1755" t="s">
        <v>141</v>
      </c>
      <c r="B40" s="1756"/>
      <c r="C40" s="844">
        <v>96279</v>
      </c>
      <c r="D40" s="841">
        <v>91443</v>
      </c>
      <c r="E40" s="844">
        <v>187722</v>
      </c>
      <c r="F40" s="1770" t="s">
        <v>666</v>
      </c>
      <c r="G40" s="1771"/>
    </row>
    <row r="41" spans="1:7" x14ac:dyDescent="0.25">
      <c r="A41" s="1757" t="s">
        <v>450</v>
      </c>
      <c r="B41" s="1758"/>
      <c r="C41" s="845">
        <v>5120</v>
      </c>
      <c r="D41" s="842">
        <v>4555</v>
      </c>
      <c r="E41" s="845">
        <v>9675</v>
      </c>
      <c r="F41" s="1772" t="s">
        <v>439</v>
      </c>
      <c r="G41" s="1773"/>
    </row>
    <row r="42" spans="1:7" x14ac:dyDescent="0.25">
      <c r="A42" s="1757" t="s">
        <v>440</v>
      </c>
      <c r="B42" s="1758"/>
      <c r="C42" s="845">
        <v>101399</v>
      </c>
      <c r="D42" s="842">
        <v>95998</v>
      </c>
      <c r="E42" s="845">
        <v>197397</v>
      </c>
      <c r="F42" s="1772" t="s">
        <v>441</v>
      </c>
      <c r="G42" s="1773"/>
    </row>
    <row r="43" spans="1:7" ht="15.75" thickBot="1" x14ac:dyDescent="0.3">
      <c r="A43" s="1759" t="s">
        <v>5898</v>
      </c>
      <c r="B43" s="1760"/>
      <c r="C43" s="846">
        <v>51.4</v>
      </c>
      <c r="D43" s="843">
        <v>48.6</v>
      </c>
      <c r="E43" s="846">
        <v>100</v>
      </c>
      <c r="F43" s="1774" t="s">
        <v>159</v>
      </c>
      <c r="G43" s="1775"/>
    </row>
    <row r="44" spans="1:7" x14ac:dyDescent="0.25">
      <c r="A44" s="1403" t="s">
        <v>434</v>
      </c>
      <c r="B44" s="1403"/>
      <c r="C44" s="1403"/>
      <c r="D44" s="1273" t="s">
        <v>433</v>
      </c>
      <c r="E44" s="1273"/>
      <c r="F44" s="1273"/>
      <c r="G44" s="1273"/>
    </row>
  </sheetData>
  <mergeCells count="49">
    <mergeCell ref="A21:C21"/>
    <mergeCell ref="D21:G21"/>
    <mergeCell ref="F43:G43"/>
    <mergeCell ref="F42:G42"/>
    <mergeCell ref="F41:G41"/>
    <mergeCell ref="F40:G40"/>
    <mergeCell ref="A23:G23"/>
    <mergeCell ref="A24:G24"/>
    <mergeCell ref="F39:G39"/>
    <mergeCell ref="F38:G38"/>
    <mergeCell ref="F37:G37"/>
    <mergeCell ref="F36:G36"/>
    <mergeCell ref="F35:G35"/>
    <mergeCell ref="F34:G34"/>
    <mergeCell ref="F29:G29"/>
    <mergeCell ref="F28:G28"/>
    <mergeCell ref="A44:C44"/>
    <mergeCell ref="D44:G44"/>
    <mergeCell ref="A38:B38"/>
    <mergeCell ref="A37:B37"/>
    <mergeCell ref="A36:B36"/>
    <mergeCell ref="A43:B43"/>
    <mergeCell ref="A42:B42"/>
    <mergeCell ref="A41:B41"/>
    <mergeCell ref="A40:B40"/>
    <mergeCell ref="A39:B39"/>
    <mergeCell ref="A25:B27"/>
    <mergeCell ref="F25:G27"/>
    <mergeCell ref="A35:B35"/>
    <mergeCell ref="A34:B34"/>
    <mergeCell ref="A33:B33"/>
    <mergeCell ref="A32:B32"/>
    <mergeCell ref="A31:B31"/>
    <mergeCell ref="A29:B29"/>
    <mergeCell ref="A28:B28"/>
    <mergeCell ref="F33:G33"/>
    <mergeCell ref="F32:G32"/>
    <mergeCell ref="F31:G31"/>
    <mergeCell ref="F30:G30"/>
    <mergeCell ref="A30:B30"/>
    <mergeCell ref="C3:C5"/>
    <mergeCell ref="B3:B5"/>
    <mergeCell ref="A3:A5"/>
    <mergeCell ref="A1:G1"/>
    <mergeCell ref="A2:G2"/>
    <mergeCell ref="G3:G5"/>
    <mergeCell ref="F3:F5"/>
    <mergeCell ref="E3:E5"/>
    <mergeCell ref="D3:D5"/>
  </mergeCells>
  <pageMargins left="0.7" right="0.7" top="0.75" bottom="0.75" header="0.3" footer="0.3"/>
  <pageSetup scale="81" orientation="portrait" r:id="rId1"/>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8"/>
  <sheetViews>
    <sheetView rightToLeft="1" view="pageBreakPreview" zoomScaleNormal="100" zoomScaleSheetLayoutView="100" workbookViewId="0">
      <selection activeCell="B20" sqref="B20"/>
    </sheetView>
  </sheetViews>
  <sheetFormatPr defaultRowHeight="15" x14ac:dyDescent="0.25"/>
  <cols>
    <col min="1" max="1" width="27" customWidth="1"/>
    <col min="7" max="7" width="30.42578125" customWidth="1"/>
    <col min="8" max="8" width="7.5703125" customWidth="1"/>
    <col min="9" max="10" width="17.85546875" customWidth="1"/>
    <col min="15" max="15" width="28.85546875" customWidth="1"/>
  </cols>
  <sheetData>
    <row r="1" spans="1:8" x14ac:dyDescent="0.25">
      <c r="A1" s="1446" t="s">
        <v>3570</v>
      </c>
      <c r="B1" s="1446"/>
      <c r="C1" s="1446"/>
      <c r="D1" s="1446"/>
      <c r="E1" s="1446"/>
      <c r="F1" s="1446"/>
      <c r="G1" s="1446"/>
      <c r="H1" s="821"/>
    </row>
    <row r="2" spans="1:8" ht="15.75" thickBot="1" x14ac:dyDescent="0.3">
      <c r="A2" s="1484" t="s">
        <v>3571</v>
      </c>
      <c r="B2" s="1484"/>
      <c r="C2" s="1484"/>
      <c r="D2" s="1484"/>
      <c r="E2" s="1484"/>
      <c r="F2" s="1484"/>
      <c r="G2" s="1484"/>
      <c r="H2" s="826"/>
    </row>
    <row r="3" spans="1:8" x14ac:dyDescent="0.25">
      <c r="A3" s="1431" t="s">
        <v>3572</v>
      </c>
      <c r="B3" s="1431">
        <v>2017</v>
      </c>
      <c r="C3" s="1431">
        <v>2018</v>
      </c>
      <c r="D3" s="1431">
        <v>2019</v>
      </c>
      <c r="E3" s="1431">
        <v>2020</v>
      </c>
      <c r="F3" s="1431">
        <v>2021</v>
      </c>
      <c r="G3" s="1431" t="s">
        <v>3573</v>
      </c>
      <c r="H3" s="823"/>
    </row>
    <row r="4" spans="1:8" x14ac:dyDescent="0.25">
      <c r="A4" s="1432"/>
      <c r="B4" s="1432"/>
      <c r="C4" s="1432"/>
      <c r="D4" s="1432"/>
      <c r="E4" s="1432"/>
      <c r="F4" s="1432"/>
      <c r="G4" s="1432"/>
      <c r="H4" s="823"/>
    </row>
    <row r="5" spans="1:8" ht="15.75" thickBot="1" x14ac:dyDescent="0.3">
      <c r="A5" s="1433"/>
      <c r="B5" s="1433"/>
      <c r="C5" s="1433"/>
      <c r="D5" s="1433"/>
      <c r="E5" s="1433"/>
      <c r="F5" s="1433"/>
      <c r="G5" s="1433"/>
      <c r="H5" s="823"/>
    </row>
    <row r="6" spans="1:8" x14ac:dyDescent="0.25">
      <c r="A6" s="231" t="s">
        <v>3574</v>
      </c>
      <c r="B6" s="437">
        <v>29</v>
      </c>
      <c r="C6" s="222">
        <v>8</v>
      </c>
      <c r="D6" s="437">
        <v>13</v>
      </c>
      <c r="E6" s="222">
        <v>6</v>
      </c>
      <c r="F6" s="437">
        <v>0</v>
      </c>
      <c r="G6" s="231" t="s">
        <v>3575</v>
      </c>
      <c r="H6" s="245"/>
    </row>
    <row r="7" spans="1:8" x14ac:dyDescent="0.25">
      <c r="A7" s="231" t="s">
        <v>3576</v>
      </c>
      <c r="B7" s="437">
        <v>102</v>
      </c>
      <c r="C7" s="222">
        <v>82</v>
      </c>
      <c r="D7" s="437">
        <v>44</v>
      </c>
      <c r="E7" s="222">
        <v>22</v>
      </c>
      <c r="F7" s="437">
        <v>36</v>
      </c>
      <c r="G7" s="231" t="s">
        <v>3577</v>
      </c>
      <c r="H7" s="245"/>
    </row>
    <row r="8" spans="1:8" x14ac:dyDescent="0.25">
      <c r="A8" s="231" t="s">
        <v>3578</v>
      </c>
      <c r="B8" s="437">
        <v>0</v>
      </c>
      <c r="C8" s="222">
        <v>1</v>
      </c>
      <c r="D8" s="437">
        <v>1</v>
      </c>
      <c r="E8" s="222">
        <v>3</v>
      </c>
      <c r="F8" s="437">
        <v>2</v>
      </c>
      <c r="G8" s="231" t="s">
        <v>3579</v>
      </c>
      <c r="H8" s="245"/>
    </row>
    <row r="9" spans="1:8" x14ac:dyDescent="0.25">
      <c r="A9" s="231" t="s">
        <v>3580</v>
      </c>
      <c r="B9" s="437">
        <v>266</v>
      </c>
      <c r="C9" s="222">
        <v>621</v>
      </c>
      <c r="D9" s="437">
        <v>269</v>
      </c>
      <c r="E9" s="222">
        <v>78</v>
      </c>
      <c r="F9" s="437">
        <v>217</v>
      </c>
      <c r="G9" s="231" t="s">
        <v>3581</v>
      </c>
      <c r="H9" s="245"/>
    </row>
    <row r="10" spans="1:8" x14ac:dyDescent="0.25">
      <c r="A10" s="231" t="s">
        <v>3582</v>
      </c>
      <c r="B10" s="437">
        <v>41</v>
      </c>
      <c r="C10" s="222">
        <v>105</v>
      </c>
      <c r="D10" s="437">
        <v>246</v>
      </c>
      <c r="E10" s="222">
        <v>22</v>
      </c>
      <c r="F10" s="437">
        <v>50</v>
      </c>
      <c r="G10" s="231" t="s">
        <v>3583</v>
      </c>
      <c r="H10" s="245"/>
    </row>
    <row r="11" spans="1:8" x14ac:dyDescent="0.25">
      <c r="A11" s="231" t="s">
        <v>3584</v>
      </c>
      <c r="B11" s="437">
        <v>6880</v>
      </c>
      <c r="C11" s="222">
        <v>6211</v>
      </c>
      <c r="D11" s="437">
        <v>3515</v>
      </c>
      <c r="E11" s="222">
        <v>999</v>
      </c>
      <c r="F11" s="437">
        <v>1732</v>
      </c>
      <c r="G11" s="231" t="s">
        <v>3585</v>
      </c>
      <c r="H11" s="245"/>
    </row>
    <row r="12" spans="1:8" x14ac:dyDescent="0.25">
      <c r="A12" s="231" t="s">
        <v>3586</v>
      </c>
      <c r="B12" s="437">
        <v>70</v>
      </c>
      <c r="C12" s="222">
        <v>85</v>
      </c>
      <c r="D12" s="437">
        <v>63</v>
      </c>
      <c r="E12" s="222">
        <v>13</v>
      </c>
      <c r="F12" s="437">
        <v>11</v>
      </c>
      <c r="G12" s="231" t="s">
        <v>3587</v>
      </c>
      <c r="H12" s="245"/>
    </row>
    <row r="13" spans="1:8" x14ac:dyDescent="0.25">
      <c r="A13" s="231" t="s">
        <v>3588</v>
      </c>
      <c r="B13" s="437">
        <v>5</v>
      </c>
      <c r="C13" s="222">
        <v>4</v>
      </c>
      <c r="D13" s="437">
        <v>8</v>
      </c>
      <c r="E13" s="222">
        <v>2</v>
      </c>
      <c r="F13" s="437">
        <v>2</v>
      </c>
      <c r="G13" s="231" t="s">
        <v>3589</v>
      </c>
      <c r="H13" s="245"/>
    </row>
    <row r="14" spans="1:8" x14ac:dyDescent="0.25">
      <c r="A14" s="231" t="s">
        <v>3590</v>
      </c>
      <c r="B14" s="437">
        <v>9</v>
      </c>
      <c r="C14" s="222">
        <v>13</v>
      </c>
      <c r="D14" s="437">
        <v>9</v>
      </c>
      <c r="E14" s="222">
        <v>4</v>
      </c>
      <c r="F14" s="437">
        <v>1</v>
      </c>
      <c r="G14" s="231" t="s">
        <v>3591</v>
      </c>
      <c r="H14" s="245"/>
    </row>
    <row r="15" spans="1:8" x14ac:dyDescent="0.25">
      <c r="A15" s="231" t="s">
        <v>3592</v>
      </c>
      <c r="B15" s="437">
        <v>644</v>
      </c>
      <c r="C15" s="222">
        <v>828</v>
      </c>
      <c r="D15" s="437">
        <v>624</v>
      </c>
      <c r="E15" s="222">
        <v>358</v>
      </c>
      <c r="F15" s="437">
        <v>126</v>
      </c>
      <c r="G15" s="231" t="s">
        <v>3593</v>
      </c>
      <c r="H15" s="245"/>
    </row>
    <row r="16" spans="1:8" x14ac:dyDescent="0.25">
      <c r="A16" s="231" t="s">
        <v>3594</v>
      </c>
      <c r="B16" s="437">
        <v>0</v>
      </c>
      <c r="C16" s="222">
        <v>2</v>
      </c>
      <c r="D16" s="437">
        <v>4</v>
      </c>
      <c r="E16" s="222">
        <v>1</v>
      </c>
      <c r="F16" s="437">
        <v>0</v>
      </c>
      <c r="G16" s="231" t="s">
        <v>3595</v>
      </c>
    </row>
    <row r="17" spans="1:15" x14ac:dyDescent="0.25">
      <c r="A17" s="231" t="s">
        <v>3596</v>
      </c>
      <c r="B17" s="437">
        <v>467</v>
      </c>
      <c r="C17" s="222">
        <v>455</v>
      </c>
      <c r="D17" s="437">
        <v>456</v>
      </c>
      <c r="E17" s="222">
        <v>218</v>
      </c>
      <c r="F17" s="437">
        <v>247</v>
      </c>
      <c r="G17" s="231" t="s">
        <v>3597</v>
      </c>
      <c r="H17" s="245"/>
    </row>
    <row r="18" spans="1:15" x14ac:dyDescent="0.25">
      <c r="A18" s="231" t="s">
        <v>3598</v>
      </c>
      <c r="B18" s="437">
        <v>47</v>
      </c>
      <c r="C18" s="222">
        <v>31</v>
      </c>
      <c r="D18" s="437">
        <v>7</v>
      </c>
      <c r="E18" s="222">
        <v>1</v>
      </c>
      <c r="F18" s="437">
        <v>1</v>
      </c>
      <c r="G18" s="231" t="s">
        <v>3599</v>
      </c>
      <c r="H18" s="245"/>
    </row>
    <row r="19" spans="1:15" x14ac:dyDescent="0.25">
      <c r="A19" s="231" t="s">
        <v>3600</v>
      </c>
      <c r="B19" s="437">
        <v>0</v>
      </c>
      <c r="C19" s="222">
        <v>0</v>
      </c>
      <c r="D19" s="437">
        <v>1</v>
      </c>
      <c r="E19" s="222">
        <v>0</v>
      </c>
      <c r="F19" s="437">
        <v>0</v>
      </c>
      <c r="G19" s="231" t="s">
        <v>3601</v>
      </c>
      <c r="H19" s="245"/>
    </row>
    <row r="20" spans="1:15" x14ac:dyDescent="0.25">
      <c r="A20" s="231" t="s">
        <v>7331</v>
      </c>
      <c r="B20" s="825">
        <v>0</v>
      </c>
      <c r="C20" s="222">
        <v>0</v>
      </c>
      <c r="D20" s="825">
        <v>0</v>
      </c>
      <c r="E20" s="222">
        <v>0</v>
      </c>
      <c r="F20" s="825">
        <v>1</v>
      </c>
      <c r="G20" s="231" t="s">
        <v>7332</v>
      </c>
      <c r="H20" s="245"/>
    </row>
    <row r="21" spans="1:15" x14ac:dyDescent="0.25">
      <c r="A21" s="231" t="s">
        <v>3602</v>
      </c>
      <c r="B21" s="437">
        <v>354</v>
      </c>
      <c r="C21" s="222">
        <v>152</v>
      </c>
      <c r="D21" s="437">
        <v>72</v>
      </c>
      <c r="E21" s="222">
        <v>23</v>
      </c>
      <c r="F21" s="437">
        <v>56</v>
      </c>
      <c r="G21" s="231" t="s">
        <v>3603</v>
      </c>
      <c r="H21" s="245"/>
    </row>
    <row r="22" spans="1:15" x14ac:dyDescent="0.25">
      <c r="A22" s="231" t="s">
        <v>3604</v>
      </c>
      <c r="B22" s="437">
        <v>933</v>
      </c>
      <c r="C22" s="222">
        <v>364</v>
      </c>
      <c r="D22" s="437">
        <v>499</v>
      </c>
      <c r="E22" s="222">
        <v>365</v>
      </c>
      <c r="F22" s="437">
        <v>346</v>
      </c>
      <c r="G22" s="231" t="s">
        <v>3605</v>
      </c>
      <c r="H22" s="245"/>
    </row>
    <row r="23" spans="1:15" x14ac:dyDescent="0.25">
      <c r="A23" s="231" t="s">
        <v>3606</v>
      </c>
      <c r="B23" s="437">
        <v>0</v>
      </c>
      <c r="C23" s="222">
        <v>0</v>
      </c>
      <c r="D23" s="437">
        <v>0</v>
      </c>
      <c r="E23" s="222">
        <v>1</v>
      </c>
      <c r="F23" s="437">
        <v>0</v>
      </c>
      <c r="G23" s="231" t="s">
        <v>3607</v>
      </c>
      <c r="H23" s="245"/>
    </row>
    <row r="24" spans="1:15" x14ac:dyDescent="0.25">
      <c r="A24" s="231" t="s">
        <v>3608</v>
      </c>
      <c r="B24" s="825">
        <v>0</v>
      </c>
      <c r="C24" s="222">
        <v>0</v>
      </c>
      <c r="D24" s="825">
        <v>2</v>
      </c>
      <c r="E24" s="222">
        <v>0</v>
      </c>
      <c r="F24" s="825">
        <v>2</v>
      </c>
      <c r="G24" s="231" t="s">
        <v>3609</v>
      </c>
      <c r="H24" s="245"/>
    </row>
    <row r="25" spans="1:15" ht="15.75" thickBot="1" x14ac:dyDescent="0.3">
      <c r="A25" s="232" t="s">
        <v>3610</v>
      </c>
      <c r="B25" s="436">
        <v>0</v>
      </c>
      <c r="C25" s="300">
        <v>0</v>
      </c>
      <c r="D25" s="436">
        <v>0</v>
      </c>
      <c r="E25" s="300">
        <v>0</v>
      </c>
      <c r="F25" s="436">
        <v>0</v>
      </c>
      <c r="G25" s="232" t="s">
        <v>3611</v>
      </c>
      <c r="H25" s="245"/>
    </row>
    <row r="26" spans="1:15" s="85" customFormat="1" x14ac:dyDescent="0.25">
      <c r="A26" s="280" t="s">
        <v>3569</v>
      </c>
      <c r="B26" s="280"/>
      <c r="C26" s="280"/>
      <c r="D26" s="280"/>
      <c r="E26" s="280"/>
      <c r="F26" s="280"/>
      <c r="G26" s="280" t="s">
        <v>3446</v>
      </c>
      <c r="H26" s="280"/>
      <c r="I26"/>
      <c r="J26"/>
      <c r="K26"/>
      <c r="L26"/>
      <c r="M26"/>
      <c r="N26"/>
      <c r="O26"/>
    </row>
    <row r="28" spans="1:15" x14ac:dyDescent="0.25">
      <c r="I28" s="85"/>
      <c r="J28" s="85"/>
      <c r="K28" s="85"/>
      <c r="L28" s="85"/>
      <c r="M28" s="85"/>
      <c r="N28" s="85"/>
    </row>
  </sheetData>
  <mergeCells count="9">
    <mergeCell ref="A1:G1"/>
    <mergeCell ref="A2:G2"/>
    <mergeCell ref="G3:G5"/>
    <mergeCell ref="F3:F5"/>
    <mergeCell ref="E3:E5"/>
    <mergeCell ref="D3:D5"/>
    <mergeCell ref="C3:C5"/>
    <mergeCell ref="B3:B5"/>
    <mergeCell ref="A3:A5"/>
  </mergeCells>
  <pageMargins left="0.7" right="0.7" top="0.75" bottom="0.75" header="0.3" footer="0.3"/>
  <pageSetup scale="87" orientation="portrait" r:id="rId1"/>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rightToLeft="1" view="pageBreakPreview" zoomScaleNormal="100" zoomScaleSheetLayoutView="100" workbookViewId="0">
      <selection activeCell="B20" sqref="B20"/>
    </sheetView>
  </sheetViews>
  <sheetFormatPr defaultRowHeight="15" x14ac:dyDescent="0.25"/>
  <cols>
    <col min="1" max="1" width="16" customWidth="1"/>
    <col min="7" max="7" width="19.28515625" customWidth="1"/>
  </cols>
  <sheetData>
    <row r="1" spans="1:7" x14ac:dyDescent="0.25">
      <c r="A1" s="1446" t="s">
        <v>3612</v>
      </c>
      <c r="B1" s="1446"/>
      <c r="C1" s="1446"/>
      <c r="D1" s="1446"/>
      <c r="E1" s="1446"/>
      <c r="F1" s="1446"/>
      <c r="G1" s="1446"/>
    </row>
    <row r="2" spans="1:7" ht="15.75" thickBot="1" x14ac:dyDescent="0.3">
      <c r="A2" s="1484" t="s">
        <v>3613</v>
      </c>
      <c r="B2" s="1484"/>
      <c r="C2" s="1484"/>
      <c r="D2" s="1484"/>
      <c r="E2" s="1484"/>
      <c r="F2" s="1484"/>
      <c r="G2" s="1484"/>
    </row>
    <row r="3" spans="1:7" x14ac:dyDescent="0.25">
      <c r="A3" s="1431" t="s">
        <v>3614</v>
      </c>
      <c r="B3" s="1431">
        <v>2017</v>
      </c>
      <c r="C3" s="1431">
        <v>2018</v>
      </c>
      <c r="D3" s="1431">
        <v>2019</v>
      </c>
      <c r="E3" s="1407">
        <v>2020</v>
      </c>
      <c r="F3" s="1574">
        <v>2021</v>
      </c>
      <c r="G3" s="1431" t="s">
        <v>157</v>
      </c>
    </row>
    <row r="4" spans="1:7" x14ac:dyDescent="0.25">
      <c r="A4" s="1432"/>
      <c r="B4" s="1432"/>
      <c r="C4" s="1432"/>
      <c r="D4" s="1432"/>
      <c r="E4" s="1409"/>
      <c r="F4" s="1575"/>
      <c r="G4" s="1432"/>
    </row>
    <row r="5" spans="1:7" ht="15.75" thickBot="1" x14ac:dyDescent="0.3">
      <c r="A5" s="1433"/>
      <c r="B5" s="1433"/>
      <c r="C5" s="1433"/>
      <c r="D5" s="1433"/>
      <c r="E5" s="1411"/>
      <c r="F5" s="1576"/>
      <c r="G5" s="1433"/>
    </row>
    <row r="6" spans="1:7" x14ac:dyDescent="0.25">
      <c r="A6" s="231" t="s">
        <v>160</v>
      </c>
      <c r="B6" s="222">
        <v>1517</v>
      </c>
      <c r="C6" s="437">
        <v>1593</v>
      </c>
      <c r="D6" s="222">
        <v>1663</v>
      </c>
      <c r="E6" s="437">
        <v>1920</v>
      </c>
      <c r="F6" s="222">
        <v>1743</v>
      </c>
      <c r="G6" s="230" t="s">
        <v>9</v>
      </c>
    </row>
    <row r="7" spans="1:7" x14ac:dyDescent="0.25">
      <c r="A7" s="231" t="s">
        <v>16</v>
      </c>
      <c r="B7" s="222">
        <v>160</v>
      </c>
      <c r="C7" s="437">
        <v>172</v>
      </c>
      <c r="D7" s="222">
        <v>181</v>
      </c>
      <c r="E7" s="437">
        <v>223</v>
      </c>
      <c r="F7" s="222">
        <v>205</v>
      </c>
      <c r="G7" s="231" t="s">
        <v>161</v>
      </c>
    </row>
    <row r="8" spans="1:7" x14ac:dyDescent="0.25">
      <c r="A8" s="231" t="s">
        <v>27</v>
      </c>
      <c r="B8" s="222">
        <v>328</v>
      </c>
      <c r="C8" s="437">
        <v>344</v>
      </c>
      <c r="D8" s="222">
        <v>359</v>
      </c>
      <c r="E8" s="437">
        <v>457</v>
      </c>
      <c r="F8" s="222">
        <v>421</v>
      </c>
      <c r="G8" s="231" t="s">
        <v>162</v>
      </c>
    </row>
    <row r="9" spans="1:7" x14ac:dyDescent="0.25">
      <c r="A9" s="231" t="s">
        <v>163</v>
      </c>
      <c r="B9" s="222">
        <v>59</v>
      </c>
      <c r="C9" s="437">
        <v>63</v>
      </c>
      <c r="D9" s="222">
        <v>69</v>
      </c>
      <c r="E9" s="437">
        <v>96</v>
      </c>
      <c r="F9" s="222">
        <v>92</v>
      </c>
      <c r="G9" s="231" t="s">
        <v>164</v>
      </c>
    </row>
    <row r="10" spans="1:7" x14ac:dyDescent="0.25">
      <c r="A10" s="231" t="s">
        <v>35</v>
      </c>
      <c r="B10" s="222">
        <v>434</v>
      </c>
      <c r="C10" s="437">
        <v>467</v>
      </c>
      <c r="D10" s="222">
        <v>500</v>
      </c>
      <c r="E10" s="437">
        <v>620</v>
      </c>
      <c r="F10" s="222">
        <v>573</v>
      </c>
      <c r="G10" s="231" t="s">
        <v>32</v>
      </c>
    </row>
    <row r="11" spans="1:7" x14ac:dyDescent="0.25">
      <c r="A11" s="231" t="s">
        <v>45</v>
      </c>
      <c r="B11" s="222">
        <v>105</v>
      </c>
      <c r="C11" s="437">
        <v>119</v>
      </c>
      <c r="D11" s="222">
        <v>122</v>
      </c>
      <c r="E11" s="437">
        <v>137</v>
      </c>
      <c r="F11" s="222">
        <v>143</v>
      </c>
      <c r="G11" s="231" t="s">
        <v>44</v>
      </c>
    </row>
    <row r="12" spans="1:7" x14ac:dyDescent="0.25">
      <c r="A12" s="231" t="s">
        <v>166</v>
      </c>
      <c r="B12" s="222">
        <v>60</v>
      </c>
      <c r="C12" s="437">
        <v>68</v>
      </c>
      <c r="D12" s="222">
        <v>75</v>
      </c>
      <c r="E12" s="437">
        <v>80</v>
      </c>
      <c r="F12" s="222">
        <v>85</v>
      </c>
      <c r="G12" s="231" t="s">
        <v>167</v>
      </c>
    </row>
    <row r="13" spans="1:7" x14ac:dyDescent="0.25">
      <c r="A13" s="231" t="s">
        <v>168</v>
      </c>
      <c r="B13" s="222">
        <v>27</v>
      </c>
      <c r="C13" s="437">
        <v>32</v>
      </c>
      <c r="D13" s="222">
        <v>34</v>
      </c>
      <c r="E13" s="437">
        <v>34</v>
      </c>
      <c r="F13" s="222">
        <v>48</v>
      </c>
      <c r="G13" s="231" t="s">
        <v>51</v>
      </c>
    </row>
    <row r="14" spans="1:7" x14ac:dyDescent="0.25">
      <c r="A14" s="231" t="s">
        <v>170</v>
      </c>
      <c r="B14" s="222">
        <v>60</v>
      </c>
      <c r="C14" s="437">
        <v>68</v>
      </c>
      <c r="D14" s="222">
        <v>76</v>
      </c>
      <c r="E14" s="437">
        <v>104</v>
      </c>
      <c r="F14" s="222">
        <v>114</v>
      </c>
      <c r="G14" s="231" t="s">
        <v>57</v>
      </c>
    </row>
    <row r="15" spans="1:7" x14ac:dyDescent="0.25">
      <c r="A15" s="231" t="s">
        <v>171</v>
      </c>
      <c r="B15" s="222">
        <v>22</v>
      </c>
      <c r="C15" s="437">
        <v>24</v>
      </c>
      <c r="D15" s="222">
        <v>26</v>
      </c>
      <c r="E15" s="437">
        <v>26</v>
      </c>
      <c r="F15" s="222">
        <v>25</v>
      </c>
      <c r="G15" s="231" t="s">
        <v>65</v>
      </c>
    </row>
    <row r="16" spans="1:7" x14ac:dyDescent="0.25">
      <c r="A16" s="231" t="s">
        <v>172</v>
      </c>
      <c r="B16" s="222">
        <v>21</v>
      </c>
      <c r="C16" s="437">
        <v>24</v>
      </c>
      <c r="D16" s="222">
        <v>26</v>
      </c>
      <c r="E16" s="437">
        <v>31</v>
      </c>
      <c r="F16" s="222">
        <v>30</v>
      </c>
      <c r="G16" s="231" t="s">
        <v>173</v>
      </c>
    </row>
    <row r="17" spans="1:7" ht="15.75" thickBot="1" x14ac:dyDescent="0.3">
      <c r="A17" s="231" t="s">
        <v>174</v>
      </c>
      <c r="B17" s="222">
        <v>45</v>
      </c>
      <c r="C17" s="437">
        <v>45</v>
      </c>
      <c r="D17" s="222">
        <v>45</v>
      </c>
      <c r="E17" s="437">
        <v>58</v>
      </c>
      <c r="F17" s="222">
        <v>49</v>
      </c>
      <c r="G17" s="232" t="s">
        <v>175</v>
      </c>
    </row>
    <row r="18" spans="1:7" ht="15.75" thickBot="1" x14ac:dyDescent="0.3">
      <c r="A18" s="226" t="s">
        <v>141</v>
      </c>
      <c r="B18" s="226">
        <v>2838</v>
      </c>
      <c r="C18" s="430">
        <v>3019</v>
      </c>
      <c r="D18" s="226">
        <v>3176</v>
      </c>
      <c r="E18" s="430">
        <v>3786</v>
      </c>
      <c r="F18" s="226">
        <v>3528</v>
      </c>
      <c r="G18" s="226" t="s">
        <v>144</v>
      </c>
    </row>
    <row r="19" spans="1:7" s="85" customFormat="1" ht="11.25" x14ac:dyDescent="0.2">
      <c r="A19" s="280" t="s">
        <v>3569</v>
      </c>
      <c r="B19" s="280"/>
      <c r="C19" s="280"/>
      <c r="D19" s="280"/>
      <c r="E19" s="280"/>
      <c r="F19" s="1471" t="s">
        <v>3446</v>
      </c>
      <c r="G19" s="1471"/>
    </row>
  </sheetData>
  <mergeCells count="10">
    <mergeCell ref="F19:G19"/>
    <mergeCell ref="A1:G1"/>
    <mergeCell ref="A2:G2"/>
    <mergeCell ref="G3:G5"/>
    <mergeCell ref="E3:E5"/>
    <mergeCell ref="D3:D5"/>
    <mergeCell ref="C3:C5"/>
    <mergeCell ref="B3:B5"/>
    <mergeCell ref="A3:A5"/>
    <mergeCell ref="F3:F5"/>
  </mergeCells>
  <pageMargins left="0.7" right="0.7" top="0.75" bottom="0.75" header="0.3" footer="0.3"/>
  <pageSetup orientation="portrait" r:id="rId1"/>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rightToLeft="1" view="pageBreakPreview" topLeftCell="C16" zoomScaleNormal="100" zoomScaleSheetLayoutView="100" workbookViewId="0">
      <selection activeCell="B20" sqref="B20"/>
    </sheetView>
  </sheetViews>
  <sheetFormatPr defaultRowHeight="15" x14ac:dyDescent="0.25"/>
  <cols>
    <col min="1" max="1" width="17.85546875" customWidth="1"/>
    <col min="2" max="2" width="15.85546875" customWidth="1"/>
    <col min="3" max="3" width="16.28515625" customWidth="1"/>
    <col min="4" max="4" width="16.7109375" customWidth="1"/>
    <col min="5" max="5" width="16.28515625" customWidth="1"/>
    <col min="6" max="6" width="17.28515625" customWidth="1"/>
    <col min="7" max="7" width="15.28515625" customWidth="1"/>
    <col min="8" max="9" width="17" customWidth="1"/>
    <col min="10" max="10" width="19.85546875" customWidth="1"/>
    <col min="13" max="13" width="9.7109375" customWidth="1"/>
    <col min="22" max="22" width="18.7109375" customWidth="1"/>
  </cols>
  <sheetData>
    <row r="1" spans="1:10" x14ac:dyDescent="0.25">
      <c r="A1" s="1446" t="s">
        <v>3624</v>
      </c>
      <c r="B1" s="1446"/>
      <c r="C1" s="1446"/>
      <c r="D1" s="1446"/>
      <c r="E1" s="1446"/>
      <c r="F1" s="1446"/>
      <c r="G1" s="1446"/>
      <c r="H1" s="1446"/>
      <c r="I1" s="1446"/>
      <c r="J1" s="1446"/>
    </row>
    <row r="2" spans="1:10" ht="15.75" thickBot="1" x14ac:dyDescent="0.3">
      <c r="A2" s="1484" t="s">
        <v>3615</v>
      </c>
      <c r="B2" s="1484"/>
      <c r="C2" s="1484"/>
      <c r="D2" s="1484"/>
      <c r="E2" s="1484"/>
      <c r="F2" s="1484"/>
      <c r="G2" s="1484"/>
      <c r="H2" s="1484"/>
      <c r="I2" s="1484"/>
      <c r="J2" s="1484"/>
    </row>
    <row r="3" spans="1:10" x14ac:dyDescent="0.25">
      <c r="A3" s="1431" t="s">
        <v>154</v>
      </c>
      <c r="B3" s="1477" t="s">
        <v>3616</v>
      </c>
      <c r="C3" s="1479"/>
      <c r="D3" s="1477" t="s">
        <v>3617</v>
      </c>
      <c r="E3" s="1479"/>
      <c r="F3" s="1477" t="s">
        <v>2917</v>
      </c>
      <c r="G3" s="1479"/>
      <c r="H3" s="1477" t="s">
        <v>141</v>
      </c>
      <c r="I3" s="1479"/>
      <c r="J3" s="1431" t="s">
        <v>157</v>
      </c>
    </row>
    <row r="4" spans="1:10" ht="15.75" thickBot="1" x14ac:dyDescent="0.3">
      <c r="A4" s="1432"/>
      <c r="B4" s="1491" t="s">
        <v>896</v>
      </c>
      <c r="C4" s="1492"/>
      <c r="D4" s="1491" t="s">
        <v>3618</v>
      </c>
      <c r="E4" s="1492"/>
      <c r="F4" s="1491" t="s">
        <v>3619</v>
      </c>
      <c r="G4" s="1492"/>
      <c r="H4" s="1491" t="s">
        <v>144</v>
      </c>
      <c r="I4" s="1492"/>
      <c r="J4" s="1432"/>
    </row>
    <row r="5" spans="1:10" x14ac:dyDescent="0.25">
      <c r="A5" s="1432"/>
      <c r="B5" s="428" t="s">
        <v>3620</v>
      </c>
      <c r="C5" s="236" t="s">
        <v>3621</v>
      </c>
      <c r="D5" s="425" t="s">
        <v>3620</v>
      </c>
      <c r="E5" s="236" t="s">
        <v>3621</v>
      </c>
      <c r="F5" s="434" t="s">
        <v>3620</v>
      </c>
      <c r="G5" s="236" t="s">
        <v>3621</v>
      </c>
      <c r="H5" s="428" t="s">
        <v>3620</v>
      </c>
      <c r="I5" s="236" t="s">
        <v>3621</v>
      </c>
      <c r="J5" s="1432"/>
    </row>
    <row r="6" spans="1:10" x14ac:dyDescent="0.25">
      <c r="A6" s="1432"/>
      <c r="B6" s="425" t="s">
        <v>1894</v>
      </c>
      <c r="C6" s="200" t="s">
        <v>1894</v>
      </c>
      <c r="D6" s="425" t="s">
        <v>1894</v>
      </c>
      <c r="E6" s="200" t="s">
        <v>1894</v>
      </c>
      <c r="F6" s="438" t="s">
        <v>1894</v>
      </c>
      <c r="G6" s="200" t="s">
        <v>1894</v>
      </c>
      <c r="H6" s="425" t="s">
        <v>1894</v>
      </c>
      <c r="I6" s="200" t="s">
        <v>1894</v>
      </c>
      <c r="J6" s="1432"/>
    </row>
    <row r="7" spans="1:10" ht="15.75" thickBot="1" x14ac:dyDescent="0.3">
      <c r="A7" s="1433"/>
      <c r="B7" s="423" t="s">
        <v>3622</v>
      </c>
      <c r="C7" s="238" t="s">
        <v>3623</v>
      </c>
      <c r="D7" s="423" t="s">
        <v>3622</v>
      </c>
      <c r="E7" s="238" t="s">
        <v>3623</v>
      </c>
      <c r="F7" s="435" t="s">
        <v>3622</v>
      </c>
      <c r="G7" s="238" t="s">
        <v>3623</v>
      </c>
      <c r="H7" s="423" t="s">
        <v>3622</v>
      </c>
      <c r="I7" s="238" t="s">
        <v>3623</v>
      </c>
      <c r="J7" s="1433"/>
    </row>
    <row r="8" spans="1:10" x14ac:dyDescent="0.25">
      <c r="A8" s="247" t="s">
        <v>160</v>
      </c>
      <c r="B8" s="461">
        <v>5</v>
      </c>
      <c r="C8" s="222">
        <v>1898</v>
      </c>
      <c r="D8" s="461">
        <v>47</v>
      </c>
      <c r="E8" s="222">
        <v>4274</v>
      </c>
      <c r="F8" s="487">
        <v>9</v>
      </c>
      <c r="G8" s="222">
        <v>2303</v>
      </c>
      <c r="H8" s="461">
        <v>61</v>
      </c>
      <c r="I8" s="222">
        <v>8475</v>
      </c>
      <c r="J8" s="239" t="s">
        <v>9</v>
      </c>
    </row>
    <row r="9" spans="1:10" x14ac:dyDescent="0.25">
      <c r="A9" s="247" t="s">
        <v>16</v>
      </c>
      <c r="B9" s="461">
        <v>5</v>
      </c>
      <c r="C9" s="222">
        <v>800</v>
      </c>
      <c r="D9" s="461">
        <v>1</v>
      </c>
      <c r="E9" s="222">
        <v>121</v>
      </c>
      <c r="F9" s="487">
        <v>0</v>
      </c>
      <c r="G9" s="222">
        <v>0</v>
      </c>
      <c r="H9" s="461">
        <v>6</v>
      </c>
      <c r="I9" s="222">
        <v>921</v>
      </c>
      <c r="J9" s="239" t="s">
        <v>161</v>
      </c>
    </row>
    <row r="10" spans="1:10" x14ac:dyDescent="0.25">
      <c r="A10" s="247" t="s">
        <v>27</v>
      </c>
      <c r="B10" s="461">
        <v>2</v>
      </c>
      <c r="C10" s="222">
        <v>662</v>
      </c>
      <c r="D10" s="461">
        <v>5</v>
      </c>
      <c r="E10" s="222">
        <v>338</v>
      </c>
      <c r="F10" s="487">
        <v>1</v>
      </c>
      <c r="G10" s="222">
        <v>179</v>
      </c>
      <c r="H10" s="461">
        <v>8</v>
      </c>
      <c r="I10" s="222">
        <v>1179</v>
      </c>
      <c r="J10" s="239" t="s">
        <v>162</v>
      </c>
    </row>
    <row r="11" spans="1:10" x14ac:dyDescent="0.25">
      <c r="A11" s="247" t="s">
        <v>437</v>
      </c>
      <c r="B11" s="461">
        <v>2</v>
      </c>
      <c r="C11" s="222">
        <v>159</v>
      </c>
      <c r="D11" s="461">
        <v>1</v>
      </c>
      <c r="E11" s="222">
        <v>30</v>
      </c>
      <c r="F11" s="487">
        <v>0</v>
      </c>
      <c r="G11" s="222">
        <v>0</v>
      </c>
      <c r="H11" s="461">
        <v>3</v>
      </c>
      <c r="I11" s="222">
        <v>189</v>
      </c>
      <c r="J11" s="239" t="s">
        <v>164</v>
      </c>
    </row>
    <row r="12" spans="1:10" x14ac:dyDescent="0.25">
      <c r="A12" s="247" t="s">
        <v>35</v>
      </c>
      <c r="B12" s="461">
        <v>8</v>
      </c>
      <c r="C12" s="222">
        <v>876</v>
      </c>
      <c r="D12" s="461">
        <v>7</v>
      </c>
      <c r="E12" s="222">
        <v>463</v>
      </c>
      <c r="F12" s="487">
        <v>2</v>
      </c>
      <c r="G12" s="222">
        <v>1059</v>
      </c>
      <c r="H12" s="461">
        <v>17</v>
      </c>
      <c r="I12" s="222">
        <v>2398</v>
      </c>
      <c r="J12" s="239" t="s">
        <v>32</v>
      </c>
    </row>
    <row r="13" spans="1:10" x14ac:dyDescent="0.25">
      <c r="A13" s="247" t="s">
        <v>45</v>
      </c>
      <c r="B13" s="461">
        <v>4</v>
      </c>
      <c r="C13" s="222">
        <v>296</v>
      </c>
      <c r="D13" s="461">
        <v>2</v>
      </c>
      <c r="E13" s="222">
        <v>109</v>
      </c>
      <c r="F13" s="487">
        <v>1</v>
      </c>
      <c r="G13" s="222">
        <v>167</v>
      </c>
      <c r="H13" s="461">
        <v>7</v>
      </c>
      <c r="I13" s="222">
        <v>572</v>
      </c>
      <c r="J13" s="239" t="s">
        <v>44</v>
      </c>
    </row>
    <row r="14" spans="1:10" x14ac:dyDescent="0.25">
      <c r="A14" s="247" t="s">
        <v>166</v>
      </c>
      <c r="B14" s="461">
        <v>1</v>
      </c>
      <c r="C14" s="222">
        <v>120</v>
      </c>
      <c r="D14" s="461">
        <v>1</v>
      </c>
      <c r="E14" s="222">
        <v>31</v>
      </c>
      <c r="F14" s="487">
        <v>0</v>
      </c>
      <c r="G14" s="222">
        <v>0</v>
      </c>
      <c r="H14" s="461">
        <v>2</v>
      </c>
      <c r="I14" s="222">
        <v>151</v>
      </c>
      <c r="J14" s="239" t="s">
        <v>167</v>
      </c>
    </row>
    <row r="15" spans="1:10" x14ac:dyDescent="0.25">
      <c r="A15" s="247" t="s">
        <v>168</v>
      </c>
      <c r="B15" s="461">
        <v>1</v>
      </c>
      <c r="C15" s="222">
        <v>90</v>
      </c>
      <c r="D15" s="461">
        <v>0</v>
      </c>
      <c r="E15" s="222">
        <v>0</v>
      </c>
      <c r="F15" s="487">
        <v>1</v>
      </c>
      <c r="G15" s="222">
        <v>177</v>
      </c>
      <c r="H15" s="461">
        <v>2</v>
      </c>
      <c r="I15" s="222">
        <v>267</v>
      </c>
      <c r="J15" s="239" t="s">
        <v>51</v>
      </c>
    </row>
    <row r="16" spans="1:10" x14ac:dyDescent="0.25">
      <c r="A16" s="247" t="s">
        <v>170</v>
      </c>
      <c r="B16" s="461">
        <v>2</v>
      </c>
      <c r="C16" s="222">
        <v>277</v>
      </c>
      <c r="D16" s="461">
        <v>2</v>
      </c>
      <c r="E16" s="222">
        <v>80</v>
      </c>
      <c r="F16" s="487">
        <v>1</v>
      </c>
      <c r="G16" s="222">
        <v>197</v>
      </c>
      <c r="H16" s="461">
        <v>5</v>
      </c>
      <c r="I16" s="222">
        <v>554</v>
      </c>
      <c r="J16" s="239" t="s">
        <v>57</v>
      </c>
    </row>
    <row r="17" spans="1:10" x14ac:dyDescent="0.25">
      <c r="A17" s="247" t="s">
        <v>171</v>
      </c>
      <c r="B17" s="461">
        <v>0</v>
      </c>
      <c r="C17" s="222">
        <v>0</v>
      </c>
      <c r="D17" s="461">
        <v>0</v>
      </c>
      <c r="E17" s="222">
        <v>0</v>
      </c>
      <c r="F17" s="487">
        <v>1</v>
      </c>
      <c r="G17" s="222">
        <v>125</v>
      </c>
      <c r="H17" s="461">
        <v>1</v>
      </c>
      <c r="I17" s="222">
        <v>125</v>
      </c>
      <c r="J17" s="239" t="s">
        <v>65</v>
      </c>
    </row>
    <row r="18" spans="1:10" x14ac:dyDescent="0.25">
      <c r="A18" s="247" t="s">
        <v>172</v>
      </c>
      <c r="B18" s="461">
        <v>2</v>
      </c>
      <c r="C18" s="222">
        <v>217</v>
      </c>
      <c r="D18" s="461">
        <v>0</v>
      </c>
      <c r="E18" s="222">
        <v>0</v>
      </c>
      <c r="F18" s="487">
        <v>0</v>
      </c>
      <c r="G18" s="222">
        <v>0</v>
      </c>
      <c r="H18" s="461">
        <v>2</v>
      </c>
      <c r="I18" s="222">
        <v>217</v>
      </c>
      <c r="J18" s="239" t="s">
        <v>173</v>
      </c>
    </row>
    <row r="19" spans="1:10" ht="15.75" thickBot="1" x14ac:dyDescent="0.3">
      <c r="A19" s="247" t="s">
        <v>174</v>
      </c>
      <c r="B19" s="461">
        <v>0</v>
      </c>
      <c r="C19" s="222">
        <v>0</v>
      </c>
      <c r="D19" s="461">
        <v>2</v>
      </c>
      <c r="E19" s="222">
        <v>80</v>
      </c>
      <c r="F19" s="487">
        <v>2</v>
      </c>
      <c r="G19" s="222">
        <v>211</v>
      </c>
      <c r="H19" s="461">
        <v>4</v>
      </c>
      <c r="I19" s="222">
        <v>291</v>
      </c>
      <c r="J19" s="239" t="s">
        <v>175</v>
      </c>
    </row>
    <row r="20" spans="1:10" ht="15.75" thickBot="1" x14ac:dyDescent="0.3">
      <c r="A20" s="294" t="s">
        <v>141</v>
      </c>
      <c r="B20" s="471">
        <v>32</v>
      </c>
      <c r="C20" s="226">
        <v>5395</v>
      </c>
      <c r="D20" s="471">
        <v>68</v>
      </c>
      <c r="E20" s="226">
        <v>5526</v>
      </c>
      <c r="F20" s="476">
        <v>18</v>
      </c>
      <c r="G20" s="226">
        <v>4418</v>
      </c>
      <c r="H20" s="471">
        <v>118</v>
      </c>
      <c r="I20" s="226">
        <v>15339</v>
      </c>
      <c r="J20" s="291" t="s">
        <v>144</v>
      </c>
    </row>
    <row r="21" spans="1:10" x14ac:dyDescent="0.25">
      <c r="A21" s="1489" t="s">
        <v>3569</v>
      </c>
      <c r="B21" s="1489"/>
      <c r="C21" s="1489"/>
      <c r="D21" s="280"/>
      <c r="E21" s="280"/>
      <c r="F21" s="280"/>
      <c r="G21" s="280"/>
      <c r="H21" s="1471" t="s">
        <v>3446</v>
      </c>
      <c r="I21" s="1471"/>
      <c r="J21" s="1471"/>
    </row>
    <row r="22" spans="1:10" x14ac:dyDescent="0.25">
      <c r="A22" s="229"/>
      <c r="B22" s="229"/>
      <c r="C22" s="229"/>
      <c r="D22" s="229"/>
      <c r="E22" s="229"/>
      <c r="F22" s="229"/>
      <c r="G22" s="229"/>
      <c r="H22" s="229"/>
      <c r="I22" s="229"/>
      <c r="J22" s="229"/>
    </row>
    <row r="23" spans="1:10" x14ac:dyDescent="0.25">
      <c r="A23" s="1446" t="s">
        <v>3625</v>
      </c>
      <c r="B23" s="1446"/>
      <c r="C23" s="1446"/>
      <c r="D23" s="1446"/>
      <c r="E23" s="1446"/>
      <c r="F23" s="1446"/>
      <c r="G23" s="1446"/>
      <c r="H23" s="1446"/>
      <c r="I23" s="1446"/>
      <c r="J23" s="229"/>
    </row>
    <row r="24" spans="1:10" ht="15.75" thickBot="1" x14ac:dyDescent="0.3">
      <c r="A24" s="1577" t="s">
        <v>3626</v>
      </c>
      <c r="B24" s="1577"/>
      <c r="C24" s="1577"/>
      <c r="D24" s="1577"/>
      <c r="E24" s="1577"/>
      <c r="F24" s="1577"/>
      <c r="G24" s="1577"/>
      <c r="H24" s="1577"/>
      <c r="I24" s="1577"/>
      <c r="J24" s="229"/>
    </row>
    <row r="25" spans="1:10" x14ac:dyDescent="0.25">
      <c r="A25" s="1598" t="s">
        <v>2217</v>
      </c>
      <c r="B25" s="1599"/>
      <c r="C25" s="1606">
        <v>2017</v>
      </c>
      <c r="D25" s="1611">
        <v>2018</v>
      </c>
      <c r="E25" s="1606">
        <v>2019</v>
      </c>
      <c r="F25" s="1599">
        <v>2020</v>
      </c>
      <c r="G25" s="1606">
        <v>2021</v>
      </c>
      <c r="H25" s="1598" t="s">
        <v>2218</v>
      </c>
      <c r="I25" s="1599"/>
      <c r="J25" s="229"/>
    </row>
    <row r="26" spans="1:10" x14ac:dyDescent="0.25">
      <c r="A26" s="1600"/>
      <c r="B26" s="1601"/>
      <c r="C26" s="1607"/>
      <c r="D26" s="1469"/>
      <c r="E26" s="1607"/>
      <c r="F26" s="1601"/>
      <c r="G26" s="1607"/>
      <c r="H26" s="1600"/>
      <c r="I26" s="1601"/>
      <c r="J26" s="229"/>
    </row>
    <row r="27" spans="1:10" ht="15.75" thickBot="1" x14ac:dyDescent="0.3">
      <c r="A27" s="1602"/>
      <c r="B27" s="1603"/>
      <c r="C27" s="1608"/>
      <c r="D27" s="1612"/>
      <c r="E27" s="1608"/>
      <c r="F27" s="1603"/>
      <c r="G27" s="1608"/>
      <c r="H27" s="1602"/>
      <c r="I27" s="1603"/>
      <c r="J27" s="229"/>
    </row>
    <row r="28" spans="1:10" x14ac:dyDescent="0.25">
      <c r="A28" s="1596" t="s">
        <v>3627</v>
      </c>
      <c r="B28" s="1597"/>
      <c r="C28" s="507">
        <v>388187</v>
      </c>
      <c r="D28" s="437">
        <v>401619</v>
      </c>
      <c r="E28" s="507">
        <v>412091</v>
      </c>
      <c r="F28" s="437">
        <v>325039</v>
      </c>
      <c r="G28" s="507">
        <v>378879</v>
      </c>
      <c r="H28" s="1609" t="s">
        <v>3628</v>
      </c>
      <c r="I28" s="1610"/>
      <c r="J28" s="229"/>
    </row>
    <row r="29" spans="1:10" x14ac:dyDescent="0.25">
      <c r="A29" s="1594" t="s">
        <v>3629</v>
      </c>
      <c r="B29" s="1595"/>
      <c r="C29" s="507">
        <v>381664</v>
      </c>
      <c r="D29" s="437">
        <v>394763</v>
      </c>
      <c r="E29" s="507">
        <v>404735</v>
      </c>
      <c r="F29" s="437">
        <v>318050</v>
      </c>
      <c r="G29" s="507">
        <v>369785</v>
      </c>
      <c r="H29" s="1592" t="s">
        <v>3630</v>
      </c>
      <c r="I29" s="1593"/>
      <c r="J29" s="229"/>
    </row>
    <row r="30" spans="1:10" x14ac:dyDescent="0.25">
      <c r="A30" s="1594" t="s">
        <v>3631</v>
      </c>
      <c r="B30" s="1595"/>
      <c r="C30" s="507">
        <v>6549</v>
      </c>
      <c r="D30" s="437">
        <v>6678</v>
      </c>
      <c r="E30" s="507">
        <v>7294</v>
      </c>
      <c r="F30" s="437">
        <v>7644</v>
      </c>
      <c r="G30" s="507">
        <v>8395</v>
      </c>
      <c r="H30" s="1592" t="s">
        <v>3632</v>
      </c>
      <c r="I30" s="1593"/>
      <c r="J30" s="229"/>
    </row>
    <row r="31" spans="1:10" x14ac:dyDescent="0.25">
      <c r="A31" s="1594" t="s">
        <v>3633</v>
      </c>
      <c r="B31" s="1595"/>
      <c r="C31" s="507">
        <v>1.7</v>
      </c>
      <c r="D31" s="437">
        <v>1.7</v>
      </c>
      <c r="E31" s="507">
        <v>1.8</v>
      </c>
      <c r="F31" s="437">
        <v>1.8</v>
      </c>
      <c r="G31" s="507">
        <v>2.2000000000000002</v>
      </c>
      <c r="H31" s="1592" t="s">
        <v>3634</v>
      </c>
      <c r="I31" s="1593"/>
      <c r="J31" s="229"/>
    </row>
    <row r="32" spans="1:10" x14ac:dyDescent="0.25">
      <c r="A32" s="1594" t="s">
        <v>3635</v>
      </c>
      <c r="B32" s="1595"/>
      <c r="C32" s="507">
        <v>66.2</v>
      </c>
      <c r="D32" s="437">
        <v>69.2</v>
      </c>
      <c r="E32" s="507">
        <v>69</v>
      </c>
      <c r="F32" s="437">
        <v>57.8</v>
      </c>
      <c r="G32" s="507">
        <v>64.599999999999994</v>
      </c>
      <c r="H32" s="1592" t="s">
        <v>3636</v>
      </c>
      <c r="I32" s="1593"/>
      <c r="J32" s="229"/>
    </row>
    <row r="33" spans="1:10" x14ac:dyDescent="0.25">
      <c r="A33" s="1594" t="s">
        <v>3637</v>
      </c>
      <c r="B33" s="1595"/>
      <c r="C33" s="507">
        <v>3.1</v>
      </c>
      <c r="D33" s="437">
        <v>3.2</v>
      </c>
      <c r="E33" s="507">
        <v>3</v>
      </c>
      <c r="F33" s="437">
        <v>3.2</v>
      </c>
      <c r="G33" s="507">
        <v>3.2</v>
      </c>
      <c r="H33" s="1592" t="s">
        <v>3638</v>
      </c>
      <c r="I33" s="1593"/>
      <c r="J33" s="229"/>
    </row>
    <row r="34" spans="1:10" x14ac:dyDescent="0.25">
      <c r="A34" s="1594" t="s">
        <v>3639</v>
      </c>
      <c r="B34" s="1595"/>
      <c r="C34" s="507">
        <v>90622</v>
      </c>
      <c r="D34" s="437">
        <v>97951</v>
      </c>
      <c r="E34" s="507">
        <v>99108</v>
      </c>
      <c r="F34" s="437">
        <v>72998</v>
      </c>
      <c r="G34" s="507">
        <v>86752</v>
      </c>
      <c r="H34" s="1592" t="s">
        <v>3640</v>
      </c>
      <c r="I34" s="1593"/>
      <c r="J34" s="229"/>
    </row>
    <row r="35" spans="1:10" x14ac:dyDescent="0.25">
      <c r="A35" s="1594" t="s">
        <v>3641</v>
      </c>
      <c r="B35" s="1595"/>
      <c r="C35" s="507">
        <v>80462</v>
      </c>
      <c r="D35" s="437">
        <v>78895</v>
      </c>
      <c r="E35" s="507">
        <v>74564</v>
      </c>
      <c r="F35" s="437">
        <v>68402</v>
      </c>
      <c r="G35" s="507">
        <v>73445</v>
      </c>
      <c r="H35" s="1592" t="s">
        <v>3642</v>
      </c>
      <c r="I35" s="1593"/>
      <c r="J35" s="229"/>
    </row>
    <row r="36" spans="1:10" ht="15.75" thickBot="1" x14ac:dyDescent="0.3">
      <c r="A36" s="1604" t="s">
        <v>3643</v>
      </c>
      <c r="B36" s="1605"/>
      <c r="C36" s="508">
        <v>3448409</v>
      </c>
      <c r="D36" s="509">
        <v>3493993</v>
      </c>
      <c r="E36" s="508">
        <v>3458217</v>
      </c>
      <c r="F36" s="509">
        <v>2726826</v>
      </c>
      <c r="G36" s="508">
        <v>3311673</v>
      </c>
      <c r="H36" s="1590" t="s">
        <v>3644</v>
      </c>
      <c r="I36" s="1591"/>
      <c r="J36" s="229"/>
    </row>
    <row r="37" spans="1:10" x14ac:dyDescent="0.25">
      <c r="A37" s="1589" t="s">
        <v>3569</v>
      </c>
      <c r="B37" s="1589"/>
      <c r="C37" s="1589"/>
      <c r="D37" s="280"/>
      <c r="E37" s="280"/>
      <c r="F37" s="280"/>
      <c r="G37" s="1588" t="s">
        <v>3446</v>
      </c>
      <c r="H37" s="1588"/>
      <c r="I37" s="1588"/>
      <c r="J37" s="229"/>
    </row>
  </sheetData>
  <mergeCells count="43">
    <mergeCell ref="D25:D27"/>
    <mergeCell ref="C25:C27"/>
    <mergeCell ref="A25:B27"/>
    <mergeCell ref="A1:J1"/>
    <mergeCell ref="A2:J2"/>
    <mergeCell ref="J3:J7"/>
    <mergeCell ref="A3:A7"/>
    <mergeCell ref="F3:G3"/>
    <mergeCell ref="H3:I3"/>
    <mergeCell ref="B3:C3"/>
    <mergeCell ref="B4:C4"/>
    <mergeCell ref="D3:E3"/>
    <mergeCell ref="D4:E4"/>
    <mergeCell ref="F4:G4"/>
    <mergeCell ref="H4:I4"/>
    <mergeCell ref="G25:G27"/>
    <mergeCell ref="F25:F27"/>
    <mergeCell ref="E25:E27"/>
    <mergeCell ref="H31:I31"/>
    <mergeCell ref="H30:I30"/>
    <mergeCell ref="H29:I29"/>
    <mergeCell ref="H28:I28"/>
    <mergeCell ref="A36:B36"/>
    <mergeCell ref="A35:B35"/>
    <mergeCell ref="A34:B34"/>
    <mergeCell ref="A33:B33"/>
    <mergeCell ref="A32:B32"/>
    <mergeCell ref="G37:I37"/>
    <mergeCell ref="A37:C37"/>
    <mergeCell ref="A21:C21"/>
    <mergeCell ref="H21:J21"/>
    <mergeCell ref="A23:I23"/>
    <mergeCell ref="A24:I24"/>
    <mergeCell ref="H36:I36"/>
    <mergeCell ref="H35:I35"/>
    <mergeCell ref="H34:I34"/>
    <mergeCell ref="H33:I33"/>
    <mergeCell ref="H32:I32"/>
    <mergeCell ref="A31:B31"/>
    <mergeCell ref="A30:B30"/>
    <mergeCell ref="A29:B29"/>
    <mergeCell ref="A28:B28"/>
    <mergeCell ref="H25:I27"/>
  </mergeCells>
  <pageMargins left="0.7" right="0.7" top="0.75" bottom="0.75" header="0.3" footer="0.3"/>
  <pageSetup scale="38" orientation="portrait" r:id="rId1"/>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rightToLeft="1" view="pageBreakPreview" topLeftCell="A13" zoomScaleNormal="100" zoomScaleSheetLayoutView="100" workbookViewId="0">
      <selection activeCell="A25" sqref="A25:XFD25"/>
    </sheetView>
  </sheetViews>
  <sheetFormatPr defaultRowHeight="15" x14ac:dyDescent="0.25"/>
  <cols>
    <col min="1" max="1" width="23.7109375" customWidth="1"/>
    <col min="2" max="2" width="15.42578125" customWidth="1"/>
    <col min="3" max="3" width="13.42578125" customWidth="1"/>
    <col min="4" max="4" width="14.42578125" customWidth="1"/>
    <col min="5" max="5" width="14.140625" customWidth="1"/>
    <col min="6" max="6" width="14.28515625" customWidth="1"/>
    <col min="7" max="7" width="14.5703125" customWidth="1"/>
    <col min="8" max="8" width="15" customWidth="1"/>
    <col min="9" max="9" width="14.140625" customWidth="1"/>
    <col min="10" max="10" width="14.7109375" customWidth="1"/>
    <col min="11" max="11" width="15.5703125" customWidth="1"/>
    <col min="12" max="12" width="33.5703125" customWidth="1"/>
    <col min="13" max="13" width="19.28515625" customWidth="1"/>
    <col min="17" max="17" width="21.140625" customWidth="1"/>
    <col min="18" max="18" width="16.7109375" customWidth="1"/>
  </cols>
  <sheetData>
    <row r="1" spans="1:12" x14ac:dyDescent="0.25">
      <c r="A1" s="1446" t="s">
        <v>3645</v>
      </c>
      <c r="B1" s="1446"/>
      <c r="C1" s="1446"/>
      <c r="D1" s="1446"/>
      <c r="E1" s="1446"/>
      <c r="F1" s="1446"/>
      <c r="G1" s="1446"/>
      <c r="H1" s="1446"/>
      <c r="I1" s="1446"/>
      <c r="J1" s="1446"/>
      <c r="K1" s="1446"/>
      <c r="L1" s="1446"/>
    </row>
    <row r="2" spans="1:12" ht="15.75" thickBot="1" x14ac:dyDescent="0.3">
      <c r="A2" s="1484" t="s">
        <v>3646</v>
      </c>
      <c r="B2" s="1484"/>
      <c r="C2" s="1484"/>
      <c r="D2" s="1484"/>
      <c r="E2" s="1484"/>
      <c r="F2" s="1484"/>
      <c r="G2" s="1484"/>
      <c r="H2" s="1484"/>
      <c r="I2" s="1484"/>
      <c r="J2" s="1484"/>
      <c r="K2" s="1484"/>
      <c r="L2" s="1484"/>
    </row>
    <row r="3" spans="1:12" x14ac:dyDescent="0.25">
      <c r="A3" s="1431" t="s">
        <v>3647</v>
      </c>
      <c r="B3" s="434" t="s">
        <v>3648</v>
      </c>
      <c r="C3" s="236" t="s">
        <v>3650</v>
      </c>
      <c r="D3" s="434" t="s">
        <v>3651</v>
      </c>
      <c r="E3" s="236" t="s">
        <v>3394</v>
      </c>
      <c r="F3" s="434" t="s">
        <v>3652</v>
      </c>
      <c r="G3" s="236" t="s">
        <v>3654</v>
      </c>
      <c r="H3" s="434" t="s">
        <v>3386</v>
      </c>
      <c r="I3" s="236" t="s">
        <v>3387</v>
      </c>
      <c r="J3" s="434" t="s">
        <v>3395</v>
      </c>
      <c r="K3" s="236" t="s">
        <v>141</v>
      </c>
      <c r="L3" s="1431" t="s">
        <v>3657</v>
      </c>
    </row>
    <row r="4" spans="1:12" x14ac:dyDescent="0.25">
      <c r="A4" s="1432"/>
      <c r="B4" s="438" t="s">
        <v>3649</v>
      </c>
      <c r="C4" s="200" t="s">
        <v>3392</v>
      </c>
      <c r="D4" s="438" t="s">
        <v>3393</v>
      </c>
      <c r="E4" s="200" t="s">
        <v>3434</v>
      </c>
      <c r="F4" s="438" t="s">
        <v>3653</v>
      </c>
      <c r="G4" s="200" t="s">
        <v>3436</v>
      </c>
      <c r="H4" s="438" t="s">
        <v>3655</v>
      </c>
      <c r="I4" s="200" t="s">
        <v>3388</v>
      </c>
      <c r="J4" s="438" t="s">
        <v>3396</v>
      </c>
      <c r="K4" s="200" t="s">
        <v>144</v>
      </c>
      <c r="L4" s="1432"/>
    </row>
    <row r="5" spans="1:12" ht="15.75" thickBot="1" x14ac:dyDescent="0.3">
      <c r="A5" s="1433"/>
      <c r="B5" s="435"/>
      <c r="C5" s="238"/>
      <c r="D5" s="435"/>
      <c r="E5" s="238"/>
      <c r="F5" s="435"/>
      <c r="G5" s="238"/>
      <c r="H5" s="435" t="s">
        <v>3656</v>
      </c>
      <c r="I5" s="238" t="s">
        <v>3440</v>
      </c>
      <c r="J5" s="435"/>
      <c r="K5" s="238"/>
      <c r="L5" s="1433"/>
    </row>
    <row r="6" spans="1:12" x14ac:dyDescent="0.25">
      <c r="A6" s="231" t="s">
        <v>3658</v>
      </c>
      <c r="B6" s="437">
        <v>317</v>
      </c>
      <c r="C6" s="222">
        <v>12</v>
      </c>
      <c r="D6" s="437">
        <v>571</v>
      </c>
      <c r="E6" s="222">
        <v>19</v>
      </c>
      <c r="F6" s="437">
        <v>0</v>
      </c>
      <c r="G6" s="222">
        <v>74</v>
      </c>
      <c r="H6" s="437">
        <v>1236</v>
      </c>
      <c r="I6" s="222">
        <v>86</v>
      </c>
      <c r="J6" s="437">
        <v>1100</v>
      </c>
      <c r="K6" s="222">
        <v>3415</v>
      </c>
      <c r="L6" s="239" t="s">
        <v>3659</v>
      </c>
    </row>
    <row r="7" spans="1:12" x14ac:dyDescent="0.25">
      <c r="A7" s="231" t="s">
        <v>3402</v>
      </c>
      <c r="B7" s="437">
        <v>91</v>
      </c>
      <c r="C7" s="222">
        <v>14</v>
      </c>
      <c r="D7" s="437">
        <v>231</v>
      </c>
      <c r="E7" s="222">
        <v>9</v>
      </c>
      <c r="F7" s="437">
        <v>0</v>
      </c>
      <c r="G7" s="222">
        <v>21</v>
      </c>
      <c r="H7" s="437">
        <v>375</v>
      </c>
      <c r="I7" s="222">
        <v>37</v>
      </c>
      <c r="J7" s="437">
        <v>387</v>
      </c>
      <c r="K7" s="222">
        <v>1165</v>
      </c>
      <c r="L7" s="239" t="s">
        <v>162</v>
      </c>
    </row>
    <row r="8" spans="1:12" x14ac:dyDescent="0.25">
      <c r="A8" s="231" t="s">
        <v>3660</v>
      </c>
      <c r="B8" s="437">
        <v>99</v>
      </c>
      <c r="C8" s="222">
        <v>9</v>
      </c>
      <c r="D8" s="437">
        <v>176</v>
      </c>
      <c r="E8" s="222">
        <v>2</v>
      </c>
      <c r="F8" s="437">
        <v>0</v>
      </c>
      <c r="G8" s="222">
        <v>12</v>
      </c>
      <c r="H8" s="437">
        <v>143</v>
      </c>
      <c r="I8" s="222">
        <v>1</v>
      </c>
      <c r="J8" s="437">
        <v>185</v>
      </c>
      <c r="K8" s="222">
        <v>627</v>
      </c>
      <c r="L8" s="239" t="s">
        <v>3661</v>
      </c>
    </row>
    <row r="9" spans="1:12" x14ac:dyDescent="0.25">
      <c r="A9" s="231" t="s">
        <v>3662</v>
      </c>
      <c r="B9" s="437">
        <v>39</v>
      </c>
      <c r="C9" s="222">
        <v>0</v>
      </c>
      <c r="D9" s="437">
        <v>53</v>
      </c>
      <c r="E9" s="222">
        <v>0</v>
      </c>
      <c r="F9" s="437">
        <v>0</v>
      </c>
      <c r="G9" s="222">
        <v>13</v>
      </c>
      <c r="H9" s="437">
        <v>174</v>
      </c>
      <c r="I9" s="222">
        <v>0</v>
      </c>
      <c r="J9" s="437">
        <v>136</v>
      </c>
      <c r="K9" s="222">
        <v>415</v>
      </c>
      <c r="L9" s="239" t="s">
        <v>3663</v>
      </c>
    </row>
    <row r="10" spans="1:12" x14ac:dyDescent="0.25">
      <c r="A10" s="231" t="s">
        <v>3664</v>
      </c>
      <c r="B10" s="437">
        <v>87</v>
      </c>
      <c r="C10" s="222">
        <v>9</v>
      </c>
      <c r="D10" s="437">
        <v>324</v>
      </c>
      <c r="E10" s="222">
        <v>24</v>
      </c>
      <c r="F10" s="437">
        <v>1</v>
      </c>
      <c r="G10" s="222">
        <v>25</v>
      </c>
      <c r="H10" s="437">
        <v>279</v>
      </c>
      <c r="I10" s="222">
        <v>0</v>
      </c>
      <c r="J10" s="437">
        <v>404</v>
      </c>
      <c r="K10" s="222">
        <v>1153</v>
      </c>
      <c r="L10" s="239" t="s">
        <v>3665</v>
      </c>
    </row>
    <row r="11" spans="1:12" x14ac:dyDescent="0.25">
      <c r="A11" s="231" t="s">
        <v>3666</v>
      </c>
      <c r="B11" s="437">
        <v>36</v>
      </c>
      <c r="C11" s="222">
        <v>13</v>
      </c>
      <c r="D11" s="437">
        <v>61</v>
      </c>
      <c r="E11" s="222">
        <v>7</v>
      </c>
      <c r="F11" s="437">
        <v>0</v>
      </c>
      <c r="G11" s="222">
        <v>14</v>
      </c>
      <c r="H11" s="437">
        <v>174</v>
      </c>
      <c r="I11" s="222">
        <v>34</v>
      </c>
      <c r="J11" s="437">
        <v>267</v>
      </c>
      <c r="K11" s="222">
        <v>606</v>
      </c>
      <c r="L11" s="239" t="s">
        <v>3667</v>
      </c>
    </row>
    <row r="12" spans="1:12" x14ac:dyDescent="0.25">
      <c r="A12" s="231" t="s">
        <v>56</v>
      </c>
      <c r="B12" s="437">
        <v>69</v>
      </c>
      <c r="C12" s="222">
        <v>14</v>
      </c>
      <c r="D12" s="437">
        <v>204</v>
      </c>
      <c r="E12" s="222">
        <v>3</v>
      </c>
      <c r="F12" s="437">
        <v>2</v>
      </c>
      <c r="G12" s="222">
        <v>26</v>
      </c>
      <c r="H12" s="437">
        <v>295</v>
      </c>
      <c r="I12" s="222">
        <v>22</v>
      </c>
      <c r="J12" s="437">
        <v>287</v>
      </c>
      <c r="K12" s="222">
        <v>922</v>
      </c>
      <c r="L12" s="239" t="s">
        <v>57</v>
      </c>
    </row>
    <row r="13" spans="1:12" x14ac:dyDescent="0.25">
      <c r="A13" s="231" t="s">
        <v>3668</v>
      </c>
      <c r="B13" s="437">
        <v>91</v>
      </c>
      <c r="C13" s="222">
        <v>15</v>
      </c>
      <c r="D13" s="437">
        <v>187</v>
      </c>
      <c r="E13" s="222">
        <v>28</v>
      </c>
      <c r="F13" s="437">
        <v>0</v>
      </c>
      <c r="G13" s="222">
        <v>22</v>
      </c>
      <c r="H13" s="437">
        <v>410</v>
      </c>
      <c r="I13" s="222">
        <v>21</v>
      </c>
      <c r="J13" s="437">
        <v>158</v>
      </c>
      <c r="K13" s="222">
        <v>932</v>
      </c>
      <c r="L13" s="239" t="s">
        <v>3669</v>
      </c>
    </row>
    <row r="14" spans="1:12" x14ac:dyDescent="0.25">
      <c r="A14" s="231" t="s">
        <v>3670</v>
      </c>
      <c r="B14" s="437">
        <v>0</v>
      </c>
      <c r="C14" s="222">
        <v>0</v>
      </c>
      <c r="D14" s="437">
        <v>0</v>
      </c>
      <c r="E14" s="222">
        <v>0</v>
      </c>
      <c r="F14" s="437">
        <v>0</v>
      </c>
      <c r="G14" s="222">
        <v>0</v>
      </c>
      <c r="H14" s="437">
        <v>0</v>
      </c>
      <c r="I14" s="222">
        <v>0</v>
      </c>
      <c r="J14" s="437">
        <v>0</v>
      </c>
      <c r="K14" s="222" t="s">
        <v>6752</v>
      </c>
      <c r="L14" s="239" t="s">
        <v>3671</v>
      </c>
    </row>
    <row r="15" spans="1:12" x14ac:dyDescent="0.25">
      <c r="A15" s="231" t="s">
        <v>3672</v>
      </c>
      <c r="B15" s="437">
        <v>42</v>
      </c>
      <c r="C15" s="222">
        <v>12</v>
      </c>
      <c r="D15" s="437">
        <v>91</v>
      </c>
      <c r="E15" s="222">
        <v>8</v>
      </c>
      <c r="F15" s="437">
        <v>0</v>
      </c>
      <c r="G15" s="222">
        <v>12</v>
      </c>
      <c r="H15" s="437">
        <v>191</v>
      </c>
      <c r="I15" s="222">
        <v>16</v>
      </c>
      <c r="J15" s="437">
        <v>218</v>
      </c>
      <c r="K15" s="222">
        <v>590</v>
      </c>
      <c r="L15" s="239" t="s">
        <v>3673</v>
      </c>
    </row>
    <row r="16" spans="1:12" x14ac:dyDescent="0.25">
      <c r="A16" s="231" t="s">
        <v>1904</v>
      </c>
      <c r="B16" s="437">
        <v>15</v>
      </c>
      <c r="C16" s="222">
        <v>12</v>
      </c>
      <c r="D16" s="437">
        <v>51</v>
      </c>
      <c r="E16" s="222">
        <v>2</v>
      </c>
      <c r="F16" s="437">
        <v>0</v>
      </c>
      <c r="G16" s="222">
        <v>11</v>
      </c>
      <c r="H16" s="437">
        <v>181</v>
      </c>
      <c r="I16" s="222">
        <v>13</v>
      </c>
      <c r="J16" s="437">
        <v>168</v>
      </c>
      <c r="K16" s="222">
        <v>453</v>
      </c>
      <c r="L16" s="239" t="s">
        <v>173</v>
      </c>
    </row>
    <row r="17" spans="1:12" x14ac:dyDescent="0.25">
      <c r="A17" s="231" t="s">
        <v>3674</v>
      </c>
      <c r="B17" s="437">
        <v>35</v>
      </c>
      <c r="C17" s="222">
        <v>9</v>
      </c>
      <c r="D17" s="437">
        <v>42</v>
      </c>
      <c r="E17" s="222">
        <v>5</v>
      </c>
      <c r="F17" s="437">
        <v>0</v>
      </c>
      <c r="G17" s="222">
        <v>19</v>
      </c>
      <c r="H17" s="437">
        <v>133</v>
      </c>
      <c r="I17" s="222">
        <v>17</v>
      </c>
      <c r="J17" s="437">
        <v>206</v>
      </c>
      <c r="K17" s="222">
        <v>466</v>
      </c>
      <c r="L17" s="239" t="s">
        <v>3675</v>
      </c>
    </row>
    <row r="18" spans="1:12" x14ac:dyDescent="0.25">
      <c r="A18" s="231" t="s">
        <v>3676</v>
      </c>
      <c r="B18" s="437">
        <v>32</v>
      </c>
      <c r="C18" s="222">
        <v>11</v>
      </c>
      <c r="D18" s="437">
        <v>41</v>
      </c>
      <c r="E18" s="222">
        <v>1</v>
      </c>
      <c r="F18" s="437">
        <v>0</v>
      </c>
      <c r="G18" s="222">
        <v>19</v>
      </c>
      <c r="H18" s="437">
        <v>143</v>
      </c>
      <c r="I18" s="222">
        <v>24</v>
      </c>
      <c r="J18" s="437">
        <v>226</v>
      </c>
      <c r="K18" s="222">
        <v>497</v>
      </c>
      <c r="L18" s="239" t="s">
        <v>3677</v>
      </c>
    </row>
    <row r="19" spans="1:12" x14ac:dyDescent="0.25">
      <c r="A19" s="231" t="s">
        <v>3678</v>
      </c>
      <c r="B19" s="437">
        <v>9</v>
      </c>
      <c r="C19" s="222">
        <v>2</v>
      </c>
      <c r="D19" s="437">
        <v>26</v>
      </c>
      <c r="E19" s="222">
        <v>0</v>
      </c>
      <c r="F19" s="437">
        <v>0</v>
      </c>
      <c r="G19" s="222">
        <v>18</v>
      </c>
      <c r="H19" s="437">
        <v>104</v>
      </c>
      <c r="I19" s="222">
        <v>30</v>
      </c>
      <c r="J19" s="437">
        <v>102</v>
      </c>
      <c r="K19" s="222">
        <v>291</v>
      </c>
      <c r="L19" s="239" t="s">
        <v>3679</v>
      </c>
    </row>
    <row r="20" spans="1:12" x14ac:dyDescent="0.25">
      <c r="A20" s="231" t="s">
        <v>1901</v>
      </c>
      <c r="B20" s="437">
        <v>30</v>
      </c>
      <c r="C20" s="222">
        <v>10</v>
      </c>
      <c r="D20" s="437">
        <v>51</v>
      </c>
      <c r="E20" s="222">
        <v>8</v>
      </c>
      <c r="F20" s="437"/>
      <c r="G20" s="222">
        <v>11</v>
      </c>
      <c r="H20" s="437">
        <v>168</v>
      </c>
      <c r="I20" s="222">
        <v>29</v>
      </c>
      <c r="J20" s="437">
        <v>257</v>
      </c>
      <c r="K20" s="222">
        <v>564</v>
      </c>
      <c r="L20" s="239" t="s">
        <v>167</v>
      </c>
    </row>
    <row r="21" spans="1:12" x14ac:dyDescent="0.25">
      <c r="A21" s="231" t="s">
        <v>3680</v>
      </c>
      <c r="B21" s="437">
        <v>28</v>
      </c>
      <c r="C21" s="222"/>
      <c r="D21" s="437">
        <v>60</v>
      </c>
      <c r="E21" s="222">
        <v>4</v>
      </c>
      <c r="F21" s="437">
        <v>0</v>
      </c>
      <c r="G21" s="222">
        <v>4</v>
      </c>
      <c r="H21" s="437">
        <v>151</v>
      </c>
      <c r="I21" s="222">
        <v>0</v>
      </c>
      <c r="J21" s="437">
        <v>161</v>
      </c>
      <c r="K21" s="222">
        <v>408</v>
      </c>
      <c r="L21" s="239" t="s">
        <v>3681</v>
      </c>
    </row>
    <row r="22" spans="1:12" x14ac:dyDescent="0.25">
      <c r="A22" s="231" t="s">
        <v>3404</v>
      </c>
      <c r="B22" s="437">
        <v>20</v>
      </c>
      <c r="C22" s="222">
        <v>7</v>
      </c>
      <c r="D22" s="437">
        <v>33</v>
      </c>
      <c r="E22" s="222">
        <v>4</v>
      </c>
      <c r="F22" s="437">
        <v>0</v>
      </c>
      <c r="G22" s="222">
        <v>7</v>
      </c>
      <c r="H22" s="437">
        <v>133</v>
      </c>
      <c r="I22" s="222">
        <v>24</v>
      </c>
      <c r="J22" s="437">
        <v>156</v>
      </c>
      <c r="K22" s="222">
        <v>384</v>
      </c>
      <c r="L22" s="239" t="s">
        <v>40</v>
      </c>
    </row>
    <row r="23" spans="1:12" x14ac:dyDescent="0.25">
      <c r="A23" s="231" t="s">
        <v>3682</v>
      </c>
      <c r="B23" s="437">
        <v>18</v>
      </c>
      <c r="C23" s="222">
        <v>6</v>
      </c>
      <c r="D23" s="437">
        <v>30</v>
      </c>
      <c r="E23" s="222">
        <v>1</v>
      </c>
      <c r="F23" s="437">
        <v>0</v>
      </c>
      <c r="G23" s="222">
        <v>6</v>
      </c>
      <c r="H23" s="437">
        <v>108</v>
      </c>
      <c r="I23" s="222">
        <v>34</v>
      </c>
      <c r="J23" s="437">
        <v>154</v>
      </c>
      <c r="K23" s="222">
        <v>357</v>
      </c>
      <c r="L23" s="239" t="s">
        <v>3683</v>
      </c>
    </row>
    <row r="24" spans="1:12" x14ac:dyDescent="0.25">
      <c r="A24" s="231" t="s">
        <v>3684</v>
      </c>
      <c r="B24" s="437">
        <v>12</v>
      </c>
      <c r="C24" s="222">
        <v>15</v>
      </c>
      <c r="D24" s="437">
        <v>35</v>
      </c>
      <c r="E24" s="222">
        <v>3</v>
      </c>
      <c r="F24" s="437">
        <v>0</v>
      </c>
      <c r="G24" s="222">
        <v>13</v>
      </c>
      <c r="H24" s="437">
        <v>153</v>
      </c>
      <c r="I24" s="222">
        <v>13</v>
      </c>
      <c r="J24" s="437">
        <v>166</v>
      </c>
      <c r="K24" s="222">
        <v>410</v>
      </c>
      <c r="L24" s="239" t="s">
        <v>3685</v>
      </c>
    </row>
    <row r="25" spans="1:12" x14ac:dyDescent="0.25">
      <c r="A25" s="231" t="s">
        <v>3686</v>
      </c>
      <c r="B25" s="437">
        <v>24</v>
      </c>
      <c r="C25" s="222">
        <v>12</v>
      </c>
      <c r="D25" s="437">
        <v>39</v>
      </c>
      <c r="E25" s="222">
        <v>4</v>
      </c>
      <c r="F25" s="437">
        <v>0</v>
      </c>
      <c r="G25" s="222">
        <v>7</v>
      </c>
      <c r="H25" s="437">
        <v>139</v>
      </c>
      <c r="I25" s="222">
        <v>21</v>
      </c>
      <c r="J25" s="437">
        <v>217</v>
      </c>
      <c r="K25" s="222">
        <v>463</v>
      </c>
      <c r="L25" s="239" t="s">
        <v>3687</v>
      </c>
    </row>
    <row r="26" spans="1:12" x14ac:dyDescent="0.25">
      <c r="A26" s="231" t="s">
        <v>3688</v>
      </c>
      <c r="B26" s="437">
        <v>16</v>
      </c>
      <c r="C26" s="222">
        <v>0</v>
      </c>
      <c r="D26" s="437">
        <v>34</v>
      </c>
      <c r="E26" s="222">
        <v>0</v>
      </c>
      <c r="F26" s="437">
        <v>0</v>
      </c>
      <c r="G26" s="222">
        <v>9</v>
      </c>
      <c r="H26" s="437">
        <v>50</v>
      </c>
      <c r="I26" s="222">
        <v>85</v>
      </c>
      <c r="J26" s="437">
        <v>108</v>
      </c>
      <c r="K26" s="222">
        <v>302</v>
      </c>
      <c r="L26" s="239" t="s">
        <v>3689</v>
      </c>
    </row>
    <row r="27" spans="1:12" x14ac:dyDescent="0.25">
      <c r="A27" s="231" t="s">
        <v>3690</v>
      </c>
      <c r="B27" s="437">
        <v>11</v>
      </c>
      <c r="C27" s="222">
        <v>13</v>
      </c>
      <c r="D27" s="437">
        <v>28</v>
      </c>
      <c r="E27" s="222">
        <v>3</v>
      </c>
      <c r="F27" s="437">
        <v>0</v>
      </c>
      <c r="G27" s="222">
        <v>8</v>
      </c>
      <c r="H27" s="437">
        <v>116</v>
      </c>
      <c r="I27" s="222">
        <v>8</v>
      </c>
      <c r="J27" s="437">
        <v>148</v>
      </c>
      <c r="K27" s="222">
        <v>335</v>
      </c>
      <c r="L27" s="239" t="s">
        <v>3691</v>
      </c>
    </row>
    <row r="28" spans="1:12" x14ac:dyDescent="0.25">
      <c r="A28" s="231" t="s">
        <v>3692</v>
      </c>
      <c r="B28" s="437">
        <v>9</v>
      </c>
      <c r="C28" s="222">
        <v>17</v>
      </c>
      <c r="D28" s="437">
        <v>37</v>
      </c>
      <c r="E28" s="222">
        <v>0</v>
      </c>
      <c r="F28" s="437">
        <v>0</v>
      </c>
      <c r="G28" s="222">
        <v>9</v>
      </c>
      <c r="H28" s="437">
        <v>113</v>
      </c>
      <c r="I28" s="222">
        <v>18</v>
      </c>
      <c r="J28" s="437">
        <v>112</v>
      </c>
      <c r="K28" s="222">
        <v>315</v>
      </c>
      <c r="L28" s="239" t="s">
        <v>59</v>
      </c>
    </row>
    <row r="29" spans="1:12" x14ac:dyDescent="0.25">
      <c r="A29" s="231" t="s">
        <v>3693</v>
      </c>
      <c r="B29" s="437">
        <v>18</v>
      </c>
      <c r="C29" s="222">
        <v>8</v>
      </c>
      <c r="D29" s="437">
        <v>22</v>
      </c>
      <c r="E29" s="222">
        <v>1</v>
      </c>
      <c r="F29" s="437">
        <v>0</v>
      </c>
      <c r="G29" s="222">
        <v>6</v>
      </c>
      <c r="H29" s="437">
        <v>71</v>
      </c>
      <c r="I29" s="222">
        <v>23</v>
      </c>
      <c r="J29" s="437">
        <v>113</v>
      </c>
      <c r="K29" s="222">
        <v>262</v>
      </c>
      <c r="L29" s="239" t="s">
        <v>3694</v>
      </c>
    </row>
    <row r="30" spans="1:12" x14ac:dyDescent="0.25">
      <c r="A30" s="231" t="s">
        <v>3695</v>
      </c>
      <c r="B30" s="437">
        <v>13</v>
      </c>
      <c r="C30" s="222">
        <v>8</v>
      </c>
      <c r="D30" s="437">
        <v>33</v>
      </c>
      <c r="E30" s="222">
        <v>6</v>
      </c>
      <c r="F30" s="437"/>
      <c r="G30" s="222">
        <v>14</v>
      </c>
      <c r="H30" s="437">
        <v>155</v>
      </c>
      <c r="I30" s="222">
        <v>0</v>
      </c>
      <c r="J30" s="437">
        <v>184</v>
      </c>
      <c r="K30" s="222">
        <v>413</v>
      </c>
      <c r="L30" s="239" t="s">
        <v>44</v>
      </c>
    </row>
    <row r="31" spans="1:12" x14ac:dyDescent="0.25">
      <c r="A31" s="231" t="s">
        <v>3696</v>
      </c>
      <c r="B31" s="437">
        <v>26</v>
      </c>
      <c r="C31" s="222">
        <v>8</v>
      </c>
      <c r="D31" s="437">
        <v>24</v>
      </c>
      <c r="E31" s="222">
        <v>5</v>
      </c>
      <c r="F31" s="437"/>
      <c r="G31" s="222">
        <v>7</v>
      </c>
      <c r="H31" s="437">
        <v>111</v>
      </c>
      <c r="I31" s="222">
        <v>22</v>
      </c>
      <c r="J31" s="437">
        <v>141</v>
      </c>
      <c r="K31" s="222">
        <v>344</v>
      </c>
      <c r="L31" s="239" t="s">
        <v>3157</v>
      </c>
    </row>
    <row r="32" spans="1:12" x14ac:dyDescent="0.25">
      <c r="A32" s="231" t="s">
        <v>3697</v>
      </c>
      <c r="B32" s="437">
        <v>10</v>
      </c>
      <c r="C32" s="222">
        <v>9</v>
      </c>
      <c r="D32" s="437">
        <v>29</v>
      </c>
      <c r="E32" s="222">
        <v>0</v>
      </c>
      <c r="F32" s="437">
        <v>0</v>
      </c>
      <c r="G32" s="222">
        <v>5</v>
      </c>
      <c r="H32" s="437">
        <v>70</v>
      </c>
      <c r="I32" s="222">
        <v>21</v>
      </c>
      <c r="J32" s="437">
        <v>120</v>
      </c>
      <c r="K32" s="222">
        <v>264</v>
      </c>
      <c r="L32" s="239" t="s">
        <v>3698</v>
      </c>
    </row>
    <row r="33" spans="1:12" x14ac:dyDescent="0.25">
      <c r="A33" s="231" t="s">
        <v>3699</v>
      </c>
      <c r="B33" s="437">
        <v>16</v>
      </c>
      <c r="C33" s="222">
        <v>6</v>
      </c>
      <c r="D33" s="437">
        <v>27</v>
      </c>
      <c r="E33" s="222">
        <v>0</v>
      </c>
      <c r="F33" s="437">
        <v>0</v>
      </c>
      <c r="G33" s="222">
        <v>6</v>
      </c>
      <c r="H33" s="437">
        <v>78</v>
      </c>
      <c r="I33" s="222">
        <v>11</v>
      </c>
      <c r="J33" s="437">
        <v>131</v>
      </c>
      <c r="K33" s="222">
        <v>275</v>
      </c>
      <c r="L33" s="239" t="s">
        <v>3700</v>
      </c>
    </row>
    <row r="34" spans="1:12" x14ac:dyDescent="0.25">
      <c r="A34" s="231" t="s">
        <v>3701</v>
      </c>
      <c r="B34" s="437">
        <v>14</v>
      </c>
      <c r="C34" s="222">
        <v>8</v>
      </c>
      <c r="D34" s="437">
        <v>23</v>
      </c>
      <c r="E34" s="222">
        <v>1</v>
      </c>
      <c r="F34" s="437">
        <v>0</v>
      </c>
      <c r="G34" s="222">
        <v>2</v>
      </c>
      <c r="H34" s="437">
        <v>61</v>
      </c>
      <c r="I34" s="222">
        <v>25</v>
      </c>
      <c r="J34" s="437">
        <v>121</v>
      </c>
      <c r="K34" s="222">
        <v>255</v>
      </c>
      <c r="L34" s="239" t="s">
        <v>3702</v>
      </c>
    </row>
    <row r="35" spans="1:12" x14ac:dyDescent="0.25">
      <c r="A35" s="231" t="s">
        <v>3703</v>
      </c>
      <c r="B35" s="437">
        <v>0</v>
      </c>
      <c r="C35" s="222">
        <v>0</v>
      </c>
      <c r="D35" s="437">
        <v>0</v>
      </c>
      <c r="E35" s="222">
        <v>0</v>
      </c>
      <c r="F35" s="437">
        <v>0</v>
      </c>
      <c r="G35" s="222">
        <v>0</v>
      </c>
      <c r="H35" s="437">
        <v>0</v>
      </c>
      <c r="I35" s="222">
        <v>0</v>
      </c>
      <c r="J35" s="437">
        <v>0</v>
      </c>
      <c r="K35" s="222" t="s">
        <v>6752</v>
      </c>
      <c r="L35" s="239" t="s">
        <v>3704</v>
      </c>
    </row>
    <row r="36" spans="1:12" x14ac:dyDescent="0.25">
      <c r="A36" s="231" t="s">
        <v>3705</v>
      </c>
      <c r="B36" s="437">
        <v>12</v>
      </c>
      <c r="C36" s="222">
        <v>11</v>
      </c>
      <c r="D36" s="437">
        <v>28</v>
      </c>
      <c r="E36" s="222"/>
      <c r="F36" s="437"/>
      <c r="G36" s="222">
        <v>4</v>
      </c>
      <c r="H36" s="437">
        <v>62</v>
      </c>
      <c r="I36" s="222">
        <v>20</v>
      </c>
      <c r="J36" s="437">
        <v>122</v>
      </c>
      <c r="K36" s="222">
        <v>259</v>
      </c>
      <c r="L36" s="239" t="s">
        <v>3706</v>
      </c>
    </row>
    <row r="37" spans="1:12" x14ac:dyDescent="0.25">
      <c r="A37" s="231" t="s">
        <v>3707</v>
      </c>
      <c r="B37" s="437">
        <v>3</v>
      </c>
      <c r="C37" s="222">
        <v>6</v>
      </c>
      <c r="D37" s="437">
        <v>19</v>
      </c>
      <c r="E37" s="222">
        <v>5</v>
      </c>
      <c r="F37" s="437">
        <v>0</v>
      </c>
      <c r="G37" s="222">
        <v>1</v>
      </c>
      <c r="H37" s="437">
        <v>42</v>
      </c>
      <c r="I37" s="222">
        <v>10</v>
      </c>
      <c r="J37" s="437">
        <v>40</v>
      </c>
      <c r="K37" s="222">
        <v>126</v>
      </c>
      <c r="L37" s="239" t="s">
        <v>3708</v>
      </c>
    </row>
    <row r="38" spans="1:12" ht="15.75" thickBot="1" x14ac:dyDescent="0.3">
      <c r="A38" s="231" t="s">
        <v>6753</v>
      </c>
      <c r="B38" s="825">
        <v>12</v>
      </c>
      <c r="C38" s="222">
        <v>221</v>
      </c>
      <c r="D38" s="825">
        <v>104</v>
      </c>
      <c r="E38" s="222">
        <v>1</v>
      </c>
      <c r="F38" s="825">
        <v>0</v>
      </c>
      <c r="G38" s="222">
        <v>31</v>
      </c>
      <c r="H38" s="825">
        <v>676</v>
      </c>
      <c r="I38" s="222">
        <v>0</v>
      </c>
      <c r="J38" s="825">
        <v>479</v>
      </c>
      <c r="K38" s="222">
        <v>1524</v>
      </c>
      <c r="L38" s="239" t="s">
        <v>6754</v>
      </c>
    </row>
    <row r="39" spans="1:12" ht="15.75" thickBot="1" x14ac:dyDescent="0.3">
      <c r="A39" s="291" t="s">
        <v>141</v>
      </c>
      <c r="B39" s="430">
        <v>1254</v>
      </c>
      <c r="C39" s="226">
        <v>497</v>
      </c>
      <c r="D39" s="430">
        <v>2714</v>
      </c>
      <c r="E39" s="226">
        <v>154</v>
      </c>
      <c r="F39" s="430">
        <v>3</v>
      </c>
      <c r="G39" s="226">
        <v>436</v>
      </c>
      <c r="H39" s="430">
        <v>6295</v>
      </c>
      <c r="I39" s="226">
        <v>665</v>
      </c>
      <c r="J39" s="430">
        <v>6774</v>
      </c>
      <c r="K39" s="226">
        <v>18792</v>
      </c>
      <c r="L39" s="297" t="s">
        <v>144</v>
      </c>
    </row>
    <row r="40" spans="1:12" x14ac:dyDescent="0.25">
      <c r="A40" s="280" t="s">
        <v>3569</v>
      </c>
      <c r="B40" s="229"/>
      <c r="C40" s="229"/>
      <c r="D40" s="229"/>
      <c r="E40" s="229"/>
      <c r="F40" s="229"/>
      <c r="G40" s="229"/>
      <c r="H40" s="229"/>
      <c r="I40" s="229"/>
      <c r="J40" s="229"/>
      <c r="K40" s="229"/>
      <c r="L40" s="433" t="s">
        <v>3446</v>
      </c>
    </row>
  </sheetData>
  <mergeCells count="4">
    <mergeCell ref="A1:L1"/>
    <mergeCell ref="A2:L2"/>
    <mergeCell ref="A3:A5"/>
    <mergeCell ref="L3:L5"/>
  </mergeCells>
  <pageMargins left="0.7" right="0.7" top="0.75" bottom="0.75" header="0.3" footer="0.3"/>
  <pageSetup scale="40" orientation="portrait" r:id="rId1"/>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8"/>
  <sheetViews>
    <sheetView rightToLeft="1" view="pageBreakPreview" zoomScaleNormal="100" zoomScaleSheetLayoutView="100" workbookViewId="0">
      <selection activeCell="B20" sqref="B20"/>
    </sheetView>
  </sheetViews>
  <sheetFormatPr defaultRowHeight="15" x14ac:dyDescent="0.25"/>
  <cols>
    <col min="1" max="1" width="81" customWidth="1"/>
  </cols>
  <sheetData>
    <row r="1" spans="1:1" ht="15.75" x14ac:dyDescent="0.25">
      <c r="A1" s="344" t="s">
        <v>3714</v>
      </c>
    </row>
    <row r="2" spans="1:1" ht="15.75" x14ac:dyDescent="0.25">
      <c r="A2" s="4" t="s">
        <v>6417</v>
      </c>
    </row>
    <row r="3" spans="1:1" ht="16.5" customHeight="1" x14ac:dyDescent="0.25">
      <c r="A3" s="98" t="s">
        <v>6588</v>
      </c>
    </row>
    <row r="4" spans="1:1" x14ac:dyDescent="0.25">
      <c r="A4" s="735" t="s">
        <v>6589</v>
      </c>
    </row>
    <row r="5" spans="1:1" x14ac:dyDescent="0.25">
      <c r="A5" s="735"/>
    </row>
    <row r="6" spans="1:1" ht="15.75" x14ac:dyDescent="0.25">
      <c r="A6" s="4" t="s">
        <v>6418</v>
      </c>
    </row>
    <row r="7" spans="1:1" ht="15.75" x14ac:dyDescent="0.25">
      <c r="A7" s="98" t="s">
        <v>6590</v>
      </c>
    </row>
    <row r="8" spans="1:1" x14ac:dyDescent="0.25">
      <c r="A8" s="658" t="s">
        <v>6591</v>
      </c>
    </row>
    <row r="9" spans="1:1" x14ac:dyDescent="0.25">
      <c r="A9" s="658"/>
    </row>
    <row r="10" spans="1:1" ht="15.75" x14ac:dyDescent="0.25">
      <c r="A10" s="4" t="s">
        <v>6419</v>
      </c>
    </row>
    <row r="11" spans="1:1" ht="20.25" customHeight="1" x14ac:dyDescent="0.25">
      <c r="A11" s="98" t="s">
        <v>6592</v>
      </c>
    </row>
    <row r="12" spans="1:1" ht="15.75" x14ac:dyDescent="0.25">
      <c r="A12" s="98" t="s">
        <v>6593</v>
      </c>
    </row>
    <row r="13" spans="1:1" ht="15.75" x14ac:dyDescent="0.25">
      <c r="A13" s="98"/>
    </row>
    <row r="14" spans="1:1" ht="15.75" x14ac:dyDescent="0.25">
      <c r="A14" s="4" t="s">
        <v>6420</v>
      </c>
    </row>
    <row r="15" spans="1:1" ht="15.75" customHeight="1" x14ac:dyDescent="0.25">
      <c r="A15" s="98" t="s">
        <v>6594</v>
      </c>
    </row>
    <row r="16" spans="1:1" x14ac:dyDescent="0.25">
      <c r="A16" s="658" t="s">
        <v>6595</v>
      </c>
    </row>
    <row r="17" spans="1:1" x14ac:dyDescent="0.25">
      <c r="A17" s="658"/>
    </row>
    <row r="18" spans="1:1" ht="15.75" x14ac:dyDescent="0.25">
      <c r="A18" s="1171" t="s">
        <v>6421</v>
      </c>
    </row>
    <row r="19" spans="1:1" ht="15.75" x14ac:dyDescent="0.25">
      <c r="A19" s="1164" t="s">
        <v>7337</v>
      </c>
    </row>
    <row r="20" spans="1:1" ht="15.75" x14ac:dyDescent="0.25">
      <c r="A20" s="1164" t="s">
        <v>7345</v>
      </c>
    </row>
    <row r="21" spans="1:1" ht="15.75" x14ac:dyDescent="0.25">
      <c r="A21" s="1164" t="s">
        <v>7338</v>
      </c>
    </row>
    <row r="22" spans="1:1" ht="15.75" x14ac:dyDescent="0.25">
      <c r="A22" s="1164" t="s">
        <v>7339</v>
      </c>
    </row>
    <row r="23" spans="1:1" ht="15.75" x14ac:dyDescent="0.25">
      <c r="A23" s="1164" t="s">
        <v>7340</v>
      </c>
    </row>
    <row r="24" spans="1:1" ht="15.75" x14ac:dyDescent="0.25">
      <c r="A24" s="1164" t="s">
        <v>7341</v>
      </c>
    </row>
    <row r="25" spans="1:1" ht="15.75" x14ac:dyDescent="0.25">
      <c r="A25" s="1164" t="s">
        <v>7342</v>
      </c>
    </row>
    <row r="26" spans="1:1" ht="15.75" x14ac:dyDescent="0.25">
      <c r="A26" s="1164" t="s">
        <v>7343</v>
      </c>
    </row>
    <row r="27" spans="1:1" ht="15.75" x14ac:dyDescent="0.25">
      <c r="A27" s="1164" t="s">
        <v>7344</v>
      </c>
    </row>
    <row r="28" spans="1:1" ht="15.75" x14ac:dyDescent="0.25">
      <c r="A28" s="98"/>
    </row>
  </sheetData>
  <pageMargins left="0.7" right="0.7" top="0.75" bottom="0.75" header="0.3" footer="0.3"/>
  <pageSetup orientation="portrait" r:id="rId1"/>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rightToLeft="1" view="pageBreakPreview" zoomScaleNormal="100" zoomScaleSheetLayoutView="100" workbookViewId="0">
      <selection activeCell="B20" sqref="B20"/>
    </sheetView>
  </sheetViews>
  <sheetFormatPr defaultRowHeight="15" x14ac:dyDescent="0.25"/>
  <cols>
    <col min="1" max="1" width="72.7109375" customWidth="1"/>
  </cols>
  <sheetData>
    <row r="1" spans="1:1" ht="15.75" x14ac:dyDescent="0.25">
      <c r="A1" s="135" t="s">
        <v>3715</v>
      </c>
    </row>
    <row r="2" spans="1:1" ht="15.75" x14ac:dyDescent="0.25">
      <c r="A2" s="5" t="s">
        <v>3709</v>
      </c>
    </row>
    <row r="3" spans="1:1" ht="15.75" x14ac:dyDescent="0.25">
      <c r="A3" s="145" t="s">
        <v>6604</v>
      </c>
    </row>
    <row r="4" spans="1:1" ht="15.75" x14ac:dyDescent="0.25">
      <c r="A4" s="145" t="s">
        <v>6605</v>
      </c>
    </row>
    <row r="5" spans="1:1" ht="15.75" x14ac:dyDescent="0.25">
      <c r="A5" s="145" t="s">
        <v>6607</v>
      </c>
    </row>
    <row r="6" spans="1:1" ht="15.75" x14ac:dyDescent="0.25">
      <c r="A6" s="145" t="s">
        <v>6606</v>
      </c>
    </row>
    <row r="8" spans="1:1" ht="15.75" x14ac:dyDescent="0.25">
      <c r="A8" s="5" t="s">
        <v>3710</v>
      </c>
    </row>
    <row r="9" spans="1:1" ht="15.75" x14ac:dyDescent="0.25">
      <c r="A9" s="6" t="s">
        <v>6601</v>
      </c>
    </row>
    <row r="10" spans="1:1" ht="15.75" x14ac:dyDescent="0.25">
      <c r="A10" s="145" t="s">
        <v>6603</v>
      </c>
    </row>
    <row r="11" spans="1:1" ht="15.75" x14ac:dyDescent="0.25">
      <c r="A11" s="6" t="s">
        <v>6602</v>
      </c>
    </row>
    <row r="13" spans="1:1" ht="15.75" x14ac:dyDescent="0.25">
      <c r="A13" s="5" t="s">
        <v>3711</v>
      </c>
    </row>
    <row r="14" spans="1:1" ht="15.75" x14ac:dyDescent="0.25">
      <c r="A14" s="145" t="s">
        <v>6599</v>
      </c>
    </row>
    <row r="15" spans="1:1" ht="15.75" x14ac:dyDescent="0.25">
      <c r="A15" s="6" t="s">
        <v>6600</v>
      </c>
    </row>
    <row r="16" spans="1:1" ht="15.75" x14ac:dyDescent="0.25">
      <c r="A16" s="6"/>
    </row>
    <row r="17" spans="1:1" ht="15.75" x14ac:dyDescent="0.25">
      <c r="A17" s="5" t="s">
        <v>3712</v>
      </c>
    </row>
    <row r="18" spans="1:1" x14ac:dyDescent="0.25">
      <c r="A18" s="229" t="s">
        <v>6596</v>
      </c>
    </row>
    <row r="19" spans="1:1" ht="15.75" x14ac:dyDescent="0.25">
      <c r="A19" s="6" t="s">
        <v>6598</v>
      </c>
    </row>
    <row r="20" spans="1:1" ht="15.75" x14ac:dyDescent="0.25">
      <c r="A20" s="6" t="s">
        <v>6597</v>
      </c>
    </row>
    <row r="21" spans="1:1" ht="15.75" x14ac:dyDescent="0.25">
      <c r="A21" s="6"/>
    </row>
    <row r="22" spans="1:1" ht="15.75" x14ac:dyDescent="0.25">
      <c r="A22" s="15" t="s">
        <v>3713</v>
      </c>
    </row>
    <row r="23" spans="1:1" ht="15.75" x14ac:dyDescent="0.25">
      <c r="A23" s="6" t="s">
        <v>7346</v>
      </c>
    </row>
    <row r="24" spans="1:1" ht="15.75" x14ac:dyDescent="0.25">
      <c r="A24" s="1172" t="s">
        <v>7347</v>
      </c>
    </row>
    <row r="25" spans="1:1" ht="15.75" x14ac:dyDescent="0.25">
      <c r="A25" s="6" t="s">
        <v>7348</v>
      </c>
    </row>
    <row r="26" spans="1:1" ht="15.75" x14ac:dyDescent="0.25">
      <c r="A26" s="1172" t="s">
        <v>7350</v>
      </c>
    </row>
    <row r="27" spans="1:1" ht="15.75" x14ac:dyDescent="0.25">
      <c r="A27" s="6" t="s">
        <v>7349</v>
      </c>
    </row>
    <row r="28" spans="1:1" ht="15.75" x14ac:dyDescent="0.25">
      <c r="A28" s="1172" t="s">
        <v>7351</v>
      </c>
    </row>
    <row r="29" spans="1:1" ht="15.75" x14ac:dyDescent="0.25">
      <c r="A29" s="1172" t="s">
        <v>7352</v>
      </c>
    </row>
    <row r="30" spans="1:1" ht="15.75" x14ac:dyDescent="0.25">
      <c r="A30" s="1172" t="s">
        <v>7353</v>
      </c>
    </row>
    <row r="31" spans="1:1" ht="15.75" x14ac:dyDescent="0.25">
      <c r="A31" s="1172" t="s">
        <v>6608</v>
      </c>
    </row>
    <row r="32" spans="1:1" ht="15.75" x14ac:dyDescent="0.25">
      <c r="A32" s="1173" t="s">
        <v>7354</v>
      </c>
    </row>
  </sheetData>
  <pageMargins left="0.7" right="0.7" top="0.75" bottom="0.75" header="0.3" footer="0.3"/>
  <pageSetup orientation="portrait" r:id="rId1"/>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rightToLeft="1" view="pageBreakPreview" topLeftCell="A19" zoomScaleNormal="100" zoomScaleSheetLayoutView="100" workbookViewId="0">
      <selection activeCell="B20" sqref="B20"/>
    </sheetView>
  </sheetViews>
  <sheetFormatPr defaultRowHeight="15" x14ac:dyDescent="0.25"/>
  <cols>
    <col min="1" max="1" width="22" customWidth="1"/>
    <col min="2" max="2" width="18.140625" customWidth="1"/>
    <col min="3" max="3" width="16.7109375" customWidth="1"/>
    <col min="4" max="4" width="17.85546875" customWidth="1"/>
    <col min="5" max="5" width="17.28515625" customWidth="1"/>
    <col min="6" max="6" width="18" customWidth="1"/>
    <col min="7" max="7" width="24.5703125" customWidth="1"/>
    <col min="10" max="10" width="44.28515625" customWidth="1"/>
  </cols>
  <sheetData>
    <row r="1" spans="1:7" x14ac:dyDescent="0.25">
      <c r="A1" s="1446" t="s">
        <v>3716</v>
      </c>
      <c r="B1" s="1446"/>
      <c r="C1" s="1446"/>
      <c r="D1" s="1446"/>
      <c r="E1" s="1446"/>
      <c r="F1" s="1446"/>
      <c r="G1" s="1446"/>
    </row>
    <row r="2" spans="1:7" ht="15.75" thickBot="1" x14ac:dyDescent="0.3">
      <c r="A2" s="1484" t="s">
        <v>3717</v>
      </c>
      <c r="B2" s="1484"/>
      <c r="C2" s="1484"/>
      <c r="D2" s="1484"/>
      <c r="E2" s="1484"/>
      <c r="F2" s="1484"/>
      <c r="G2" s="1484"/>
    </row>
    <row r="3" spans="1:7" ht="15.75" thickBot="1" x14ac:dyDescent="0.3">
      <c r="A3" s="240" t="s">
        <v>3718</v>
      </c>
      <c r="B3" s="1462" t="s">
        <v>3720</v>
      </c>
      <c r="C3" s="1463"/>
      <c r="D3" s="1463"/>
      <c r="E3" s="1463"/>
      <c r="F3" s="1464"/>
      <c r="G3" s="241" t="s">
        <v>2349</v>
      </c>
    </row>
    <row r="4" spans="1:7" ht="15.75" thickBot="1" x14ac:dyDescent="0.3">
      <c r="A4" s="285" t="s">
        <v>3719</v>
      </c>
      <c r="B4" s="226">
        <v>2017</v>
      </c>
      <c r="C4" s="226">
        <v>2018</v>
      </c>
      <c r="D4" s="226">
        <v>2019</v>
      </c>
      <c r="E4" s="226">
        <v>2020</v>
      </c>
      <c r="F4" s="226">
        <v>2021</v>
      </c>
      <c r="G4" s="244" t="s">
        <v>3721</v>
      </c>
    </row>
    <row r="5" spans="1:7" x14ac:dyDescent="0.25">
      <c r="A5" s="231" t="s">
        <v>3722</v>
      </c>
      <c r="B5" s="222"/>
      <c r="C5" s="222"/>
      <c r="D5" s="222"/>
      <c r="E5" s="222"/>
      <c r="F5" s="222"/>
      <c r="G5" s="239" t="s">
        <v>3723</v>
      </c>
    </row>
    <row r="6" spans="1:7" x14ac:dyDescent="0.25">
      <c r="A6" s="231" t="s">
        <v>3724</v>
      </c>
      <c r="B6" s="222">
        <v>3282</v>
      </c>
      <c r="C6" s="222">
        <v>3521</v>
      </c>
      <c r="D6" s="222">
        <v>4251</v>
      </c>
      <c r="E6" s="222">
        <v>964</v>
      </c>
      <c r="F6" s="222">
        <v>2193</v>
      </c>
      <c r="G6" s="239" t="s">
        <v>3725</v>
      </c>
    </row>
    <row r="7" spans="1:7" x14ac:dyDescent="0.25">
      <c r="A7" s="231" t="s">
        <v>3726</v>
      </c>
      <c r="B7" s="222">
        <v>228</v>
      </c>
      <c r="C7" s="222">
        <v>256</v>
      </c>
      <c r="D7" s="222">
        <v>253</v>
      </c>
      <c r="E7" s="222">
        <v>33</v>
      </c>
      <c r="F7" s="222">
        <v>204</v>
      </c>
      <c r="G7" s="239" t="s">
        <v>3727</v>
      </c>
    </row>
    <row r="8" spans="1:7" ht="15.75" thickBot="1" x14ac:dyDescent="0.3">
      <c r="A8" s="231" t="s">
        <v>3728</v>
      </c>
      <c r="B8" s="222">
        <v>3363</v>
      </c>
      <c r="C8" s="222">
        <v>3681</v>
      </c>
      <c r="D8" s="222">
        <v>3931</v>
      </c>
      <c r="E8" s="222">
        <v>932</v>
      </c>
      <c r="F8" s="222">
        <v>1391</v>
      </c>
      <c r="G8" s="239" t="s">
        <v>3729</v>
      </c>
    </row>
    <row r="9" spans="1:7" ht="15.75" thickBot="1" x14ac:dyDescent="0.3">
      <c r="A9" s="291" t="s">
        <v>141</v>
      </c>
      <c r="B9" s="226">
        <v>6873</v>
      </c>
      <c r="C9" s="226">
        <v>7458</v>
      </c>
      <c r="D9" s="226">
        <v>8435</v>
      </c>
      <c r="E9" s="226">
        <v>1929</v>
      </c>
      <c r="F9" s="226">
        <v>3788</v>
      </c>
      <c r="G9" s="297" t="s">
        <v>144</v>
      </c>
    </row>
    <row r="10" spans="1:7" x14ac:dyDescent="0.25">
      <c r="A10" s="243" t="s">
        <v>3730</v>
      </c>
      <c r="B10" s="200"/>
      <c r="C10" s="200"/>
      <c r="D10" s="200"/>
      <c r="E10" s="200"/>
      <c r="F10" s="200"/>
      <c r="G10" s="242" t="s">
        <v>3731</v>
      </c>
    </row>
    <row r="11" spans="1:7" x14ac:dyDescent="0.25">
      <c r="A11" s="231" t="s">
        <v>11</v>
      </c>
      <c r="B11" s="222">
        <v>3279</v>
      </c>
      <c r="C11" s="222">
        <v>3582</v>
      </c>
      <c r="D11" s="222">
        <v>3797</v>
      </c>
      <c r="E11" s="222">
        <v>418</v>
      </c>
      <c r="F11" s="222">
        <v>2145</v>
      </c>
      <c r="G11" s="239" t="s">
        <v>3732</v>
      </c>
    </row>
    <row r="12" spans="1:7" x14ac:dyDescent="0.25">
      <c r="A12" s="231" t="s">
        <v>3733</v>
      </c>
      <c r="B12" s="222">
        <v>22</v>
      </c>
      <c r="C12" s="222">
        <v>16</v>
      </c>
      <c r="D12" s="222">
        <v>14</v>
      </c>
      <c r="E12" s="222">
        <v>462</v>
      </c>
      <c r="F12" s="222">
        <v>11</v>
      </c>
      <c r="G12" s="239" t="s">
        <v>3734</v>
      </c>
    </row>
    <row r="13" spans="1:7" x14ac:dyDescent="0.25">
      <c r="A13" s="231" t="s">
        <v>78</v>
      </c>
      <c r="B13" s="222">
        <v>62</v>
      </c>
      <c r="C13" s="222">
        <v>83</v>
      </c>
      <c r="D13" s="222">
        <v>120</v>
      </c>
      <c r="E13" s="222">
        <v>52</v>
      </c>
      <c r="F13" s="222">
        <v>38</v>
      </c>
      <c r="G13" s="239" t="s">
        <v>3735</v>
      </c>
    </row>
    <row r="14" spans="1:7" x14ac:dyDescent="0.25">
      <c r="A14" s="231" t="s">
        <v>3736</v>
      </c>
      <c r="B14" s="222">
        <v>1</v>
      </c>
      <c r="C14" s="222">
        <v>1</v>
      </c>
      <c r="D14" s="222">
        <v>311</v>
      </c>
      <c r="E14" s="222">
        <v>0</v>
      </c>
      <c r="F14" s="222">
        <v>0</v>
      </c>
      <c r="G14" s="239" t="s">
        <v>3737</v>
      </c>
    </row>
    <row r="15" spans="1:7" x14ac:dyDescent="0.25">
      <c r="A15" s="231" t="s">
        <v>3738</v>
      </c>
      <c r="B15" s="222">
        <v>1038</v>
      </c>
      <c r="C15" s="222">
        <v>1153</v>
      </c>
      <c r="D15" s="222">
        <v>1231</v>
      </c>
      <c r="E15" s="222">
        <v>342</v>
      </c>
      <c r="F15" s="222">
        <v>544</v>
      </c>
      <c r="G15" s="239" t="s">
        <v>3739</v>
      </c>
    </row>
    <row r="16" spans="1:7" x14ac:dyDescent="0.25">
      <c r="A16" s="231" t="s">
        <v>3740</v>
      </c>
      <c r="B16" s="222">
        <v>546</v>
      </c>
      <c r="C16" s="222">
        <v>388</v>
      </c>
      <c r="D16" s="222">
        <v>360</v>
      </c>
      <c r="E16" s="222">
        <v>87</v>
      </c>
      <c r="F16" s="222">
        <v>87</v>
      </c>
      <c r="G16" s="239" t="s">
        <v>3741</v>
      </c>
    </row>
    <row r="17" spans="1:8" x14ac:dyDescent="0.25">
      <c r="A17" s="231" t="s">
        <v>3742</v>
      </c>
      <c r="B17" s="222">
        <v>155</v>
      </c>
      <c r="C17" s="222">
        <v>158</v>
      </c>
      <c r="D17" s="222">
        <v>161</v>
      </c>
      <c r="E17" s="222">
        <v>38</v>
      </c>
      <c r="F17" s="222">
        <v>46</v>
      </c>
      <c r="G17" s="239" t="s">
        <v>3743</v>
      </c>
    </row>
    <row r="18" spans="1:8" x14ac:dyDescent="0.25">
      <c r="A18" s="231" t="s">
        <v>3744</v>
      </c>
      <c r="B18" s="222">
        <v>228</v>
      </c>
      <c r="C18" s="222">
        <v>256</v>
      </c>
      <c r="D18" s="222">
        <v>253</v>
      </c>
      <c r="E18" s="222">
        <v>33</v>
      </c>
      <c r="F18" s="222">
        <v>204</v>
      </c>
      <c r="G18" s="239" t="s">
        <v>3745</v>
      </c>
    </row>
    <row r="19" spans="1:8" x14ac:dyDescent="0.25">
      <c r="A19" s="231" t="s">
        <v>3746</v>
      </c>
      <c r="B19" s="222">
        <v>242</v>
      </c>
      <c r="C19" s="222">
        <v>265</v>
      </c>
      <c r="D19" s="222">
        <v>0</v>
      </c>
      <c r="E19" s="222">
        <v>69</v>
      </c>
      <c r="F19" s="222">
        <v>65</v>
      </c>
      <c r="G19" s="239" t="s">
        <v>3747</v>
      </c>
    </row>
    <row r="20" spans="1:8" x14ac:dyDescent="0.25">
      <c r="A20" s="231" t="s">
        <v>3748</v>
      </c>
      <c r="B20" s="222">
        <v>9</v>
      </c>
      <c r="C20" s="222">
        <v>56</v>
      </c>
      <c r="D20" s="222">
        <v>103</v>
      </c>
      <c r="E20" s="222">
        <v>29</v>
      </c>
      <c r="F20" s="222">
        <v>18</v>
      </c>
      <c r="G20" s="239" t="s">
        <v>3749</v>
      </c>
    </row>
    <row r="21" spans="1:8" x14ac:dyDescent="0.25">
      <c r="A21" s="231" t="s">
        <v>3750</v>
      </c>
      <c r="B21" s="222">
        <v>117</v>
      </c>
      <c r="C21" s="222">
        <v>166</v>
      </c>
      <c r="D21" s="222">
        <v>216</v>
      </c>
      <c r="E21" s="222">
        <v>28</v>
      </c>
      <c r="F21" s="222">
        <v>22</v>
      </c>
      <c r="G21" s="239" t="s">
        <v>3751</v>
      </c>
    </row>
    <row r="22" spans="1:8" x14ac:dyDescent="0.25">
      <c r="A22" s="231" t="s">
        <v>3752</v>
      </c>
      <c r="B22" s="222">
        <v>1174</v>
      </c>
      <c r="C22" s="222">
        <v>1230</v>
      </c>
      <c r="D22" s="222">
        <v>1278</v>
      </c>
      <c r="E22" s="222">
        <v>266</v>
      </c>
      <c r="F22" s="222">
        <v>467</v>
      </c>
      <c r="G22" s="239" t="s">
        <v>3753</v>
      </c>
    </row>
    <row r="23" spans="1:8" ht="15.75" thickBot="1" x14ac:dyDescent="0.3">
      <c r="A23" s="231" t="s">
        <v>3754</v>
      </c>
      <c r="B23" s="222">
        <v>1</v>
      </c>
      <c r="C23" s="222">
        <v>104</v>
      </c>
      <c r="D23" s="222">
        <v>591</v>
      </c>
      <c r="E23" s="222">
        <v>105</v>
      </c>
      <c r="F23" s="222">
        <v>141</v>
      </c>
      <c r="G23" s="239" t="s">
        <v>3755</v>
      </c>
    </row>
    <row r="24" spans="1:8" ht="15.75" thickBot="1" x14ac:dyDescent="0.3">
      <c r="A24" s="291" t="s">
        <v>141</v>
      </c>
      <c r="B24" s="226">
        <v>6873</v>
      </c>
      <c r="C24" s="226">
        <v>7458</v>
      </c>
      <c r="D24" s="226">
        <v>8435</v>
      </c>
      <c r="E24" s="226">
        <v>1929</v>
      </c>
      <c r="F24" s="226">
        <v>3788</v>
      </c>
      <c r="G24" s="297" t="s">
        <v>144</v>
      </c>
    </row>
    <row r="25" spans="1:8" x14ac:dyDescent="0.25">
      <c r="A25" s="1489" t="s">
        <v>3756</v>
      </c>
      <c r="B25" s="1489"/>
      <c r="C25" s="280"/>
      <c r="D25" s="280"/>
      <c r="E25" s="280"/>
      <c r="F25" s="1471" t="s">
        <v>3757</v>
      </c>
      <c r="G25" s="1471"/>
      <c r="H25" s="113"/>
    </row>
    <row r="26" spans="1:8" x14ac:dyDescent="0.25">
      <c r="A26" s="229"/>
      <c r="B26" s="229"/>
      <c r="C26" s="229"/>
      <c r="D26" s="229"/>
      <c r="E26" s="229"/>
      <c r="F26" s="229"/>
      <c r="G26" s="229"/>
    </row>
    <row r="27" spans="1:8" x14ac:dyDescent="0.25">
      <c r="A27" s="1446" t="s">
        <v>3758</v>
      </c>
      <c r="B27" s="1446"/>
      <c r="C27" s="1446"/>
      <c r="D27" s="1446"/>
      <c r="E27" s="1446"/>
      <c r="F27" s="1446"/>
      <c r="G27" s="229"/>
    </row>
    <row r="28" spans="1:8" ht="15.75" thickBot="1" x14ac:dyDescent="0.3">
      <c r="A28" s="1447" t="s">
        <v>3759</v>
      </c>
      <c r="B28" s="1447"/>
      <c r="C28" s="1447"/>
      <c r="D28" s="1447"/>
      <c r="E28" s="1447"/>
      <c r="F28" s="1447"/>
      <c r="G28" s="229"/>
    </row>
    <row r="29" spans="1:8" ht="15.75" thickBot="1" x14ac:dyDescent="0.3">
      <c r="A29" s="1431" t="s">
        <v>3760</v>
      </c>
      <c r="B29" s="1462" t="s">
        <v>3786</v>
      </c>
      <c r="C29" s="1463"/>
      <c r="D29" s="1463"/>
      <c r="E29" s="1464"/>
      <c r="F29" s="1431" t="s">
        <v>3761</v>
      </c>
      <c r="G29" s="229"/>
    </row>
    <row r="30" spans="1:8" x14ac:dyDescent="0.25">
      <c r="A30" s="1432"/>
      <c r="B30" s="236" t="s">
        <v>3762</v>
      </c>
      <c r="C30" s="236" t="s">
        <v>3763</v>
      </c>
      <c r="D30" s="236" t="s">
        <v>3764</v>
      </c>
      <c r="E30" s="236" t="s">
        <v>141</v>
      </c>
      <c r="F30" s="1432"/>
      <c r="G30" s="229"/>
    </row>
    <row r="31" spans="1:8" ht="15.75" customHeight="1" thickBot="1" x14ac:dyDescent="0.3">
      <c r="A31" s="1433"/>
      <c r="B31" s="238" t="s">
        <v>3765</v>
      </c>
      <c r="C31" s="238" t="s">
        <v>3766</v>
      </c>
      <c r="D31" s="238" t="s">
        <v>3767</v>
      </c>
      <c r="E31" s="238" t="s">
        <v>144</v>
      </c>
      <c r="F31" s="1433"/>
      <c r="G31" s="229"/>
    </row>
    <row r="32" spans="1:8" x14ac:dyDescent="0.25">
      <c r="A32" s="247" t="s">
        <v>3768</v>
      </c>
      <c r="B32" s="222">
        <v>1301708</v>
      </c>
      <c r="C32" s="833">
        <v>193041</v>
      </c>
      <c r="D32" s="222">
        <v>1793225</v>
      </c>
      <c r="E32" s="833">
        <v>3287974</v>
      </c>
      <c r="F32" s="231" t="s">
        <v>3769</v>
      </c>
      <c r="G32" s="229"/>
    </row>
    <row r="33" spans="1:7" x14ac:dyDescent="0.25">
      <c r="A33" s="247" t="s">
        <v>3770</v>
      </c>
      <c r="B33" s="222">
        <v>2985</v>
      </c>
      <c r="C33" s="833">
        <v>8650</v>
      </c>
      <c r="D33" s="222">
        <v>176192</v>
      </c>
      <c r="E33" s="833">
        <v>187827</v>
      </c>
      <c r="F33" s="231" t="s">
        <v>3771</v>
      </c>
      <c r="G33" s="229"/>
    </row>
    <row r="34" spans="1:7" ht="15.75" customHeight="1" x14ac:dyDescent="0.25">
      <c r="A34" s="247" t="s">
        <v>3772</v>
      </c>
      <c r="B34" s="222">
        <v>80505</v>
      </c>
      <c r="C34" s="833">
        <v>2861</v>
      </c>
      <c r="D34" s="222">
        <v>80875</v>
      </c>
      <c r="E34" s="833">
        <v>164241</v>
      </c>
      <c r="F34" s="231" t="s">
        <v>3773</v>
      </c>
      <c r="G34" s="229"/>
    </row>
    <row r="35" spans="1:7" x14ac:dyDescent="0.25">
      <c r="A35" s="247" t="s">
        <v>3774</v>
      </c>
      <c r="B35" s="222">
        <v>747</v>
      </c>
      <c r="C35" s="833">
        <v>3498</v>
      </c>
      <c r="D35" s="222">
        <v>33038</v>
      </c>
      <c r="E35" s="833">
        <v>37283</v>
      </c>
      <c r="F35" s="231" t="s">
        <v>3775</v>
      </c>
      <c r="G35" s="229"/>
    </row>
    <row r="36" spans="1:7" x14ac:dyDescent="0.25">
      <c r="A36" s="247" t="s">
        <v>3776</v>
      </c>
      <c r="B36" s="222">
        <v>3387</v>
      </c>
      <c r="C36" s="833">
        <v>3711</v>
      </c>
      <c r="D36" s="222">
        <v>93937</v>
      </c>
      <c r="E36" s="833">
        <v>101035</v>
      </c>
      <c r="F36" s="231" t="s">
        <v>3777</v>
      </c>
      <c r="G36" s="229"/>
    </row>
    <row r="37" spans="1:7" x14ac:dyDescent="0.25">
      <c r="A37" s="247" t="s">
        <v>3778</v>
      </c>
      <c r="B37" s="222">
        <v>283</v>
      </c>
      <c r="C37" s="833">
        <v>83</v>
      </c>
      <c r="D37" s="222">
        <v>3233</v>
      </c>
      <c r="E37" s="833">
        <v>3599</v>
      </c>
      <c r="F37" s="231" t="s">
        <v>3779</v>
      </c>
      <c r="G37" s="229"/>
    </row>
    <row r="38" spans="1:7" x14ac:dyDescent="0.25">
      <c r="A38" s="247" t="s">
        <v>3780</v>
      </c>
      <c r="B38" s="222">
        <v>968</v>
      </c>
      <c r="C38" s="833">
        <v>4</v>
      </c>
      <c r="D38" s="222">
        <v>5398</v>
      </c>
      <c r="E38" s="833">
        <v>6370</v>
      </c>
      <c r="F38" s="231" t="s">
        <v>3781</v>
      </c>
      <c r="G38" s="229"/>
    </row>
    <row r="39" spans="1:7" x14ac:dyDescent="0.25">
      <c r="A39" s="247" t="s">
        <v>3782</v>
      </c>
      <c r="B39" s="222">
        <v>21</v>
      </c>
      <c r="C39" s="833">
        <v>15</v>
      </c>
      <c r="D39" s="222">
        <v>0</v>
      </c>
      <c r="E39" s="833">
        <v>36</v>
      </c>
      <c r="F39" s="231" t="s">
        <v>3783</v>
      </c>
      <c r="G39" s="229"/>
    </row>
    <row r="40" spans="1:7" ht="15.75" thickBot="1" x14ac:dyDescent="0.3">
      <c r="A40" s="247" t="s">
        <v>3784</v>
      </c>
      <c r="B40" s="222">
        <v>0</v>
      </c>
      <c r="C40" s="833">
        <v>9</v>
      </c>
      <c r="D40" s="222">
        <v>0</v>
      </c>
      <c r="E40" s="833">
        <v>9</v>
      </c>
      <c r="F40" s="231" t="s">
        <v>3785</v>
      </c>
      <c r="G40" s="229"/>
    </row>
    <row r="41" spans="1:7" x14ac:dyDescent="0.25">
      <c r="A41" s="510" t="s">
        <v>141</v>
      </c>
      <c r="B41" s="236">
        <v>1390604</v>
      </c>
      <c r="C41" s="834">
        <v>211872</v>
      </c>
      <c r="D41" s="236">
        <v>2185898</v>
      </c>
      <c r="E41" s="834">
        <v>3788374</v>
      </c>
      <c r="F41" s="240" t="s">
        <v>144</v>
      </c>
      <c r="G41" s="229"/>
    </row>
    <row r="42" spans="1:7" ht="15.75" thickBot="1" x14ac:dyDescent="0.3">
      <c r="A42" s="511" t="s">
        <v>159</v>
      </c>
      <c r="B42" s="238">
        <v>36.700000000000003</v>
      </c>
      <c r="C42" s="837">
        <v>5.6</v>
      </c>
      <c r="D42" s="238">
        <v>57.7</v>
      </c>
      <c r="E42" s="837">
        <v>100</v>
      </c>
      <c r="F42" s="512" t="s">
        <v>159</v>
      </c>
      <c r="G42" s="229"/>
    </row>
    <row r="43" spans="1:7" x14ac:dyDescent="0.25">
      <c r="A43" s="280" t="s">
        <v>3756</v>
      </c>
      <c r="B43" s="280"/>
      <c r="C43" s="280"/>
      <c r="D43" s="280"/>
      <c r="E43" s="1471" t="s">
        <v>3757</v>
      </c>
      <c r="F43" s="1471"/>
      <c r="G43" s="229"/>
    </row>
    <row r="44" spans="1:7" x14ac:dyDescent="0.25">
      <c r="A44" s="1530" t="s">
        <v>3788</v>
      </c>
      <c r="B44" s="1530"/>
      <c r="C44" s="280"/>
      <c r="D44" s="280"/>
      <c r="E44" s="1495" t="s">
        <v>3787</v>
      </c>
      <c r="F44" s="1495"/>
      <c r="G44" s="229"/>
    </row>
  </sheetData>
  <mergeCells count="13">
    <mergeCell ref="E43:F43"/>
    <mergeCell ref="E44:F44"/>
    <mergeCell ref="A44:B44"/>
    <mergeCell ref="A1:G1"/>
    <mergeCell ref="A2:G2"/>
    <mergeCell ref="B3:F3"/>
    <mergeCell ref="A28:F28"/>
    <mergeCell ref="A27:F27"/>
    <mergeCell ref="F29:F31"/>
    <mergeCell ref="A29:A31"/>
    <mergeCell ref="B29:E29"/>
    <mergeCell ref="F25:G25"/>
    <mergeCell ref="A25:B25"/>
  </mergeCells>
  <pageMargins left="0.7" right="0.7" top="0.75" bottom="0.75" header="0.3" footer="0.3"/>
  <pageSetup scale="60" orientation="portrait" r:id="rId1"/>
</worksheet>
</file>

<file path=xl/worksheets/sheet1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6"/>
  <sheetViews>
    <sheetView rightToLeft="1" view="pageBreakPreview" topLeftCell="A37" zoomScaleNormal="100" zoomScaleSheetLayoutView="100" workbookViewId="0">
      <selection activeCell="B20" sqref="B20"/>
    </sheetView>
  </sheetViews>
  <sheetFormatPr defaultRowHeight="15" x14ac:dyDescent="0.25"/>
  <cols>
    <col min="1" max="1" width="19.42578125" customWidth="1"/>
    <col min="2" max="2" width="12.140625" customWidth="1"/>
    <col min="3" max="5" width="11.85546875" customWidth="1"/>
    <col min="6" max="6" width="19.5703125" customWidth="1"/>
    <col min="11" max="11" width="17" customWidth="1"/>
    <col min="12" max="12" width="17.7109375" customWidth="1"/>
    <col min="14" max="14" width="24.140625" customWidth="1"/>
  </cols>
  <sheetData>
    <row r="1" spans="1:6" x14ac:dyDescent="0.25">
      <c r="A1" s="1446" t="s">
        <v>3789</v>
      </c>
      <c r="B1" s="1446"/>
      <c r="C1" s="1446"/>
      <c r="D1" s="1446"/>
      <c r="E1" s="1446"/>
      <c r="F1" s="1446"/>
    </row>
    <row r="2" spans="1:6" ht="15.75" thickBot="1" x14ac:dyDescent="0.3">
      <c r="A2" s="1484" t="s">
        <v>3790</v>
      </c>
      <c r="B2" s="1484"/>
      <c r="C2" s="1484"/>
      <c r="D2" s="1484"/>
      <c r="E2" s="1484"/>
      <c r="F2" s="1484"/>
    </row>
    <row r="3" spans="1:6" ht="15.75" thickBot="1" x14ac:dyDescent="0.3">
      <c r="A3" s="1431" t="s">
        <v>534</v>
      </c>
      <c r="B3" s="1462" t="s">
        <v>3845</v>
      </c>
      <c r="C3" s="1463"/>
      <c r="D3" s="1463" t="s">
        <v>2349</v>
      </c>
      <c r="E3" s="1464"/>
      <c r="F3" s="1431" t="s">
        <v>533</v>
      </c>
    </row>
    <row r="4" spans="1:6" x14ac:dyDescent="0.25">
      <c r="A4" s="1432"/>
      <c r="B4" s="236" t="s">
        <v>3791</v>
      </c>
      <c r="C4" s="236" t="s">
        <v>3763</v>
      </c>
      <c r="D4" s="236" t="s">
        <v>3764</v>
      </c>
      <c r="E4" s="236" t="s">
        <v>141</v>
      </c>
      <c r="F4" s="1432"/>
    </row>
    <row r="5" spans="1:6" ht="15.75" customHeight="1" thickBot="1" x14ac:dyDescent="0.3">
      <c r="A5" s="1433"/>
      <c r="B5" s="238" t="s">
        <v>3765</v>
      </c>
      <c r="C5" s="238" t="s">
        <v>3766</v>
      </c>
      <c r="D5" s="238" t="s">
        <v>3767</v>
      </c>
      <c r="E5" s="238" t="s">
        <v>144</v>
      </c>
      <c r="F5" s="1433"/>
    </row>
    <row r="6" spans="1:6" x14ac:dyDescent="0.25">
      <c r="A6" s="243" t="s">
        <v>3768</v>
      </c>
      <c r="B6" s="200"/>
      <c r="C6" s="836"/>
      <c r="D6" s="200"/>
      <c r="E6" s="836"/>
      <c r="F6" s="243" t="s">
        <v>3769</v>
      </c>
    </row>
    <row r="7" spans="1:6" x14ac:dyDescent="0.25">
      <c r="A7" s="231" t="s">
        <v>3792</v>
      </c>
      <c r="B7" s="222">
        <v>551166</v>
      </c>
      <c r="C7" s="833">
        <v>22529</v>
      </c>
      <c r="D7" s="222">
        <v>1137777</v>
      </c>
      <c r="E7" s="833">
        <v>1711472</v>
      </c>
      <c r="F7" s="231" t="s">
        <v>3234</v>
      </c>
    </row>
    <row r="8" spans="1:6" x14ac:dyDescent="0.25">
      <c r="A8" s="231" t="s">
        <v>2476</v>
      </c>
      <c r="B8" s="222">
        <v>280194</v>
      </c>
      <c r="C8" s="833">
        <v>5558</v>
      </c>
      <c r="D8" s="222">
        <v>37481</v>
      </c>
      <c r="E8" s="833">
        <v>323233</v>
      </c>
      <c r="F8" s="231" t="s">
        <v>2475</v>
      </c>
    </row>
    <row r="9" spans="1:6" x14ac:dyDescent="0.25">
      <c r="A9" s="231" t="s">
        <v>2488</v>
      </c>
      <c r="B9" s="222">
        <v>25236</v>
      </c>
      <c r="C9" s="833">
        <v>163196</v>
      </c>
      <c r="D9" s="222">
        <v>242961</v>
      </c>
      <c r="E9" s="833">
        <v>431393</v>
      </c>
      <c r="F9" s="231" t="s">
        <v>2487</v>
      </c>
    </row>
    <row r="10" spans="1:6" x14ac:dyDescent="0.25">
      <c r="A10" s="231" t="s">
        <v>2467</v>
      </c>
      <c r="B10" s="222">
        <v>173535</v>
      </c>
      <c r="C10" s="833">
        <v>573</v>
      </c>
      <c r="D10" s="222">
        <v>30879</v>
      </c>
      <c r="E10" s="833">
        <v>204987</v>
      </c>
      <c r="F10" s="231" t="s">
        <v>2466</v>
      </c>
    </row>
    <row r="11" spans="1:6" x14ac:dyDescent="0.25">
      <c r="A11" s="231" t="s">
        <v>2463</v>
      </c>
      <c r="B11" s="222">
        <v>15693</v>
      </c>
      <c r="C11" s="833">
        <v>137</v>
      </c>
      <c r="D11" s="222">
        <v>104428</v>
      </c>
      <c r="E11" s="833">
        <v>120258</v>
      </c>
      <c r="F11" s="231" t="s">
        <v>2462</v>
      </c>
    </row>
    <row r="12" spans="1:6" x14ac:dyDescent="0.25">
      <c r="A12" s="231" t="s">
        <v>2465</v>
      </c>
      <c r="B12" s="222">
        <v>3852</v>
      </c>
      <c r="C12" s="833">
        <v>108</v>
      </c>
      <c r="D12" s="222">
        <v>31380</v>
      </c>
      <c r="E12" s="833">
        <v>35340</v>
      </c>
      <c r="F12" s="231" t="s">
        <v>2464</v>
      </c>
    </row>
    <row r="13" spans="1:6" x14ac:dyDescent="0.25">
      <c r="A13" s="231" t="s">
        <v>2471</v>
      </c>
      <c r="B13" s="222">
        <v>7089</v>
      </c>
      <c r="C13" s="833">
        <v>112</v>
      </c>
      <c r="D13" s="222">
        <v>26350</v>
      </c>
      <c r="E13" s="833">
        <v>33551</v>
      </c>
      <c r="F13" s="231" t="s">
        <v>2470</v>
      </c>
    </row>
    <row r="14" spans="1:6" x14ac:dyDescent="0.25">
      <c r="A14" s="231" t="s">
        <v>8</v>
      </c>
      <c r="B14" s="222">
        <v>997</v>
      </c>
      <c r="C14" s="833">
        <v>3</v>
      </c>
      <c r="D14" s="222">
        <v>6178</v>
      </c>
      <c r="E14" s="833">
        <v>7178</v>
      </c>
      <c r="F14" s="231" t="s">
        <v>2472</v>
      </c>
    </row>
    <row r="15" spans="1:6" x14ac:dyDescent="0.25">
      <c r="A15" s="231" t="s">
        <v>3793</v>
      </c>
      <c r="B15" s="222">
        <v>185</v>
      </c>
      <c r="C15" s="833">
        <v>2</v>
      </c>
      <c r="D15" s="222">
        <v>8328</v>
      </c>
      <c r="E15" s="833">
        <v>8515</v>
      </c>
      <c r="F15" s="231" t="s">
        <v>3794</v>
      </c>
    </row>
    <row r="16" spans="1:6" x14ac:dyDescent="0.25">
      <c r="A16" s="231" t="s">
        <v>2474</v>
      </c>
      <c r="B16" s="222">
        <v>882</v>
      </c>
      <c r="C16" s="833">
        <v>4</v>
      </c>
      <c r="D16" s="222">
        <v>8290</v>
      </c>
      <c r="E16" s="833">
        <v>9176</v>
      </c>
      <c r="F16" s="231" t="s">
        <v>2473</v>
      </c>
    </row>
    <row r="17" spans="1:6" x14ac:dyDescent="0.25">
      <c r="A17" s="231" t="s">
        <v>2469</v>
      </c>
      <c r="B17" s="222">
        <v>5928</v>
      </c>
      <c r="C17" s="833">
        <v>17</v>
      </c>
      <c r="D17" s="222">
        <v>10033</v>
      </c>
      <c r="E17" s="833">
        <v>15978</v>
      </c>
      <c r="F17" s="231" t="s">
        <v>2468</v>
      </c>
    </row>
    <row r="18" spans="1:6" x14ac:dyDescent="0.25">
      <c r="A18" s="231" t="s">
        <v>2478</v>
      </c>
      <c r="B18" s="222">
        <v>2135</v>
      </c>
      <c r="C18" s="833">
        <v>144</v>
      </c>
      <c r="D18" s="222">
        <v>21849</v>
      </c>
      <c r="E18" s="833">
        <v>24128</v>
      </c>
      <c r="F18" s="231" t="s">
        <v>2477</v>
      </c>
    </row>
    <row r="19" spans="1:6" x14ac:dyDescent="0.25">
      <c r="A19" s="231" t="s">
        <v>2482</v>
      </c>
      <c r="B19" s="222">
        <v>291</v>
      </c>
      <c r="C19" s="833">
        <v>27</v>
      </c>
      <c r="D19" s="222">
        <v>2541</v>
      </c>
      <c r="E19" s="833">
        <v>2859</v>
      </c>
      <c r="F19" s="231" t="s">
        <v>2481</v>
      </c>
    </row>
    <row r="20" spans="1:6" x14ac:dyDescent="0.25">
      <c r="A20" s="231" t="s">
        <v>2480</v>
      </c>
      <c r="B20" s="222">
        <v>76</v>
      </c>
      <c r="C20" s="833">
        <v>6</v>
      </c>
      <c r="D20" s="222">
        <v>1981</v>
      </c>
      <c r="E20" s="833">
        <v>2063</v>
      </c>
      <c r="F20" s="231" t="s">
        <v>2479</v>
      </c>
    </row>
    <row r="21" spans="1:6" x14ac:dyDescent="0.25">
      <c r="A21" s="231" t="s">
        <v>2490</v>
      </c>
      <c r="B21" s="222">
        <v>78</v>
      </c>
      <c r="C21" s="833">
        <v>35</v>
      </c>
      <c r="D21" s="222">
        <v>2965</v>
      </c>
      <c r="E21" s="833">
        <v>3078</v>
      </c>
      <c r="F21" s="231" t="s">
        <v>2489</v>
      </c>
    </row>
    <row r="22" spans="1:6" x14ac:dyDescent="0.25">
      <c r="A22" s="231" t="s">
        <v>3795</v>
      </c>
      <c r="B22" s="222">
        <v>11</v>
      </c>
      <c r="C22" s="833">
        <v>6</v>
      </c>
      <c r="D22" s="222">
        <v>8723</v>
      </c>
      <c r="E22" s="833">
        <v>8740</v>
      </c>
      <c r="F22" s="231" t="s">
        <v>3796</v>
      </c>
    </row>
    <row r="23" spans="1:6" x14ac:dyDescent="0.25">
      <c r="A23" s="231" t="s">
        <v>2486</v>
      </c>
      <c r="B23" s="222">
        <v>2590</v>
      </c>
      <c r="C23" s="833">
        <v>28</v>
      </c>
      <c r="D23" s="222">
        <v>3309</v>
      </c>
      <c r="E23" s="833">
        <v>5927</v>
      </c>
      <c r="F23" s="231" t="s">
        <v>2485</v>
      </c>
    </row>
    <row r="24" spans="1:6" x14ac:dyDescent="0.25">
      <c r="A24" s="231" t="s">
        <v>2496</v>
      </c>
      <c r="B24" s="222">
        <v>14</v>
      </c>
      <c r="C24" s="833">
        <v>6</v>
      </c>
      <c r="D24" s="222">
        <v>74</v>
      </c>
      <c r="E24" s="833">
        <v>94</v>
      </c>
      <c r="F24" s="231" t="s">
        <v>2495</v>
      </c>
    </row>
    <row r="25" spans="1:6" x14ac:dyDescent="0.25">
      <c r="A25" s="231" t="s">
        <v>2518</v>
      </c>
      <c r="B25" s="222">
        <v>7</v>
      </c>
      <c r="C25" s="833">
        <v>0</v>
      </c>
      <c r="D25" s="222">
        <v>83</v>
      </c>
      <c r="E25" s="833">
        <v>90</v>
      </c>
      <c r="F25" s="231" t="s">
        <v>2517</v>
      </c>
    </row>
    <row r="26" spans="1:6" x14ac:dyDescent="0.25">
      <c r="A26" s="231" t="s">
        <v>3797</v>
      </c>
      <c r="B26" s="222">
        <v>0</v>
      </c>
      <c r="C26" s="833">
        <v>22</v>
      </c>
      <c r="D26" s="222">
        <v>0</v>
      </c>
      <c r="E26" s="833">
        <v>22</v>
      </c>
      <c r="F26" s="231" t="s">
        <v>3798</v>
      </c>
    </row>
    <row r="27" spans="1:6" x14ac:dyDescent="0.25">
      <c r="A27" s="231" t="s">
        <v>3799</v>
      </c>
      <c r="B27" s="222">
        <v>231723</v>
      </c>
      <c r="C27" s="833">
        <v>525</v>
      </c>
      <c r="D27" s="222">
        <v>107541</v>
      </c>
      <c r="E27" s="833">
        <v>339789</v>
      </c>
      <c r="F27" s="231" t="s">
        <v>3800</v>
      </c>
    </row>
    <row r="28" spans="1:6" ht="15.75" thickBot="1" x14ac:dyDescent="0.3">
      <c r="A28" s="231" t="s">
        <v>1099</v>
      </c>
      <c r="B28" s="222">
        <v>26</v>
      </c>
      <c r="C28" s="833">
        <v>3</v>
      </c>
      <c r="D28" s="222">
        <v>74</v>
      </c>
      <c r="E28" s="833">
        <v>103</v>
      </c>
      <c r="F28" s="231" t="s">
        <v>1100</v>
      </c>
    </row>
    <row r="29" spans="1:6" ht="15.75" thickBot="1" x14ac:dyDescent="0.3">
      <c r="A29" s="291" t="s">
        <v>141</v>
      </c>
      <c r="B29" s="226">
        <v>1301708</v>
      </c>
      <c r="C29" s="835">
        <v>193041</v>
      </c>
      <c r="D29" s="226">
        <v>1793225</v>
      </c>
      <c r="E29" s="835">
        <v>3287974</v>
      </c>
      <c r="F29" s="291" t="s">
        <v>144</v>
      </c>
    </row>
    <row r="30" spans="1:6" x14ac:dyDescent="0.25">
      <c r="A30" s="243" t="s">
        <v>3801</v>
      </c>
      <c r="B30" s="200"/>
      <c r="C30" s="836"/>
      <c r="D30" s="200"/>
      <c r="E30" s="836"/>
      <c r="F30" s="243" t="s">
        <v>3771</v>
      </c>
    </row>
    <row r="31" spans="1:6" x14ac:dyDescent="0.25">
      <c r="A31" s="231" t="s">
        <v>3802</v>
      </c>
      <c r="B31" s="222">
        <v>133</v>
      </c>
      <c r="C31" s="833">
        <v>2131</v>
      </c>
      <c r="D31" s="222">
        <v>7533</v>
      </c>
      <c r="E31" s="833">
        <v>9797</v>
      </c>
      <c r="F31" s="231" t="s">
        <v>3803</v>
      </c>
    </row>
    <row r="32" spans="1:6" x14ac:dyDescent="0.25">
      <c r="A32" s="231" t="s">
        <v>3804</v>
      </c>
      <c r="B32" s="222">
        <v>870</v>
      </c>
      <c r="C32" s="833">
        <v>252</v>
      </c>
      <c r="D32" s="222">
        <v>25043</v>
      </c>
      <c r="E32" s="833">
        <v>26165</v>
      </c>
      <c r="F32" s="231" t="s">
        <v>3805</v>
      </c>
    </row>
    <row r="33" spans="1:6" x14ac:dyDescent="0.25">
      <c r="A33" s="231" t="s">
        <v>2653</v>
      </c>
      <c r="B33" s="222">
        <v>291</v>
      </c>
      <c r="C33" s="833">
        <v>785</v>
      </c>
      <c r="D33" s="222">
        <v>20656</v>
      </c>
      <c r="E33" s="833">
        <v>21732</v>
      </c>
      <c r="F33" s="231" t="s">
        <v>2652</v>
      </c>
    </row>
    <row r="34" spans="1:6" x14ac:dyDescent="0.25">
      <c r="A34" s="231" t="s">
        <v>2627</v>
      </c>
      <c r="B34" s="222">
        <v>134</v>
      </c>
      <c r="C34" s="833">
        <v>821</v>
      </c>
      <c r="D34" s="222">
        <v>13426</v>
      </c>
      <c r="E34" s="833">
        <v>14381</v>
      </c>
      <c r="F34" s="231" t="s">
        <v>2626</v>
      </c>
    </row>
    <row r="35" spans="1:6" x14ac:dyDescent="0.25">
      <c r="A35" s="231" t="s">
        <v>2633</v>
      </c>
      <c r="B35" s="222">
        <v>122</v>
      </c>
      <c r="C35" s="833">
        <v>289</v>
      </c>
      <c r="D35" s="222">
        <v>11154</v>
      </c>
      <c r="E35" s="833">
        <v>11565</v>
      </c>
      <c r="F35" s="231" t="s">
        <v>2632</v>
      </c>
    </row>
    <row r="36" spans="1:6" x14ac:dyDescent="0.25">
      <c r="A36" s="231" t="s">
        <v>2592</v>
      </c>
      <c r="B36" s="222">
        <v>111</v>
      </c>
      <c r="C36" s="833">
        <v>23</v>
      </c>
      <c r="D36" s="222">
        <v>1662</v>
      </c>
      <c r="E36" s="833">
        <v>1796</v>
      </c>
      <c r="F36" s="231" t="s">
        <v>3806</v>
      </c>
    </row>
    <row r="37" spans="1:6" x14ac:dyDescent="0.25">
      <c r="A37" s="231" t="s">
        <v>2651</v>
      </c>
      <c r="B37" s="222">
        <v>63</v>
      </c>
      <c r="C37" s="833">
        <v>169</v>
      </c>
      <c r="D37" s="222">
        <v>5106</v>
      </c>
      <c r="E37" s="833">
        <v>5338</v>
      </c>
      <c r="F37" s="231" t="s">
        <v>2650</v>
      </c>
    </row>
    <row r="38" spans="1:6" x14ac:dyDescent="0.25">
      <c r="A38" s="231" t="s">
        <v>2614</v>
      </c>
      <c r="B38" s="222">
        <v>44</v>
      </c>
      <c r="C38" s="833">
        <v>142</v>
      </c>
      <c r="D38" s="222">
        <v>7387</v>
      </c>
      <c r="E38" s="833">
        <v>7573</v>
      </c>
      <c r="F38" s="231" t="s">
        <v>2613</v>
      </c>
    </row>
    <row r="39" spans="1:6" x14ac:dyDescent="0.25">
      <c r="A39" s="231" t="s">
        <v>3807</v>
      </c>
      <c r="B39" s="222">
        <v>20</v>
      </c>
      <c r="C39" s="833">
        <v>23</v>
      </c>
      <c r="D39" s="222">
        <v>2139</v>
      </c>
      <c r="E39" s="833">
        <v>2182</v>
      </c>
      <c r="F39" s="231" t="s">
        <v>2638</v>
      </c>
    </row>
    <row r="40" spans="1:6" x14ac:dyDescent="0.25">
      <c r="A40" s="231" t="s">
        <v>2661</v>
      </c>
      <c r="B40" s="222">
        <v>70</v>
      </c>
      <c r="C40" s="833">
        <v>156</v>
      </c>
      <c r="D40" s="222">
        <v>3058</v>
      </c>
      <c r="E40" s="833">
        <v>3284</v>
      </c>
      <c r="F40" s="231" t="s">
        <v>2660</v>
      </c>
    </row>
    <row r="41" spans="1:6" x14ac:dyDescent="0.25">
      <c r="A41" s="231" t="s">
        <v>2645</v>
      </c>
      <c r="B41" s="222">
        <v>210</v>
      </c>
      <c r="C41" s="833">
        <v>28</v>
      </c>
      <c r="D41" s="222">
        <v>7697</v>
      </c>
      <c r="E41" s="833">
        <v>7935</v>
      </c>
      <c r="F41" s="231" t="s">
        <v>2644</v>
      </c>
    </row>
    <row r="42" spans="1:6" x14ac:dyDescent="0.25">
      <c r="A42" s="231" t="s">
        <v>2643</v>
      </c>
      <c r="B42" s="222">
        <v>46</v>
      </c>
      <c r="C42" s="833">
        <v>10</v>
      </c>
      <c r="D42" s="222">
        <v>1814</v>
      </c>
      <c r="E42" s="833">
        <v>1870</v>
      </c>
      <c r="F42" s="231" t="s">
        <v>2642</v>
      </c>
    </row>
    <row r="43" spans="1:6" x14ac:dyDescent="0.25">
      <c r="A43" s="231" t="s">
        <v>2659</v>
      </c>
      <c r="B43" s="222">
        <v>158</v>
      </c>
      <c r="C43" s="833">
        <v>67</v>
      </c>
      <c r="D43" s="222">
        <v>9445</v>
      </c>
      <c r="E43" s="833">
        <v>9670</v>
      </c>
      <c r="F43" s="231" t="s">
        <v>3808</v>
      </c>
    </row>
    <row r="44" spans="1:6" x14ac:dyDescent="0.25">
      <c r="A44" s="231" t="s">
        <v>2625</v>
      </c>
      <c r="B44" s="222">
        <v>55</v>
      </c>
      <c r="C44" s="833">
        <v>52</v>
      </c>
      <c r="D44" s="222">
        <v>2975</v>
      </c>
      <c r="E44" s="833">
        <v>3082</v>
      </c>
      <c r="F44" s="231" t="s">
        <v>2624</v>
      </c>
    </row>
    <row r="45" spans="1:6" x14ac:dyDescent="0.25">
      <c r="A45" s="231" t="s">
        <v>3809</v>
      </c>
      <c r="B45" s="222">
        <v>259</v>
      </c>
      <c r="C45" s="833">
        <v>1897</v>
      </c>
      <c r="D45" s="222">
        <v>23662</v>
      </c>
      <c r="E45" s="833">
        <v>25818</v>
      </c>
      <c r="F45" s="231" t="s">
        <v>2654</v>
      </c>
    </row>
    <row r="46" spans="1:6" x14ac:dyDescent="0.25">
      <c r="A46" s="231" t="s">
        <v>2649</v>
      </c>
      <c r="B46" s="222">
        <v>60</v>
      </c>
      <c r="C46" s="833">
        <v>62</v>
      </c>
      <c r="D46" s="222">
        <v>3785</v>
      </c>
      <c r="E46" s="833">
        <v>3907</v>
      </c>
      <c r="F46" s="231" t="s">
        <v>2648</v>
      </c>
    </row>
    <row r="47" spans="1:6" x14ac:dyDescent="0.25">
      <c r="A47" s="231" t="s">
        <v>2616</v>
      </c>
      <c r="B47" s="222">
        <v>49</v>
      </c>
      <c r="C47" s="833">
        <v>152</v>
      </c>
      <c r="D47" s="222">
        <v>5772</v>
      </c>
      <c r="E47" s="833">
        <v>5973</v>
      </c>
      <c r="F47" s="231" t="s">
        <v>2615</v>
      </c>
    </row>
    <row r="48" spans="1:6" x14ac:dyDescent="0.25">
      <c r="A48" s="231" t="s">
        <v>3810</v>
      </c>
      <c r="B48" s="222">
        <v>0</v>
      </c>
      <c r="C48" s="833">
        <v>0</v>
      </c>
      <c r="D48" s="222">
        <v>0</v>
      </c>
      <c r="E48" s="833">
        <v>0</v>
      </c>
      <c r="F48" s="231" t="s">
        <v>3811</v>
      </c>
    </row>
    <row r="49" spans="1:6" x14ac:dyDescent="0.25">
      <c r="A49" s="231" t="s">
        <v>2610</v>
      </c>
      <c r="B49" s="222">
        <v>8</v>
      </c>
      <c r="C49" s="833">
        <v>36</v>
      </c>
      <c r="D49" s="222">
        <v>3000</v>
      </c>
      <c r="E49" s="833">
        <v>3044</v>
      </c>
      <c r="F49" s="231" t="s">
        <v>2609</v>
      </c>
    </row>
    <row r="50" spans="1:6" x14ac:dyDescent="0.25">
      <c r="A50" s="231" t="s">
        <v>3812</v>
      </c>
      <c r="B50" s="222">
        <v>1</v>
      </c>
      <c r="C50" s="833">
        <v>2</v>
      </c>
      <c r="D50" s="222">
        <v>160</v>
      </c>
      <c r="E50" s="833">
        <v>163</v>
      </c>
      <c r="F50" s="231" t="s">
        <v>3813</v>
      </c>
    </row>
    <row r="51" spans="1:6" x14ac:dyDescent="0.25">
      <c r="A51" s="231" t="s">
        <v>2631</v>
      </c>
      <c r="B51" s="222">
        <v>20</v>
      </c>
      <c r="C51" s="833">
        <v>41</v>
      </c>
      <c r="D51" s="222">
        <v>1551</v>
      </c>
      <c r="E51" s="833">
        <v>1612</v>
      </c>
      <c r="F51" s="231" t="s">
        <v>2630</v>
      </c>
    </row>
    <row r="52" spans="1:6" x14ac:dyDescent="0.25">
      <c r="A52" s="231" t="s">
        <v>2641</v>
      </c>
      <c r="B52" s="222">
        <v>12</v>
      </c>
      <c r="C52" s="833">
        <v>1</v>
      </c>
      <c r="D52" s="222">
        <v>591</v>
      </c>
      <c r="E52" s="833">
        <v>604</v>
      </c>
      <c r="F52" s="231" t="s">
        <v>2640</v>
      </c>
    </row>
    <row r="53" spans="1:6" x14ac:dyDescent="0.25">
      <c r="A53" s="231" t="s">
        <v>2612</v>
      </c>
      <c r="B53" s="222">
        <v>32</v>
      </c>
      <c r="C53" s="833">
        <v>55</v>
      </c>
      <c r="D53" s="222">
        <v>2801</v>
      </c>
      <c r="E53" s="833">
        <v>2888</v>
      </c>
      <c r="F53" s="231" t="s">
        <v>2611</v>
      </c>
    </row>
    <row r="54" spans="1:6" ht="15.75" thickBot="1" x14ac:dyDescent="0.3">
      <c r="A54" s="231" t="s">
        <v>1099</v>
      </c>
      <c r="B54" s="222">
        <v>217</v>
      </c>
      <c r="C54" s="833">
        <v>1456</v>
      </c>
      <c r="D54" s="222">
        <v>15775</v>
      </c>
      <c r="E54" s="833">
        <v>17448</v>
      </c>
      <c r="F54" s="231" t="s">
        <v>1100</v>
      </c>
    </row>
    <row r="55" spans="1:6" ht="15.75" thickBot="1" x14ac:dyDescent="0.3">
      <c r="A55" s="291" t="s">
        <v>141</v>
      </c>
      <c r="B55" s="226">
        <v>2985</v>
      </c>
      <c r="C55" s="835">
        <v>8650</v>
      </c>
      <c r="D55" s="226">
        <v>176192</v>
      </c>
      <c r="E55" s="835">
        <v>187827</v>
      </c>
      <c r="F55" s="291" t="s">
        <v>144</v>
      </c>
    </row>
    <row r="56" spans="1:6" s="85" customFormat="1" ht="11.25" x14ac:dyDescent="0.2">
      <c r="A56" s="280" t="s">
        <v>3814</v>
      </c>
      <c r="B56" s="280"/>
      <c r="C56" s="280"/>
      <c r="D56" s="280"/>
      <c r="E56" s="280"/>
      <c r="F56" s="280" t="s">
        <v>624</v>
      </c>
    </row>
  </sheetData>
  <mergeCells count="6">
    <mergeCell ref="A1:F1"/>
    <mergeCell ref="A2:F2"/>
    <mergeCell ref="F3:F5"/>
    <mergeCell ref="A3:A5"/>
    <mergeCell ref="B3:C3"/>
    <mergeCell ref="D3:E3"/>
  </mergeCells>
  <pageMargins left="0.7" right="0.7" top="0.75" bottom="0.75" header="0.3" footer="0.3"/>
  <pageSetup scale="83" orientation="portrait" r:id="rId1"/>
</worksheet>
</file>

<file path=xl/worksheets/sheet1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
  <sheetViews>
    <sheetView rightToLeft="1" view="pageBreakPreview" topLeftCell="A34" zoomScaleNormal="100" zoomScaleSheetLayoutView="100" workbookViewId="0">
      <selection activeCell="B20" sqref="B20"/>
    </sheetView>
  </sheetViews>
  <sheetFormatPr defaultRowHeight="15" x14ac:dyDescent="0.25"/>
  <cols>
    <col min="1" max="1" width="20.7109375" customWidth="1"/>
    <col min="2" max="2" width="12.85546875" customWidth="1"/>
    <col min="3" max="3" width="14.28515625" customWidth="1"/>
    <col min="4" max="4" width="13.7109375" customWidth="1"/>
    <col min="5" max="5" width="14.85546875" customWidth="1"/>
    <col min="6" max="6" width="23.85546875" customWidth="1"/>
  </cols>
  <sheetData>
    <row r="1" spans="1:6" x14ac:dyDescent="0.25">
      <c r="A1" s="1446" t="s">
        <v>3815</v>
      </c>
      <c r="B1" s="1446"/>
      <c r="C1" s="1446"/>
      <c r="D1" s="1446"/>
      <c r="E1" s="1446"/>
      <c r="F1" s="1446"/>
    </row>
    <row r="2" spans="1:6" ht="15.75" thickBot="1" x14ac:dyDescent="0.3">
      <c r="A2" s="1447" t="s">
        <v>3816</v>
      </c>
      <c r="B2" s="1447"/>
      <c r="C2" s="1447"/>
      <c r="D2" s="1447"/>
      <c r="E2" s="1447"/>
      <c r="F2" s="1447"/>
    </row>
    <row r="3" spans="1:6" ht="15.75" thickBot="1" x14ac:dyDescent="0.3">
      <c r="A3" s="1431" t="s">
        <v>3817</v>
      </c>
      <c r="B3" s="1462" t="s">
        <v>3845</v>
      </c>
      <c r="C3" s="1463"/>
      <c r="D3" s="1463" t="s">
        <v>2349</v>
      </c>
      <c r="E3" s="1464"/>
      <c r="F3" s="1431" t="s">
        <v>533</v>
      </c>
    </row>
    <row r="4" spans="1:6" x14ac:dyDescent="0.25">
      <c r="A4" s="1432"/>
      <c r="B4" s="236" t="s">
        <v>3762</v>
      </c>
      <c r="C4" s="438" t="s">
        <v>3763</v>
      </c>
      <c r="D4" s="236" t="s">
        <v>3764</v>
      </c>
      <c r="E4" s="438" t="s">
        <v>141</v>
      </c>
      <c r="F4" s="1432"/>
    </row>
    <row r="5" spans="1:6" ht="15.75" customHeight="1" thickBot="1" x14ac:dyDescent="0.3">
      <c r="A5" s="1433"/>
      <c r="B5" s="238" t="s">
        <v>3818</v>
      </c>
      <c r="C5" s="435" t="s">
        <v>3766</v>
      </c>
      <c r="D5" s="238" t="s">
        <v>3767</v>
      </c>
      <c r="E5" s="435" t="s">
        <v>144</v>
      </c>
      <c r="F5" s="1433"/>
    </row>
    <row r="6" spans="1:6" x14ac:dyDescent="0.25">
      <c r="A6" s="248" t="s">
        <v>3772</v>
      </c>
      <c r="B6" s="200"/>
      <c r="C6" s="438"/>
      <c r="D6" s="200"/>
      <c r="E6" s="438"/>
      <c r="F6" s="243" t="s">
        <v>3773</v>
      </c>
    </row>
    <row r="7" spans="1:6" x14ac:dyDescent="0.25">
      <c r="A7" s="247" t="s">
        <v>3819</v>
      </c>
      <c r="B7" s="222">
        <v>44</v>
      </c>
      <c r="C7" s="437">
        <v>2</v>
      </c>
      <c r="D7" s="222">
        <v>523</v>
      </c>
      <c r="E7" s="437">
        <v>569</v>
      </c>
      <c r="F7" s="231" t="s">
        <v>3820</v>
      </c>
    </row>
    <row r="8" spans="1:6" x14ac:dyDescent="0.25">
      <c r="A8" s="247" t="s">
        <v>2557</v>
      </c>
      <c r="B8" s="222">
        <v>54</v>
      </c>
      <c r="C8" s="437">
        <v>19</v>
      </c>
      <c r="D8" s="222">
        <v>1741</v>
      </c>
      <c r="E8" s="437">
        <v>1814</v>
      </c>
      <c r="F8" s="231" t="s">
        <v>2556</v>
      </c>
    </row>
    <row r="9" spans="1:6" x14ac:dyDescent="0.25">
      <c r="A9" s="247" t="s">
        <v>2547</v>
      </c>
      <c r="B9" s="222">
        <v>8615</v>
      </c>
      <c r="C9" s="437">
        <v>207</v>
      </c>
      <c r="D9" s="222">
        <v>11164</v>
      </c>
      <c r="E9" s="437">
        <v>19986</v>
      </c>
      <c r="F9" s="231" t="s">
        <v>2546</v>
      </c>
    </row>
    <row r="10" spans="1:6" x14ac:dyDescent="0.25">
      <c r="A10" s="247" t="s">
        <v>2549</v>
      </c>
      <c r="B10" s="222">
        <v>17708</v>
      </c>
      <c r="C10" s="437">
        <v>45</v>
      </c>
      <c r="D10" s="222">
        <v>9144</v>
      </c>
      <c r="E10" s="437">
        <v>26897</v>
      </c>
      <c r="F10" s="231" t="s">
        <v>2548</v>
      </c>
    </row>
    <row r="11" spans="1:6" x14ac:dyDescent="0.25">
      <c r="A11" s="247" t="s">
        <v>2538</v>
      </c>
      <c r="B11" s="222">
        <v>464</v>
      </c>
      <c r="C11" s="437">
        <v>115</v>
      </c>
      <c r="D11" s="222">
        <v>10545</v>
      </c>
      <c r="E11" s="437">
        <v>11124</v>
      </c>
      <c r="F11" s="231" t="s">
        <v>2537</v>
      </c>
    </row>
    <row r="12" spans="1:6" x14ac:dyDescent="0.25">
      <c r="A12" s="247" t="s">
        <v>2545</v>
      </c>
      <c r="B12" s="222">
        <v>318</v>
      </c>
      <c r="C12" s="437">
        <v>36</v>
      </c>
      <c r="D12" s="222">
        <v>2391</v>
      </c>
      <c r="E12" s="437">
        <v>2745</v>
      </c>
      <c r="F12" s="231" t="s">
        <v>2544</v>
      </c>
    </row>
    <row r="13" spans="1:6" x14ac:dyDescent="0.25">
      <c r="A13" s="247" t="s">
        <v>2534</v>
      </c>
      <c r="B13" s="222">
        <v>9</v>
      </c>
      <c r="C13" s="437">
        <v>1</v>
      </c>
      <c r="D13" s="222">
        <v>904</v>
      </c>
      <c r="E13" s="437">
        <v>914</v>
      </c>
      <c r="F13" s="231" t="s">
        <v>2533</v>
      </c>
    </row>
    <row r="14" spans="1:6" x14ac:dyDescent="0.25">
      <c r="A14" s="247" t="s">
        <v>3821</v>
      </c>
      <c r="B14" s="222">
        <v>190</v>
      </c>
      <c r="C14" s="437">
        <v>75</v>
      </c>
      <c r="D14" s="222">
        <v>9263</v>
      </c>
      <c r="E14" s="437">
        <v>9528</v>
      </c>
      <c r="F14" s="231" t="s">
        <v>2565</v>
      </c>
    </row>
    <row r="15" spans="1:6" x14ac:dyDescent="0.25">
      <c r="A15" s="247" t="s">
        <v>2574</v>
      </c>
      <c r="B15" s="222">
        <v>38</v>
      </c>
      <c r="C15" s="437">
        <v>32</v>
      </c>
      <c r="D15" s="222">
        <v>2424</v>
      </c>
      <c r="E15" s="437">
        <v>2494</v>
      </c>
      <c r="F15" s="231" t="s">
        <v>2573</v>
      </c>
    </row>
    <row r="16" spans="1:6" x14ac:dyDescent="0.25">
      <c r="A16" s="247" t="s">
        <v>2578</v>
      </c>
      <c r="B16" s="222">
        <v>16</v>
      </c>
      <c r="C16" s="437">
        <v>5</v>
      </c>
      <c r="D16" s="222">
        <v>888</v>
      </c>
      <c r="E16" s="437">
        <v>909</v>
      </c>
      <c r="F16" s="231" t="s">
        <v>2577</v>
      </c>
    </row>
    <row r="17" spans="1:6" x14ac:dyDescent="0.25">
      <c r="A17" s="247" t="s">
        <v>3822</v>
      </c>
      <c r="B17" s="222">
        <v>0</v>
      </c>
      <c r="C17" s="437">
        <v>0</v>
      </c>
      <c r="D17" s="222">
        <v>0</v>
      </c>
      <c r="E17" s="437">
        <v>0</v>
      </c>
      <c r="F17" s="231" t="s">
        <v>3823</v>
      </c>
    </row>
    <row r="18" spans="1:6" x14ac:dyDescent="0.25">
      <c r="A18" s="247" t="s">
        <v>2584</v>
      </c>
      <c r="B18" s="222">
        <v>18</v>
      </c>
      <c r="C18" s="437">
        <v>14</v>
      </c>
      <c r="D18" s="222">
        <v>1507</v>
      </c>
      <c r="E18" s="437">
        <v>1539</v>
      </c>
      <c r="F18" s="231" t="s">
        <v>2583</v>
      </c>
    </row>
    <row r="19" spans="1:6" x14ac:dyDescent="0.25">
      <c r="A19" s="247" t="s">
        <v>2580</v>
      </c>
      <c r="B19" s="222">
        <v>1552</v>
      </c>
      <c r="C19" s="437">
        <v>551</v>
      </c>
      <c r="D19" s="222">
        <v>9431</v>
      </c>
      <c r="E19" s="437">
        <v>11534</v>
      </c>
      <c r="F19" s="231" t="s">
        <v>2579</v>
      </c>
    </row>
    <row r="20" spans="1:6" x14ac:dyDescent="0.25">
      <c r="A20" s="247" t="s">
        <v>3824</v>
      </c>
      <c r="B20" s="222">
        <v>1</v>
      </c>
      <c r="C20" s="437">
        <v>14</v>
      </c>
      <c r="D20" s="222">
        <v>0</v>
      </c>
      <c r="E20" s="437">
        <v>15</v>
      </c>
      <c r="F20" s="231" t="s">
        <v>3825</v>
      </c>
    </row>
    <row r="21" spans="1:6" x14ac:dyDescent="0.25">
      <c r="A21" s="247" t="s">
        <v>2543</v>
      </c>
      <c r="B21" s="222">
        <v>46923</v>
      </c>
      <c r="C21" s="437">
        <v>21</v>
      </c>
      <c r="D21" s="222">
        <v>1258</v>
      </c>
      <c r="E21" s="437">
        <v>48202</v>
      </c>
      <c r="F21" s="231" t="s">
        <v>2542</v>
      </c>
    </row>
    <row r="22" spans="1:6" ht="15.75" thickBot="1" x14ac:dyDescent="0.3">
      <c r="A22" s="247" t="s">
        <v>1099</v>
      </c>
      <c r="B22" s="222">
        <v>4555</v>
      </c>
      <c r="C22" s="437">
        <v>1724</v>
      </c>
      <c r="D22" s="222">
        <v>19692</v>
      </c>
      <c r="E22" s="437">
        <v>25971</v>
      </c>
      <c r="F22" s="231" t="s">
        <v>1100</v>
      </c>
    </row>
    <row r="23" spans="1:6" ht="15.75" thickBot="1" x14ac:dyDescent="0.3">
      <c r="A23" s="294" t="s">
        <v>141</v>
      </c>
      <c r="B23" s="226">
        <v>80505</v>
      </c>
      <c r="C23" s="430">
        <v>2861</v>
      </c>
      <c r="D23" s="226">
        <v>80875</v>
      </c>
      <c r="E23" s="430">
        <v>164241</v>
      </c>
      <c r="F23" s="291" t="s">
        <v>144</v>
      </c>
    </row>
    <row r="24" spans="1:6" x14ac:dyDescent="0.25">
      <c r="A24" s="248" t="s">
        <v>3826</v>
      </c>
      <c r="B24" s="200"/>
      <c r="C24" s="438"/>
      <c r="D24" s="200"/>
      <c r="E24" s="438"/>
      <c r="F24" s="243" t="s">
        <v>3775</v>
      </c>
    </row>
    <row r="25" spans="1:6" x14ac:dyDescent="0.25">
      <c r="A25" s="247" t="s">
        <v>2526</v>
      </c>
      <c r="B25" s="222">
        <v>7</v>
      </c>
      <c r="C25" s="437">
        <v>4</v>
      </c>
      <c r="D25" s="222">
        <v>3894</v>
      </c>
      <c r="E25" s="437">
        <v>3905</v>
      </c>
      <c r="F25" s="231" t="s">
        <v>2525</v>
      </c>
    </row>
    <row r="26" spans="1:6" x14ac:dyDescent="0.25">
      <c r="A26" s="247" t="s">
        <v>2524</v>
      </c>
      <c r="B26" s="222">
        <v>0</v>
      </c>
      <c r="C26" s="437">
        <v>5</v>
      </c>
      <c r="D26" s="222">
        <v>0</v>
      </c>
      <c r="E26" s="437">
        <v>5</v>
      </c>
      <c r="F26" s="231" t="s">
        <v>2523</v>
      </c>
    </row>
    <row r="27" spans="1:6" x14ac:dyDescent="0.25">
      <c r="A27" s="247" t="s">
        <v>2522</v>
      </c>
      <c r="B27" s="222">
        <v>1</v>
      </c>
      <c r="C27" s="437">
        <v>74</v>
      </c>
      <c r="D27" s="222">
        <v>0</v>
      </c>
      <c r="E27" s="437">
        <v>75</v>
      </c>
      <c r="F27" s="231" t="s">
        <v>2521</v>
      </c>
    </row>
    <row r="28" spans="1:6" x14ac:dyDescent="0.25">
      <c r="A28" s="247" t="s">
        <v>2498</v>
      </c>
      <c r="B28" s="222">
        <v>0</v>
      </c>
      <c r="C28" s="437">
        <v>50</v>
      </c>
      <c r="D28" s="222">
        <v>0</v>
      </c>
      <c r="E28" s="437">
        <v>50</v>
      </c>
      <c r="F28" s="231" t="s">
        <v>2497</v>
      </c>
    </row>
    <row r="29" spans="1:6" x14ac:dyDescent="0.25">
      <c r="A29" s="247" t="s">
        <v>3827</v>
      </c>
      <c r="B29" s="222">
        <v>94</v>
      </c>
      <c r="C29" s="437">
        <v>11</v>
      </c>
      <c r="D29" s="222">
        <v>25499</v>
      </c>
      <c r="E29" s="437">
        <v>25604</v>
      </c>
      <c r="F29" s="231" t="s">
        <v>3828</v>
      </c>
    </row>
    <row r="30" spans="1:6" ht="15.75" thickBot="1" x14ac:dyDescent="0.3">
      <c r="A30" s="247" t="s">
        <v>1099</v>
      </c>
      <c r="B30" s="222">
        <v>645</v>
      </c>
      <c r="C30" s="437">
        <v>3354</v>
      </c>
      <c r="D30" s="222">
        <v>3645</v>
      </c>
      <c r="E30" s="437">
        <v>7644</v>
      </c>
      <c r="F30" s="231" t="s">
        <v>1100</v>
      </c>
    </row>
    <row r="31" spans="1:6" ht="15.75" thickBot="1" x14ac:dyDescent="0.3">
      <c r="A31" s="294" t="s">
        <v>141</v>
      </c>
      <c r="B31" s="226">
        <v>747</v>
      </c>
      <c r="C31" s="430">
        <v>3498</v>
      </c>
      <c r="D31" s="226">
        <v>33038</v>
      </c>
      <c r="E31" s="430">
        <v>37283</v>
      </c>
      <c r="F31" s="291" t="s">
        <v>144</v>
      </c>
    </row>
    <row r="32" spans="1:6" x14ac:dyDescent="0.25">
      <c r="A32" s="248" t="s">
        <v>3776</v>
      </c>
      <c r="B32" s="200"/>
      <c r="C32" s="438"/>
      <c r="D32" s="200"/>
      <c r="E32" s="438"/>
      <c r="F32" s="243" t="s">
        <v>3777</v>
      </c>
    </row>
    <row r="33" spans="1:6" x14ac:dyDescent="0.25">
      <c r="A33" s="247" t="s">
        <v>2679</v>
      </c>
      <c r="B33" s="222">
        <v>2549</v>
      </c>
      <c r="C33" s="437">
        <v>882</v>
      </c>
      <c r="D33" s="222">
        <v>74959</v>
      </c>
      <c r="E33" s="437">
        <v>78390</v>
      </c>
      <c r="F33" s="231" t="s">
        <v>3829</v>
      </c>
    </row>
    <row r="34" spans="1:6" x14ac:dyDescent="0.25">
      <c r="A34" s="247" t="s">
        <v>3830</v>
      </c>
      <c r="B34" s="222">
        <v>423</v>
      </c>
      <c r="C34" s="437">
        <v>138</v>
      </c>
      <c r="D34" s="222">
        <v>12242</v>
      </c>
      <c r="E34" s="437">
        <v>12803</v>
      </c>
      <c r="F34" s="231" t="s">
        <v>2670</v>
      </c>
    </row>
    <row r="35" spans="1:6" x14ac:dyDescent="0.25">
      <c r="A35" s="247" t="s">
        <v>2677</v>
      </c>
      <c r="B35" s="222">
        <v>60</v>
      </c>
      <c r="C35" s="437">
        <v>57</v>
      </c>
      <c r="D35" s="222">
        <v>1996</v>
      </c>
      <c r="E35" s="437">
        <v>2113</v>
      </c>
      <c r="F35" s="231" t="s">
        <v>2676</v>
      </c>
    </row>
    <row r="36" spans="1:6" x14ac:dyDescent="0.25">
      <c r="A36" s="247" t="s">
        <v>2695</v>
      </c>
      <c r="B36" s="222">
        <v>45</v>
      </c>
      <c r="C36" s="437">
        <v>26</v>
      </c>
      <c r="D36" s="222">
        <v>293</v>
      </c>
      <c r="E36" s="437">
        <v>364</v>
      </c>
      <c r="F36" s="231" t="s">
        <v>2694</v>
      </c>
    </row>
    <row r="37" spans="1:6" x14ac:dyDescent="0.25">
      <c r="A37" s="247" t="s">
        <v>2691</v>
      </c>
      <c r="B37" s="222">
        <v>94</v>
      </c>
      <c r="C37" s="437">
        <v>259</v>
      </c>
      <c r="D37" s="222">
        <v>2225</v>
      </c>
      <c r="E37" s="437">
        <v>2578</v>
      </c>
      <c r="F37" s="231" t="s">
        <v>2690</v>
      </c>
    </row>
    <row r="38" spans="1:6" x14ac:dyDescent="0.25">
      <c r="A38" s="247" t="s">
        <v>2697</v>
      </c>
      <c r="B38" s="222">
        <v>25</v>
      </c>
      <c r="C38" s="437">
        <v>4</v>
      </c>
      <c r="D38" s="222">
        <v>235</v>
      </c>
      <c r="E38" s="437">
        <v>264</v>
      </c>
      <c r="F38" s="231" t="s">
        <v>2696</v>
      </c>
    </row>
    <row r="39" spans="1:6" x14ac:dyDescent="0.25">
      <c r="A39" s="247" t="s">
        <v>3831</v>
      </c>
      <c r="B39" s="222">
        <v>25</v>
      </c>
      <c r="C39" s="437">
        <v>3</v>
      </c>
      <c r="D39" s="222">
        <v>330</v>
      </c>
      <c r="E39" s="437">
        <v>358</v>
      </c>
      <c r="F39" s="231" t="s">
        <v>3832</v>
      </c>
    </row>
    <row r="40" spans="1:6" ht="15.75" thickBot="1" x14ac:dyDescent="0.3">
      <c r="A40" s="247" t="s">
        <v>1099</v>
      </c>
      <c r="B40" s="222">
        <v>166</v>
      </c>
      <c r="C40" s="437">
        <v>2342</v>
      </c>
      <c r="D40" s="222">
        <v>1657</v>
      </c>
      <c r="E40" s="437">
        <v>4165</v>
      </c>
      <c r="F40" s="231" t="s">
        <v>1100</v>
      </c>
    </row>
    <row r="41" spans="1:6" ht="15.75" thickBot="1" x14ac:dyDescent="0.3">
      <c r="A41" s="294" t="s">
        <v>141</v>
      </c>
      <c r="B41" s="226">
        <v>3387</v>
      </c>
      <c r="C41" s="430">
        <v>3711</v>
      </c>
      <c r="D41" s="226">
        <v>93937</v>
      </c>
      <c r="E41" s="430">
        <v>101035</v>
      </c>
      <c r="F41" s="291" t="s">
        <v>144</v>
      </c>
    </row>
    <row r="42" spans="1:6" x14ac:dyDescent="0.25">
      <c r="A42" s="248" t="s">
        <v>3833</v>
      </c>
      <c r="B42" s="200"/>
      <c r="C42" s="438"/>
      <c r="D42" s="200"/>
      <c r="E42" s="438"/>
      <c r="F42" s="243" t="s">
        <v>3834</v>
      </c>
    </row>
    <row r="43" spans="1:6" x14ac:dyDescent="0.25">
      <c r="A43" s="247" t="s">
        <v>2586</v>
      </c>
      <c r="B43" s="222">
        <v>253</v>
      </c>
      <c r="C43" s="437">
        <v>25</v>
      </c>
      <c r="D43" s="222">
        <v>2557</v>
      </c>
      <c r="E43" s="437">
        <v>2835</v>
      </c>
      <c r="F43" s="231" t="s">
        <v>2585</v>
      </c>
    </row>
    <row r="44" spans="1:6" x14ac:dyDescent="0.25">
      <c r="A44" s="247" t="s">
        <v>3835</v>
      </c>
      <c r="B44" s="222">
        <v>26</v>
      </c>
      <c r="C44" s="437">
        <v>3</v>
      </c>
      <c r="D44" s="222">
        <v>676</v>
      </c>
      <c r="E44" s="437">
        <v>705</v>
      </c>
      <c r="F44" s="231" t="s">
        <v>3836</v>
      </c>
    </row>
    <row r="45" spans="1:6" ht="15.75" thickBot="1" x14ac:dyDescent="0.3">
      <c r="A45" s="247" t="s">
        <v>1099</v>
      </c>
      <c r="B45" s="222">
        <v>4</v>
      </c>
      <c r="C45" s="437">
        <v>55</v>
      </c>
      <c r="D45" s="222">
        <v>0</v>
      </c>
      <c r="E45" s="437">
        <v>59</v>
      </c>
      <c r="F45" s="231" t="s">
        <v>1100</v>
      </c>
    </row>
    <row r="46" spans="1:6" ht="15.75" thickBot="1" x14ac:dyDescent="0.3">
      <c r="A46" s="294" t="s">
        <v>141</v>
      </c>
      <c r="B46" s="226">
        <v>283</v>
      </c>
      <c r="C46" s="430">
        <v>83</v>
      </c>
      <c r="D46" s="226">
        <v>3233</v>
      </c>
      <c r="E46" s="430">
        <v>3599</v>
      </c>
      <c r="F46" s="291" t="s">
        <v>144</v>
      </c>
    </row>
    <row r="47" spans="1:6" x14ac:dyDescent="0.25">
      <c r="A47" s="248" t="s">
        <v>3837</v>
      </c>
      <c r="B47" s="200">
        <v>21</v>
      </c>
      <c r="C47" s="438">
        <v>15</v>
      </c>
      <c r="D47" s="200">
        <v>0</v>
      </c>
      <c r="E47" s="438">
        <v>36</v>
      </c>
      <c r="F47" s="243" t="s">
        <v>3838</v>
      </c>
    </row>
    <row r="48" spans="1:6" ht="15.75" thickBot="1" x14ac:dyDescent="0.3">
      <c r="A48" s="248" t="s">
        <v>3839</v>
      </c>
      <c r="B48" s="200">
        <v>968</v>
      </c>
      <c r="C48" s="438">
        <v>4</v>
      </c>
      <c r="D48" s="200">
        <v>5398</v>
      </c>
      <c r="E48" s="438">
        <v>6370</v>
      </c>
      <c r="F48" s="243" t="s">
        <v>3781</v>
      </c>
    </row>
    <row r="49" spans="1:6" ht="15.75" thickBot="1" x14ac:dyDescent="0.3">
      <c r="A49" s="291" t="s">
        <v>141</v>
      </c>
      <c r="B49" s="226">
        <v>989</v>
      </c>
      <c r="C49" s="226">
        <v>19</v>
      </c>
      <c r="D49" s="226">
        <v>5398</v>
      </c>
      <c r="E49" s="226">
        <v>6406</v>
      </c>
      <c r="F49" s="297" t="s">
        <v>144</v>
      </c>
    </row>
    <row r="50" spans="1:6" ht="15.75" thickBot="1" x14ac:dyDescent="0.3">
      <c r="A50" s="513" t="s">
        <v>3840</v>
      </c>
      <c r="B50" s="342">
        <v>0</v>
      </c>
      <c r="C50" s="342">
        <v>9</v>
      </c>
      <c r="D50" s="342">
        <v>0</v>
      </c>
      <c r="E50" s="342">
        <v>9</v>
      </c>
      <c r="F50" s="514" t="s">
        <v>3841</v>
      </c>
    </row>
    <row r="51" spans="1:6" ht="15.75" thickBot="1" x14ac:dyDescent="0.3">
      <c r="A51" s="285" t="s">
        <v>440</v>
      </c>
      <c r="B51" s="238">
        <v>1390604</v>
      </c>
      <c r="C51" s="238">
        <v>211872</v>
      </c>
      <c r="D51" s="238">
        <v>2185898</v>
      </c>
      <c r="E51" s="238">
        <v>3788374</v>
      </c>
      <c r="F51" s="244" t="s">
        <v>441</v>
      </c>
    </row>
    <row r="52" spans="1:6" x14ac:dyDescent="0.25">
      <c r="A52" s="280" t="s">
        <v>3842</v>
      </c>
      <c r="B52" s="280"/>
      <c r="C52" s="280"/>
      <c r="D52" s="280"/>
      <c r="E52" s="280"/>
      <c r="F52" s="280" t="s">
        <v>3757</v>
      </c>
    </row>
    <row r="53" spans="1:6" x14ac:dyDescent="0.25">
      <c r="A53" s="1530" t="s">
        <v>3843</v>
      </c>
      <c r="B53" s="1530"/>
      <c r="C53" s="280"/>
      <c r="D53" s="280"/>
      <c r="E53" s="1495" t="s">
        <v>3844</v>
      </c>
      <c r="F53" s="1495"/>
    </row>
  </sheetData>
  <mergeCells count="8">
    <mergeCell ref="A1:F1"/>
    <mergeCell ref="A2:F2"/>
    <mergeCell ref="A53:B53"/>
    <mergeCell ref="E53:F53"/>
    <mergeCell ref="A3:A5"/>
    <mergeCell ref="F3:F5"/>
    <mergeCell ref="B3:C3"/>
    <mergeCell ref="D3:E3"/>
  </mergeCells>
  <pageMargins left="0.7" right="0.7" top="0.75" bottom="0.75" header="0.3" footer="0.3"/>
  <pageSetup scale="87" orientation="portrait" r:id="rId1"/>
</worksheet>
</file>

<file path=xl/worksheets/sheet1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rightToLeft="1" view="pageBreakPreview" zoomScaleNormal="100" zoomScaleSheetLayoutView="100" workbookViewId="0">
      <selection activeCell="B20" sqref="B20"/>
    </sheetView>
  </sheetViews>
  <sheetFormatPr defaultRowHeight="15" x14ac:dyDescent="0.25"/>
  <cols>
    <col min="1" max="1" width="24.140625" customWidth="1"/>
    <col min="7" max="7" width="29.7109375" customWidth="1"/>
  </cols>
  <sheetData>
    <row r="1" spans="1:7" x14ac:dyDescent="0.25">
      <c r="A1" s="1446" t="s">
        <v>3846</v>
      </c>
      <c r="B1" s="1446"/>
      <c r="C1" s="1446"/>
      <c r="D1" s="1446"/>
      <c r="E1" s="1446"/>
      <c r="F1" s="1446"/>
      <c r="G1" s="1446"/>
    </row>
    <row r="2" spans="1:7" ht="15.75" thickBot="1" x14ac:dyDescent="0.3">
      <c r="A2" s="1484" t="s">
        <v>3871</v>
      </c>
      <c r="B2" s="1484"/>
      <c r="C2" s="1484"/>
      <c r="D2" s="1484"/>
      <c r="E2" s="1484"/>
      <c r="F2" s="1484"/>
      <c r="G2" s="1484"/>
    </row>
    <row r="3" spans="1:7" x14ac:dyDescent="0.25">
      <c r="A3" s="240" t="s">
        <v>3847</v>
      </c>
      <c r="B3" s="1431">
        <v>2017</v>
      </c>
      <c r="C3" s="1431">
        <v>2018</v>
      </c>
      <c r="D3" s="1431">
        <v>2019</v>
      </c>
      <c r="E3" s="1431">
        <v>2020</v>
      </c>
      <c r="F3" s="1431">
        <v>2021</v>
      </c>
      <c r="G3" s="240" t="s">
        <v>2349</v>
      </c>
    </row>
    <row r="4" spans="1:7" ht="15.75" thickBot="1" x14ac:dyDescent="0.3">
      <c r="A4" s="285" t="s">
        <v>3848</v>
      </c>
      <c r="B4" s="1433"/>
      <c r="C4" s="1433"/>
      <c r="D4" s="1433"/>
      <c r="E4" s="1433"/>
      <c r="F4" s="1433"/>
      <c r="G4" s="285" t="s">
        <v>3849</v>
      </c>
    </row>
    <row r="5" spans="1:7" x14ac:dyDescent="0.25">
      <c r="A5" s="243" t="s">
        <v>3722</v>
      </c>
      <c r="B5" s="438"/>
      <c r="C5" s="200"/>
      <c r="D5" s="438"/>
      <c r="E5" s="200"/>
      <c r="F5" s="438"/>
      <c r="G5" s="243" t="s">
        <v>2349</v>
      </c>
    </row>
    <row r="6" spans="1:7" x14ac:dyDescent="0.25">
      <c r="A6" s="231" t="s">
        <v>3850</v>
      </c>
      <c r="B6" s="437">
        <v>3293</v>
      </c>
      <c r="C6" s="222">
        <v>3544</v>
      </c>
      <c r="D6" s="437">
        <v>4304</v>
      </c>
      <c r="E6" s="222">
        <v>1014</v>
      </c>
      <c r="F6" s="437">
        <v>1609</v>
      </c>
      <c r="G6" s="231" t="s">
        <v>3851</v>
      </c>
    </row>
    <row r="7" spans="1:7" x14ac:dyDescent="0.25">
      <c r="A7" s="231" t="s">
        <v>3726</v>
      </c>
      <c r="B7" s="437">
        <v>250</v>
      </c>
      <c r="C7" s="222">
        <v>256</v>
      </c>
      <c r="D7" s="437">
        <v>272</v>
      </c>
      <c r="E7" s="222">
        <v>55</v>
      </c>
      <c r="F7" s="437">
        <v>94</v>
      </c>
      <c r="G7" s="231" t="s">
        <v>3852</v>
      </c>
    </row>
    <row r="8" spans="1:7" ht="15.75" thickBot="1" x14ac:dyDescent="0.3">
      <c r="A8" s="231" t="s">
        <v>3728</v>
      </c>
      <c r="B8" s="437">
        <v>3338</v>
      </c>
      <c r="C8" s="222">
        <v>3641</v>
      </c>
      <c r="D8" s="437">
        <v>3914</v>
      </c>
      <c r="E8" s="222">
        <v>957</v>
      </c>
      <c r="F8" s="437">
        <v>2060</v>
      </c>
      <c r="G8" s="231" t="s">
        <v>3853</v>
      </c>
    </row>
    <row r="9" spans="1:7" ht="15.75" thickBot="1" x14ac:dyDescent="0.3">
      <c r="A9" s="291" t="s">
        <v>141</v>
      </c>
      <c r="B9" s="430">
        <v>6880</v>
      </c>
      <c r="C9" s="226">
        <v>7441</v>
      </c>
      <c r="D9" s="430">
        <v>8490</v>
      </c>
      <c r="E9" s="226">
        <v>2026</v>
      </c>
      <c r="F9" s="430">
        <v>3763</v>
      </c>
      <c r="G9" s="291" t="s">
        <v>144</v>
      </c>
    </row>
    <row r="10" spans="1:7" x14ac:dyDescent="0.25">
      <c r="A10" s="243" t="s">
        <v>3854</v>
      </c>
      <c r="B10" s="438"/>
      <c r="C10" s="200"/>
      <c r="D10" s="438"/>
      <c r="E10" s="200"/>
      <c r="F10" s="438"/>
      <c r="G10" s="243" t="s">
        <v>3855</v>
      </c>
    </row>
    <row r="11" spans="1:7" x14ac:dyDescent="0.25">
      <c r="A11" s="231" t="s">
        <v>11</v>
      </c>
      <c r="B11" s="437">
        <v>3255</v>
      </c>
      <c r="C11" s="222">
        <v>3541</v>
      </c>
      <c r="D11" s="437">
        <v>3804</v>
      </c>
      <c r="E11" s="222">
        <v>894</v>
      </c>
      <c r="F11" s="437">
        <v>2015</v>
      </c>
      <c r="G11" s="231" t="s">
        <v>3856</v>
      </c>
    </row>
    <row r="12" spans="1:7" x14ac:dyDescent="0.25">
      <c r="A12" s="231" t="s">
        <v>3733</v>
      </c>
      <c r="B12" s="437">
        <v>20</v>
      </c>
      <c r="C12" s="222">
        <v>16</v>
      </c>
      <c r="D12" s="437">
        <v>14</v>
      </c>
      <c r="E12" s="222">
        <v>10</v>
      </c>
      <c r="F12" s="437">
        <v>11</v>
      </c>
      <c r="G12" s="231" t="s">
        <v>91</v>
      </c>
    </row>
    <row r="13" spans="1:7" x14ac:dyDescent="0.25">
      <c r="A13" s="231" t="s">
        <v>78</v>
      </c>
      <c r="B13" s="437">
        <v>62</v>
      </c>
      <c r="C13" s="222">
        <v>84</v>
      </c>
      <c r="D13" s="437">
        <v>122</v>
      </c>
      <c r="E13" s="222">
        <v>53</v>
      </c>
      <c r="F13" s="437">
        <v>35</v>
      </c>
      <c r="G13" s="231" t="s">
        <v>3857</v>
      </c>
    </row>
    <row r="14" spans="1:7" x14ac:dyDescent="0.25">
      <c r="A14" s="231" t="s">
        <v>38</v>
      </c>
      <c r="B14" s="437">
        <v>1</v>
      </c>
      <c r="C14" s="222">
        <v>1</v>
      </c>
      <c r="D14" s="437">
        <v>310</v>
      </c>
      <c r="E14" s="222">
        <v>0</v>
      </c>
      <c r="F14" s="437">
        <v>0</v>
      </c>
      <c r="G14" s="231" t="s">
        <v>40</v>
      </c>
    </row>
    <row r="15" spans="1:7" x14ac:dyDescent="0.25">
      <c r="A15" s="231" t="s">
        <v>3858</v>
      </c>
      <c r="B15" s="437">
        <v>1038</v>
      </c>
      <c r="C15" s="222">
        <v>1111</v>
      </c>
      <c r="D15" s="437">
        <v>1197</v>
      </c>
      <c r="E15" s="222">
        <v>344</v>
      </c>
      <c r="F15" s="437">
        <v>682</v>
      </c>
      <c r="G15" s="231" t="s">
        <v>3859</v>
      </c>
    </row>
    <row r="16" spans="1:7" x14ac:dyDescent="0.25">
      <c r="A16" s="231" t="s">
        <v>3740</v>
      </c>
      <c r="B16" s="437">
        <v>547</v>
      </c>
      <c r="C16" s="222">
        <v>402</v>
      </c>
      <c r="D16" s="437">
        <v>399</v>
      </c>
      <c r="E16" s="222">
        <v>90</v>
      </c>
      <c r="F16" s="437">
        <v>93</v>
      </c>
      <c r="G16" s="231" t="s">
        <v>3860</v>
      </c>
    </row>
    <row r="17" spans="1:7" x14ac:dyDescent="0.25">
      <c r="A17" s="231" t="s">
        <v>3861</v>
      </c>
      <c r="B17" s="437">
        <v>143</v>
      </c>
      <c r="C17" s="222">
        <v>150</v>
      </c>
      <c r="D17" s="437">
        <v>159</v>
      </c>
      <c r="E17" s="222">
        <v>38</v>
      </c>
      <c r="F17" s="437">
        <v>128</v>
      </c>
      <c r="G17" s="231" t="s">
        <v>3862</v>
      </c>
    </row>
    <row r="18" spans="1:7" x14ac:dyDescent="0.25">
      <c r="A18" s="231" t="s">
        <v>3863</v>
      </c>
      <c r="B18" s="437">
        <v>250</v>
      </c>
      <c r="C18" s="222">
        <v>256</v>
      </c>
      <c r="D18" s="437">
        <v>271</v>
      </c>
      <c r="E18" s="222">
        <v>55</v>
      </c>
      <c r="F18" s="437">
        <v>94</v>
      </c>
      <c r="G18" s="231" t="s">
        <v>3864</v>
      </c>
    </row>
    <row r="19" spans="1:7" x14ac:dyDescent="0.25">
      <c r="A19" s="231" t="s">
        <v>3746</v>
      </c>
      <c r="B19" s="437">
        <v>187</v>
      </c>
      <c r="C19" s="222">
        <v>201</v>
      </c>
      <c r="D19" s="437">
        <v>0</v>
      </c>
      <c r="E19" s="222">
        <v>51</v>
      </c>
      <c r="F19" s="437">
        <v>63</v>
      </c>
      <c r="G19" s="231" t="s">
        <v>3865</v>
      </c>
    </row>
    <row r="20" spans="1:7" x14ac:dyDescent="0.25">
      <c r="A20" s="231" t="s">
        <v>3748</v>
      </c>
      <c r="B20" s="437">
        <v>9</v>
      </c>
      <c r="C20" s="222">
        <v>58</v>
      </c>
      <c r="D20" s="437">
        <v>105</v>
      </c>
      <c r="E20" s="222">
        <v>34</v>
      </c>
      <c r="F20" s="437">
        <v>25</v>
      </c>
      <c r="G20" s="231" t="s">
        <v>3866</v>
      </c>
    </row>
    <row r="21" spans="1:7" x14ac:dyDescent="0.25">
      <c r="A21" s="231" t="s">
        <v>3750</v>
      </c>
      <c r="B21" s="437">
        <v>119</v>
      </c>
      <c r="C21" s="222">
        <v>168</v>
      </c>
      <c r="D21" s="437">
        <v>215</v>
      </c>
      <c r="E21" s="222">
        <v>33</v>
      </c>
      <c r="F21" s="437">
        <v>21</v>
      </c>
      <c r="G21" s="231" t="s">
        <v>3867</v>
      </c>
    </row>
    <row r="22" spans="1:7" x14ac:dyDescent="0.25">
      <c r="A22" s="231" t="s">
        <v>3752</v>
      </c>
      <c r="B22" s="437">
        <v>1248</v>
      </c>
      <c r="C22" s="222">
        <v>1327</v>
      </c>
      <c r="D22" s="437">
        <v>1254</v>
      </c>
      <c r="E22" s="222">
        <v>317</v>
      </c>
      <c r="F22" s="437">
        <v>459</v>
      </c>
      <c r="G22" s="231" t="s">
        <v>3868</v>
      </c>
    </row>
    <row r="23" spans="1:7" ht="15.75" thickBot="1" x14ac:dyDescent="0.3">
      <c r="A23" s="231" t="s">
        <v>3754</v>
      </c>
      <c r="B23" s="437">
        <v>0</v>
      </c>
      <c r="C23" s="222">
        <v>126</v>
      </c>
      <c r="D23" s="437">
        <v>640</v>
      </c>
      <c r="E23" s="222">
        <v>107</v>
      </c>
      <c r="F23" s="437">
        <v>137</v>
      </c>
      <c r="G23" s="231" t="s">
        <v>3869</v>
      </c>
    </row>
    <row r="24" spans="1:7" ht="15.75" thickBot="1" x14ac:dyDescent="0.3">
      <c r="A24" s="291" t="s">
        <v>1101</v>
      </c>
      <c r="B24" s="430">
        <v>6880</v>
      </c>
      <c r="C24" s="226">
        <v>7441</v>
      </c>
      <c r="D24" s="430">
        <v>8490</v>
      </c>
      <c r="E24" s="226">
        <v>2026</v>
      </c>
      <c r="F24" s="430">
        <v>3763</v>
      </c>
      <c r="G24" s="291" t="s">
        <v>1322</v>
      </c>
    </row>
    <row r="25" spans="1:7" s="85" customFormat="1" ht="11.25" x14ac:dyDescent="0.2">
      <c r="A25" s="280" t="s">
        <v>3842</v>
      </c>
      <c r="B25" s="280"/>
      <c r="C25" s="280"/>
      <c r="D25" s="280"/>
      <c r="E25" s="280"/>
      <c r="F25" s="1471" t="s">
        <v>3870</v>
      </c>
      <c r="G25" s="1471"/>
    </row>
  </sheetData>
  <mergeCells count="8">
    <mergeCell ref="F25:G25"/>
    <mergeCell ref="A1:G1"/>
    <mergeCell ref="A2:G2"/>
    <mergeCell ref="F3:F4"/>
    <mergeCell ref="E3:E4"/>
    <mergeCell ref="D3:D4"/>
    <mergeCell ref="C3:C4"/>
    <mergeCell ref="B3:B4"/>
  </mergeCells>
  <pageMargins left="0.7" right="0.7" top="0.75" bottom="0.75" header="0.3" footer="0.3"/>
  <pageSetup scale="9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
  <sheetViews>
    <sheetView rightToLeft="1" view="pageBreakPreview" zoomScaleNormal="100" zoomScaleSheetLayoutView="100" workbookViewId="0">
      <selection activeCell="B20" sqref="B20"/>
    </sheetView>
  </sheetViews>
  <sheetFormatPr defaultRowHeight="15" x14ac:dyDescent="0.25"/>
  <cols>
    <col min="1" max="1" width="13" customWidth="1"/>
    <col min="7" max="7" width="10.140625" customWidth="1"/>
    <col min="12" max="12" width="15.7109375" customWidth="1"/>
    <col min="13" max="13" width="9" customWidth="1"/>
  </cols>
  <sheetData>
    <row r="1" spans="1:12" x14ac:dyDescent="0.25">
      <c r="A1" s="1257" t="s">
        <v>6222</v>
      </c>
      <c r="B1" s="1257"/>
      <c r="C1" s="1257"/>
      <c r="D1" s="1257"/>
      <c r="E1" s="1257"/>
      <c r="F1" s="1257"/>
      <c r="G1" s="1257"/>
      <c r="H1" s="1257"/>
      <c r="I1" s="1257"/>
      <c r="J1" s="1257"/>
      <c r="K1" s="1257"/>
      <c r="L1" s="1257"/>
    </row>
    <row r="2" spans="1:12" ht="15.75" thickBot="1" x14ac:dyDescent="0.3">
      <c r="A2" s="1417" t="s">
        <v>442</v>
      </c>
      <c r="B2" s="1417"/>
      <c r="C2" s="1417"/>
      <c r="D2" s="1417"/>
      <c r="E2" s="1417"/>
      <c r="F2" s="1417"/>
      <c r="G2" s="1417"/>
      <c r="H2" s="1417"/>
      <c r="I2" s="1417"/>
      <c r="J2" s="1417"/>
      <c r="K2" s="1417"/>
      <c r="L2" s="1417"/>
    </row>
    <row r="3" spans="1:12" ht="15.75" thickBot="1" x14ac:dyDescent="0.3">
      <c r="A3" s="1423" t="s">
        <v>154</v>
      </c>
      <c r="B3" s="1426">
        <v>2017</v>
      </c>
      <c r="C3" s="1427"/>
      <c r="D3" s="1426">
        <v>2018</v>
      </c>
      <c r="E3" s="1427"/>
      <c r="F3" s="1426">
        <v>2019</v>
      </c>
      <c r="G3" s="1427"/>
      <c r="H3" s="1426">
        <v>2020</v>
      </c>
      <c r="I3" s="1427"/>
      <c r="J3" s="1428">
        <v>2021</v>
      </c>
      <c r="K3" s="1429"/>
      <c r="L3" s="1420" t="s">
        <v>157</v>
      </c>
    </row>
    <row r="4" spans="1:12" ht="15.75" thickBot="1" x14ac:dyDescent="0.3">
      <c r="A4" s="1424"/>
      <c r="B4" s="610" t="s">
        <v>443</v>
      </c>
      <c r="C4" s="599" t="s">
        <v>444</v>
      </c>
      <c r="D4" s="610" t="s">
        <v>443</v>
      </c>
      <c r="E4" s="598" t="s">
        <v>444</v>
      </c>
      <c r="F4" s="610" t="s">
        <v>443</v>
      </c>
      <c r="G4" s="598" t="s">
        <v>444</v>
      </c>
      <c r="H4" s="610" t="s">
        <v>443</v>
      </c>
      <c r="I4" s="598" t="s">
        <v>444</v>
      </c>
      <c r="J4" s="272" t="s">
        <v>445</v>
      </c>
      <c r="K4" s="273" t="s">
        <v>444</v>
      </c>
      <c r="L4" s="1421"/>
    </row>
    <row r="5" spans="1:12" ht="15.75" thickBot="1" x14ac:dyDescent="0.3">
      <c r="A5" s="1425"/>
      <c r="B5" s="610" t="s">
        <v>142</v>
      </c>
      <c r="C5" s="598" t="s">
        <v>143</v>
      </c>
      <c r="D5" s="610" t="s">
        <v>142</v>
      </c>
      <c r="E5" s="598" t="s">
        <v>143</v>
      </c>
      <c r="F5" s="610" t="s">
        <v>142</v>
      </c>
      <c r="G5" s="598" t="s">
        <v>143</v>
      </c>
      <c r="H5" s="610" t="s">
        <v>142</v>
      </c>
      <c r="I5" s="598" t="s">
        <v>143</v>
      </c>
      <c r="J5" s="105" t="s">
        <v>142</v>
      </c>
      <c r="K5" s="112" t="s">
        <v>143</v>
      </c>
      <c r="L5" s="1422"/>
    </row>
    <row r="6" spans="1:12" ht="20.25" x14ac:dyDescent="0.25">
      <c r="A6" s="1012" t="s">
        <v>160</v>
      </c>
      <c r="B6" s="42">
        <v>44157</v>
      </c>
      <c r="C6" s="42">
        <v>42402</v>
      </c>
      <c r="D6" s="42">
        <v>43938</v>
      </c>
      <c r="E6" s="42">
        <v>41175</v>
      </c>
      <c r="F6" s="43">
        <v>42045</v>
      </c>
      <c r="G6" s="42">
        <v>39716</v>
      </c>
      <c r="H6" s="43">
        <v>37580</v>
      </c>
      <c r="I6" s="43">
        <v>35442</v>
      </c>
      <c r="J6" s="850">
        <v>40218</v>
      </c>
      <c r="K6" s="851">
        <v>38080</v>
      </c>
      <c r="L6" s="717" t="s">
        <v>9</v>
      </c>
    </row>
    <row r="7" spans="1:12" ht="20.25" x14ac:dyDescent="0.25">
      <c r="A7" s="1013" t="s">
        <v>16</v>
      </c>
      <c r="B7" s="42">
        <v>4569</v>
      </c>
      <c r="C7" s="42">
        <v>4434</v>
      </c>
      <c r="D7" s="42">
        <v>4333</v>
      </c>
      <c r="E7" s="42">
        <v>4280</v>
      </c>
      <c r="F7" s="43">
        <v>4316</v>
      </c>
      <c r="G7" s="42">
        <v>4268</v>
      </c>
      <c r="H7" s="43">
        <v>3818</v>
      </c>
      <c r="I7" s="43">
        <v>3670</v>
      </c>
      <c r="J7" s="850">
        <v>5594</v>
      </c>
      <c r="K7" s="851">
        <v>5501</v>
      </c>
      <c r="L7" s="717" t="s">
        <v>161</v>
      </c>
    </row>
    <row r="8" spans="1:12" ht="20.25" x14ac:dyDescent="0.25">
      <c r="A8" s="1013" t="s">
        <v>27</v>
      </c>
      <c r="B8" s="42">
        <v>13285</v>
      </c>
      <c r="C8" s="42">
        <v>12534</v>
      </c>
      <c r="D8" s="42">
        <v>12849</v>
      </c>
      <c r="E8" s="42">
        <v>12216</v>
      </c>
      <c r="F8" s="43">
        <v>10967</v>
      </c>
      <c r="G8" s="42">
        <v>10896</v>
      </c>
      <c r="H8" s="43">
        <v>10374</v>
      </c>
      <c r="I8" s="43">
        <v>9828</v>
      </c>
      <c r="J8" s="850">
        <v>9192</v>
      </c>
      <c r="K8" s="851">
        <v>8730</v>
      </c>
      <c r="L8" s="717" t="s">
        <v>162</v>
      </c>
    </row>
    <row r="9" spans="1:12" ht="20.25" x14ac:dyDescent="0.25">
      <c r="A9" s="1014" t="s">
        <v>437</v>
      </c>
      <c r="B9" s="42">
        <v>2748</v>
      </c>
      <c r="C9" s="42">
        <v>2560</v>
      </c>
      <c r="D9" s="42">
        <v>2586</v>
      </c>
      <c r="E9" s="42">
        <v>2550</v>
      </c>
      <c r="F9" s="43">
        <v>2549</v>
      </c>
      <c r="G9" s="42">
        <v>2441</v>
      </c>
      <c r="H9" s="43">
        <v>2351</v>
      </c>
      <c r="I9" s="43">
        <v>2262</v>
      </c>
      <c r="J9" s="850">
        <v>2614</v>
      </c>
      <c r="K9" s="851">
        <v>2578</v>
      </c>
      <c r="L9" s="717" t="s">
        <v>164</v>
      </c>
    </row>
    <row r="10" spans="1:12" ht="20.25" x14ac:dyDescent="0.25">
      <c r="A10" s="1013" t="s">
        <v>35</v>
      </c>
      <c r="B10" s="42">
        <v>22530</v>
      </c>
      <c r="C10" s="42">
        <v>21454</v>
      </c>
      <c r="D10" s="42">
        <v>22566</v>
      </c>
      <c r="E10" s="42">
        <v>21609</v>
      </c>
      <c r="F10" s="43">
        <v>21413</v>
      </c>
      <c r="G10" s="42">
        <v>20020</v>
      </c>
      <c r="H10" s="43">
        <v>18697</v>
      </c>
      <c r="I10" s="43">
        <v>17691</v>
      </c>
      <c r="J10" s="850">
        <v>17455</v>
      </c>
      <c r="K10" s="851">
        <v>16566</v>
      </c>
      <c r="L10" s="717" t="s">
        <v>32</v>
      </c>
    </row>
    <row r="11" spans="1:12" ht="20.25" x14ac:dyDescent="0.25">
      <c r="A11" s="1013" t="s">
        <v>45</v>
      </c>
      <c r="B11" s="42">
        <v>6682</v>
      </c>
      <c r="C11" s="42">
        <v>6527</v>
      </c>
      <c r="D11" s="42">
        <v>6657</v>
      </c>
      <c r="E11" s="42">
        <v>6338</v>
      </c>
      <c r="F11" s="43">
        <v>6533</v>
      </c>
      <c r="G11" s="42">
        <v>6176</v>
      </c>
      <c r="H11" s="43">
        <v>5581</v>
      </c>
      <c r="I11" s="43">
        <v>5329</v>
      </c>
      <c r="J11" s="850">
        <v>6038</v>
      </c>
      <c r="K11" s="851">
        <v>5648</v>
      </c>
      <c r="L11" s="717" t="s">
        <v>44</v>
      </c>
    </row>
    <row r="12" spans="1:12" ht="20.25" x14ac:dyDescent="0.25">
      <c r="A12" s="1013" t="s">
        <v>166</v>
      </c>
      <c r="B12" s="42">
        <v>1749</v>
      </c>
      <c r="C12" s="42">
        <v>1670</v>
      </c>
      <c r="D12" s="42">
        <v>1723</v>
      </c>
      <c r="E12" s="42">
        <v>1769</v>
      </c>
      <c r="F12" s="43">
        <v>1677</v>
      </c>
      <c r="G12" s="42">
        <v>1619</v>
      </c>
      <c r="H12" s="43">
        <v>1256</v>
      </c>
      <c r="I12" s="43">
        <v>1230</v>
      </c>
      <c r="J12" s="850">
        <v>3628</v>
      </c>
      <c r="K12" s="851">
        <v>3531</v>
      </c>
      <c r="L12" s="717" t="s">
        <v>167</v>
      </c>
    </row>
    <row r="13" spans="1:12" ht="20.25" x14ac:dyDescent="0.25">
      <c r="A13" s="1013" t="s">
        <v>168</v>
      </c>
      <c r="B13" s="42">
        <v>2228</v>
      </c>
      <c r="C13" s="42">
        <v>2191</v>
      </c>
      <c r="D13" s="42">
        <v>2220</v>
      </c>
      <c r="E13" s="42">
        <v>2264</v>
      </c>
      <c r="F13" s="43">
        <v>2186</v>
      </c>
      <c r="G13" s="42">
        <v>2171</v>
      </c>
      <c r="H13" s="43">
        <v>2380</v>
      </c>
      <c r="I13" s="43">
        <v>2401</v>
      </c>
      <c r="J13" s="850">
        <v>2761</v>
      </c>
      <c r="K13" s="851">
        <v>2524</v>
      </c>
      <c r="L13" s="717" t="s">
        <v>51</v>
      </c>
    </row>
    <row r="14" spans="1:12" ht="20.25" x14ac:dyDescent="0.25">
      <c r="A14" s="1013" t="s">
        <v>170</v>
      </c>
      <c r="B14" s="42">
        <v>4187</v>
      </c>
      <c r="C14" s="42">
        <v>4135</v>
      </c>
      <c r="D14" s="42">
        <v>3991</v>
      </c>
      <c r="E14" s="42">
        <v>3855</v>
      </c>
      <c r="F14" s="43">
        <v>3906</v>
      </c>
      <c r="G14" s="42">
        <v>3750</v>
      </c>
      <c r="H14" s="43">
        <v>3692</v>
      </c>
      <c r="I14" s="43">
        <v>3582</v>
      </c>
      <c r="J14" s="850">
        <v>3767</v>
      </c>
      <c r="K14" s="851">
        <v>3544</v>
      </c>
      <c r="L14" s="717" t="s">
        <v>57</v>
      </c>
    </row>
    <row r="15" spans="1:12" ht="20.25" x14ac:dyDescent="0.25">
      <c r="A15" s="1013" t="s">
        <v>171</v>
      </c>
      <c r="B15" s="42">
        <v>1284</v>
      </c>
      <c r="C15" s="42">
        <v>1226</v>
      </c>
      <c r="D15" s="42">
        <v>1258</v>
      </c>
      <c r="E15" s="42">
        <v>1248</v>
      </c>
      <c r="F15" s="43">
        <v>1282</v>
      </c>
      <c r="G15" s="42">
        <v>1171</v>
      </c>
      <c r="H15" s="43">
        <v>1105</v>
      </c>
      <c r="I15" s="43">
        <v>1099</v>
      </c>
      <c r="J15" s="850">
        <v>1180</v>
      </c>
      <c r="K15" s="851">
        <v>1228</v>
      </c>
      <c r="L15" s="717" t="s">
        <v>65</v>
      </c>
    </row>
    <row r="16" spans="1:12" ht="20.25" x14ac:dyDescent="0.25">
      <c r="A16" s="1013" t="s">
        <v>172</v>
      </c>
      <c r="B16" s="42">
        <v>1896</v>
      </c>
      <c r="C16" s="42">
        <v>1800</v>
      </c>
      <c r="D16" s="42">
        <v>1774</v>
      </c>
      <c r="E16" s="42">
        <v>1736</v>
      </c>
      <c r="F16" s="43">
        <v>1614</v>
      </c>
      <c r="G16" s="42">
        <v>1596</v>
      </c>
      <c r="H16" s="43">
        <v>1492</v>
      </c>
      <c r="I16" s="43">
        <v>1338</v>
      </c>
      <c r="J16" s="850">
        <v>1481</v>
      </c>
      <c r="K16" s="851">
        <v>1402</v>
      </c>
      <c r="L16" s="717" t="s">
        <v>173</v>
      </c>
    </row>
    <row r="17" spans="1:12" ht="21" thickBot="1" x14ac:dyDescent="0.3">
      <c r="A17" s="1015" t="s">
        <v>174</v>
      </c>
      <c r="B17" s="44">
        <v>2660</v>
      </c>
      <c r="C17" s="44">
        <v>2533</v>
      </c>
      <c r="D17" s="44">
        <v>2543</v>
      </c>
      <c r="E17" s="44">
        <v>2439</v>
      </c>
      <c r="F17" s="45">
        <v>2548</v>
      </c>
      <c r="G17" s="44">
        <v>2427</v>
      </c>
      <c r="H17" s="45">
        <v>2258</v>
      </c>
      <c r="I17" s="45">
        <v>2101</v>
      </c>
      <c r="J17" s="852">
        <v>2351</v>
      </c>
      <c r="K17" s="853">
        <v>2111</v>
      </c>
      <c r="L17" s="718" t="s">
        <v>175</v>
      </c>
    </row>
    <row r="18" spans="1:12" ht="15.75" x14ac:dyDescent="0.25">
      <c r="A18" s="719" t="s">
        <v>141</v>
      </c>
      <c r="B18" s="983">
        <v>107975</v>
      </c>
      <c r="C18" s="983">
        <v>103466</v>
      </c>
      <c r="D18" s="854">
        <v>106438</v>
      </c>
      <c r="E18" s="854">
        <v>101479</v>
      </c>
      <c r="F18" s="854">
        <v>101036</v>
      </c>
      <c r="G18" s="854">
        <v>96251</v>
      </c>
      <c r="H18" s="854">
        <v>90584</v>
      </c>
      <c r="I18" s="854">
        <v>85973</v>
      </c>
      <c r="J18" s="855">
        <v>96279</v>
      </c>
      <c r="K18" s="856">
        <v>91443</v>
      </c>
      <c r="L18" s="91" t="s">
        <v>144</v>
      </c>
    </row>
    <row r="19" spans="1:12" ht="15.75" x14ac:dyDescent="0.25">
      <c r="A19" s="719" t="s">
        <v>446</v>
      </c>
      <c r="B19" s="983">
        <v>10160</v>
      </c>
      <c r="C19" s="983">
        <v>9343</v>
      </c>
      <c r="D19" s="854">
        <v>9764</v>
      </c>
      <c r="E19" s="854">
        <v>9139</v>
      </c>
      <c r="F19" s="854">
        <v>9244</v>
      </c>
      <c r="G19" s="854">
        <v>8585</v>
      </c>
      <c r="H19" s="854">
        <v>4974</v>
      </c>
      <c r="I19" s="854">
        <v>4556</v>
      </c>
      <c r="J19" s="855">
        <v>5120</v>
      </c>
      <c r="K19" s="856">
        <v>4555</v>
      </c>
      <c r="L19" s="91" t="s">
        <v>447</v>
      </c>
    </row>
    <row r="20" spans="1:12" ht="16.5" thickBot="1" x14ac:dyDescent="0.3">
      <c r="A20" s="720" t="s">
        <v>440</v>
      </c>
      <c r="B20" s="984">
        <v>118135</v>
      </c>
      <c r="C20" s="984">
        <v>112809</v>
      </c>
      <c r="D20" s="857">
        <v>116202</v>
      </c>
      <c r="E20" s="857">
        <v>110618</v>
      </c>
      <c r="F20" s="857">
        <v>110280</v>
      </c>
      <c r="G20" s="857">
        <v>104836</v>
      </c>
      <c r="H20" s="857">
        <v>95558</v>
      </c>
      <c r="I20" s="857">
        <v>90529</v>
      </c>
      <c r="J20" s="858">
        <v>101399</v>
      </c>
      <c r="K20" s="859">
        <v>95998</v>
      </c>
      <c r="L20" s="92" t="s">
        <v>441</v>
      </c>
    </row>
    <row r="21" spans="1:12" x14ac:dyDescent="0.25">
      <c r="A21" s="1419" t="s">
        <v>434</v>
      </c>
      <c r="B21" s="1419"/>
      <c r="C21" s="1419"/>
      <c r="D21" s="114"/>
      <c r="E21" s="114"/>
      <c r="F21" s="114"/>
      <c r="G21" s="114"/>
      <c r="H21" s="114"/>
      <c r="I21" s="1418" t="s">
        <v>5899</v>
      </c>
      <c r="J21" s="1418"/>
      <c r="K21" s="1418"/>
      <c r="L21" s="1418"/>
    </row>
  </sheetData>
  <mergeCells count="11">
    <mergeCell ref="A1:L1"/>
    <mergeCell ref="A2:L2"/>
    <mergeCell ref="I21:L21"/>
    <mergeCell ref="A21:C21"/>
    <mergeCell ref="L3:L5"/>
    <mergeCell ref="A3:A5"/>
    <mergeCell ref="B3:C3"/>
    <mergeCell ref="D3:E3"/>
    <mergeCell ref="F3:G3"/>
    <mergeCell ref="H3:I3"/>
    <mergeCell ref="J3:K3"/>
  </mergeCells>
  <pageMargins left="0.7" right="0.7" top="0.75" bottom="0.75" header="0.3" footer="0.3"/>
  <pageSetup scale="69" orientation="portrait" r:id="rId1"/>
</worksheet>
</file>

<file path=xl/worksheets/sheet1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rightToLeft="1" view="pageBreakPreview" zoomScaleNormal="100" zoomScaleSheetLayoutView="100" workbookViewId="0">
      <selection activeCell="B20" sqref="B20"/>
    </sheetView>
  </sheetViews>
  <sheetFormatPr defaultRowHeight="15" x14ac:dyDescent="0.25"/>
  <cols>
    <col min="1" max="1" width="29.85546875" customWidth="1"/>
    <col min="2" max="2" width="10.7109375" customWidth="1"/>
    <col min="3" max="4" width="10" customWidth="1"/>
    <col min="5" max="5" width="10.42578125" customWidth="1"/>
    <col min="6" max="6" width="35.85546875" customWidth="1"/>
  </cols>
  <sheetData>
    <row r="1" spans="1:6" x14ac:dyDescent="0.25">
      <c r="A1" s="1446" t="s">
        <v>3872</v>
      </c>
      <c r="B1" s="1446"/>
      <c r="C1" s="1446"/>
      <c r="D1" s="1446"/>
      <c r="E1" s="1446"/>
      <c r="F1" s="1446"/>
    </row>
    <row r="2" spans="1:6" ht="15.75" thickBot="1" x14ac:dyDescent="0.3">
      <c r="A2" s="1484" t="s">
        <v>3873</v>
      </c>
      <c r="B2" s="1484"/>
      <c r="C2" s="1484"/>
      <c r="D2" s="1484"/>
      <c r="E2" s="1484"/>
      <c r="F2" s="1484"/>
    </row>
    <row r="3" spans="1:6" ht="15.75" thickBot="1" x14ac:dyDescent="0.3">
      <c r="A3" s="1431" t="s">
        <v>3760</v>
      </c>
      <c r="B3" s="1462" t="s">
        <v>3845</v>
      </c>
      <c r="C3" s="1463"/>
      <c r="D3" s="1463" t="s">
        <v>2349</v>
      </c>
      <c r="E3" s="1464"/>
      <c r="F3" s="1431" t="s">
        <v>3761</v>
      </c>
    </row>
    <row r="4" spans="1:6" x14ac:dyDescent="0.25">
      <c r="A4" s="1432"/>
      <c r="B4" s="236" t="s">
        <v>3874</v>
      </c>
      <c r="C4" s="236" t="s">
        <v>3763</v>
      </c>
      <c r="D4" s="236" t="s">
        <v>3875</v>
      </c>
      <c r="E4" s="236" t="s">
        <v>141</v>
      </c>
      <c r="F4" s="1432"/>
    </row>
    <row r="5" spans="1:6" ht="15.75" thickBot="1" x14ac:dyDescent="0.3">
      <c r="A5" s="1433"/>
      <c r="B5" s="238" t="s">
        <v>3765</v>
      </c>
      <c r="C5" s="238" t="s">
        <v>3766</v>
      </c>
      <c r="D5" s="238" t="s">
        <v>3767</v>
      </c>
      <c r="E5" s="238" t="s">
        <v>144</v>
      </c>
      <c r="F5" s="1433"/>
    </row>
    <row r="6" spans="1:6" ht="15.75" customHeight="1" x14ac:dyDescent="0.25">
      <c r="A6" s="247" t="s">
        <v>3876</v>
      </c>
      <c r="B6" s="310">
        <v>1513815</v>
      </c>
      <c r="C6" s="437">
        <v>82581</v>
      </c>
      <c r="D6" s="310">
        <v>1696120</v>
      </c>
      <c r="E6" s="437">
        <v>3292516</v>
      </c>
      <c r="F6" s="231" t="s">
        <v>3769</v>
      </c>
    </row>
    <row r="7" spans="1:6" x14ac:dyDescent="0.25">
      <c r="A7" s="247" t="s">
        <v>3770</v>
      </c>
      <c r="B7" s="222">
        <v>3622</v>
      </c>
      <c r="C7" s="437">
        <v>7552</v>
      </c>
      <c r="D7" s="222">
        <v>166901</v>
      </c>
      <c r="E7" s="437">
        <v>178075</v>
      </c>
      <c r="F7" s="231" t="s">
        <v>3771</v>
      </c>
    </row>
    <row r="8" spans="1:6" x14ac:dyDescent="0.25">
      <c r="A8" s="247" t="s">
        <v>3772</v>
      </c>
      <c r="B8" s="222">
        <v>85443</v>
      </c>
      <c r="C8" s="437">
        <v>1873</v>
      </c>
      <c r="D8" s="222">
        <v>81589</v>
      </c>
      <c r="E8" s="437">
        <v>168905</v>
      </c>
      <c r="F8" s="231" t="s">
        <v>3773</v>
      </c>
    </row>
    <row r="9" spans="1:6" x14ac:dyDescent="0.25">
      <c r="A9" s="247" t="s">
        <v>3774</v>
      </c>
      <c r="B9" s="222">
        <v>793</v>
      </c>
      <c r="C9" s="437">
        <v>47</v>
      </c>
      <c r="D9" s="222">
        <v>18777</v>
      </c>
      <c r="E9" s="437">
        <v>19617</v>
      </c>
      <c r="F9" s="231" t="s">
        <v>3775</v>
      </c>
    </row>
    <row r="10" spans="1:6" x14ac:dyDescent="0.25">
      <c r="A10" s="247" t="s">
        <v>3776</v>
      </c>
      <c r="B10" s="222">
        <v>4277</v>
      </c>
      <c r="C10" s="437">
        <v>1447</v>
      </c>
      <c r="D10" s="222">
        <v>88494</v>
      </c>
      <c r="E10" s="437">
        <v>94218</v>
      </c>
      <c r="F10" s="231" t="s">
        <v>3777</v>
      </c>
    </row>
    <row r="11" spans="1:6" x14ac:dyDescent="0.25">
      <c r="A11" s="247" t="s">
        <v>3778</v>
      </c>
      <c r="B11" s="222">
        <v>295</v>
      </c>
      <c r="C11" s="437">
        <v>18</v>
      </c>
      <c r="D11" s="222">
        <v>2968</v>
      </c>
      <c r="E11" s="437">
        <v>3281</v>
      </c>
      <c r="F11" s="231" t="s">
        <v>3779</v>
      </c>
    </row>
    <row r="12" spans="1:6" x14ac:dyDescent="0.25">
      <c r="A12" s="247" t="s">
        <v>3780</v>
      </c>
      <c r="B12" s="222">
        <v>921</v>
      </c>
      <c r="C12" s="437">
        <v>5</v>
      </c>
      <c r="D12" s="222">
        <v>5390</v>
      </c>
      <c r="E12" s="437">
        <v>6316</v>
      </c>
      <c r="F12" s="231" t="s">
        <v>3877</v>
      </c>
    </row>
    <row r="13" spans="1:6" x14ac:dyDescent="0.25">
      <c r="A13" s="247" t="s">
        <v>3837</v>
      </c>
      <c r="B13" s="222">
        <v>20</v>
      </c>
      <c r="C13" s="437">
        <v>0</v>
      </c>
      <c r="D13" s="222">
        <v>18</v>
      </c>
      <c r="E13" s="437">
        <v>38</v>
      </c>
      <c r="F13" s="231" t="s">
        <v>3838</v>
      </c>
    </row>
    <row r="14" spans="1:6" ht="15.75" thickBot="1" x14ac:dyDescent="0.3">
      <c r="A14" s="247" t="s">
        <v>3784</v>
      </c>
      <c r="B14" s="222">
        <v>0</v>
      </c>
      <c r="C14" s="437">
        <v>0</v>
      </c>
      <c r="D14" s="222">
        <v>9</v>
      </c>
      <c r="E14" s="437">
        <v>9</v>
      </c>
      <c r="F14" s="231" t="s">
        <v>3785</v>
      </c>
    </row>
    <row r="15" spans="1:6" x14ac:dyDescent="0.25">
      <c r="A15" s="510" t="s">
        <v>141</v>
      </c>
      <c r="B15" s="236">
        <v>1609186</v>
      </c>
      <c r="C15" s="434">
        <v>93523</v>
      </c>
      <c r="D15" s="236">
        <v>2060266</v>
      </c>
      <c r="E15" s="434">
        <v>3762975</v>
      </c>
      <c r="F15" s="240" t="s">
        <v>144</v>
      </c>
    </row>
    <row r="16" spans="1:6" ht="15.75" thickBot="1" x14ac:dyDescent="0.3">
      <c r="A16" s="511" t="s">
        <v>159</v>
      </c>
      <c r="B16" s="238">
        <v>42.8</v>
      </c>
      <c r="C16" s="435">
        <v>2.5</v>
      </c>
      <c r="D16" s="238">
        <v>54.8</v>
      </c>
      <c r="E16" s="435">
        <v>100</v>
      </c>
      <c r="F16" s="285" t="s">
        <v>159</v>
      </c>
    </row>
    <row r="17" spans="1:6" x14ac:dyDescent="0.25">
      <c r="A17" s="1489" t="s">
        <v>3842</v>
      </c>
      <c r="B17" s="1489"/>
      <c r="C17" s="1536"/>
      <c r="D17" s="1536"/>
      <c r="E17" s="1471" t="s">
        <v>3878</v>
      </c>
      <c r="F17" s="1471"/>
    </row>
    <row r="18" spans="1:6" x14ac:dyDescent="0.25">
      <c r="A18" s="1530" t="s">
        <v>3843</v>
      </c>
      <c r="B18" s="1530"/>
      <c r="C18" s="1532"/>
      <c r="D18" s="1532"/>
      <c r="E18" s="1495" t="s">
        <v>3844</v>
      </c>
      <c r="F18" s="1495"/>
    </row>
  </sheetData>
  <mergeCells count="11">
    <mergeCell ref="A1:F1"/>
    <mergeCell ref="A2:F2"/>
    <mergeCell ref="F3:F5"/>
    <mergeCell ref="A3:A5"/>
    <mergeCell ref="A18:B18"/>
    <mergeCell ref="E18:F18"/>
    <mergeCell ref="B3:C3"/>
    <mergeCell ref="D3:E3"/>
    <mergeCell ref="C17:D18"/>
    <mergeCell ref="E17:F17"/>
    <mergeCell ref="A17:B17"/>
  </mergeCells>
  <pageMargins left="0.7" right="0.7" top="0.75" bottom="0.75" header="0.3" footer="0.3"/>
  <pageSetup scale="83" orientation="portrait" r:id="rId1"/>
</worksheet>
</file>

<file path=xl/worksheets/sheet1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6"/>
  <sheetViews>
    <sheetView rightToLeft="1" view="pageBreakPreview" topLeftCell="A10" zoomScaleNormal="100" zoomScaleSheetLayoutView="100" workbookViewId="0">
      <selection activeCell="B20" sqref="B20"/>
    </sheetView>
  </sheetViews>
  <sheetFormatPr defaultRowHeight="15" x14ac:dyDescent="0.25"/>
  <cols>
    <col min="1" max="1" width="22.5703125" customWidth="1"/>
    <col min="2" max="2" width="18.28515625" customWidth="1"/>
    <col min="3" max="3" width="16.140625" customWidth="1"/>
    <col min="4" max="4" width="16.85546875" customWidth="1"/>
    <col min="5" max="5" width="17.28515625" customWidth="1"/>
    <col min="6" max="6" width="26" customWidth="1"/>
  </cols>
  <sheetData>
    <row r="1" spans="1:6" x14ac:dyDescent="0.25">
      <c r="A1" s="1446" t="s">
        <v>3879</v>
      </c>
      <c r="B1" s="1446"/>
      <c r="C1" s="1446"/>
      <c r="D1" s="1446"/>
      <c r="E1" s="1446"/>
      <c r="F1" s="1446"/>
    </row>
    <row r="2" spans="1:6" ht="15.75" thickBot="1" x14ac:dyDescent="0.3">
      <c r="A2" s="1484" t="s">
        <v>3880</v>
      </c>
      <c r="B2" s="1484"/>
      <c r="C2" s="1484"/>
      <c r="D2" s="1484"/>
      <c r="E2" s="1484"/>
      <c r="F2" s="1484"/>
    </row>
    <row r="3" spans="1:6" ht="15.75" thickBot="1" x14ac:dyDescent="0.3">
      <c r="A3" s="1431" t="s">
        <v>534</v>
      </c>
      <c r="B3" s="1462" t="s">
        <v>3845</v>
      </c>
      <c r="C3" s="1463"/>
      <c r="D3" s="1463" t="s">
        <v>2349</v>
      </c>
      <c r="E3" s="1464"/>
      <c r="F3" s="1431" t="s">
        <v>533</v>
      </c>
    </row>
    <row r="4" spans="1:6" x14ac:dyDescent="0.25">
      <c r="A4" s="1432"/>
      <c r="B4" s="236" t="s">
        <v>3881</v>
      </c>
      <c r="C4" s="236" t="s">
        <v>3763</v>
      </c>
      <c r="D4" s="236" t="s">
        <v>3764</v>
      </c>
      <c r="E4" s="236" t="s">
        <v>141</v>
      </c>
      <c r="F4" s="1432"/>
    </row>
    <row r="5" spans="1:6" ht="15.75" thickBot="1" x14ac:dyDescent="0.3">
      <c r="A5" s="1433"/>
      <c r="B5" s="238" t="s">
        <v>3765</v>
      </c>
      <c r="C5" s="238" t="s">
        <v>3766</v>
      </c>
      <c r="D5" s="238" t="s">
        <v>3767</v>
      </c>
      <c r="E5" s="238" t="s">
        <v>144</v>
      </c>
      <c r="F5" s="1433"/>
    </row>
    <row r="6" spans="1:6" x14ac:dyDescent="0.25">
      <c r="A6" s="248" t="s">
        <v>3768</v>
      </c>
      <c r="B6" s="200"/>
      <c r="C6" s="438"/>
      <c r="D6" s="200"/>
      <c r="E6" s="438"/>
      <c r="F6" s="243" t="s">
        <v>3769</v>
      </c>
    </row>
    <row r="7" spans="1:6" x14ac:dyDescent="0.25">
      <c r="A7" s="247" t="s">
        <v>3792</v>
      </c>
      <c r="B7" s="222">
        <v>566735</v>
      </c>
      <c r="C7" s="437">
        <v>21930</v>
      </c>
      <c r="D7" s="222">
        <v>1155273</v>
      </c>
      <c r="E7" s="437">
        <v>1743938</v>
      </c>
      <c r="F7" s="231" t="s">
        <v>3234</v>
      </c>
    </row>
    <row r="8" spans="1:6" x14ac:dyDescent="0.25">
      <c r="A8" s="247" t="s">
        <v>2476</v>
      </c>
      <c r="B8" s="222">
        <v>276280</v>
      </c>
      <c r="C8" s="437">
        <v>5785</v>
      </c>
      <c r="D8" s="222">
        <v>36365</v>
      </c>
      <c r="E8" s="437">
        <v>318430</v>
      </c>
      <c r="F8" s="231" t="s">
        <v>2475</v>
      </c>
    </row>
    <row r="9" spans="1:6" x14ac:dyDescent="0.25">
      <c r="A9" s="247" t="s">
        <v>2488</v>
      </c>
      <c r="B9" s="222">
        <v>221915</v>
      </c>
      <c r="C9" s="437">
        <v>53214</v>
      </c>
      <c r="D9" s="222">
        <v>134480</v>
      </c>
      <c r="E9" s="437">
        <v>409609</v>
      </c>
      <c r="F9" s="231" t="s">
        <v>2487</v>
      </c>
    </row>
    <row r="10" spans="1:6" x14ac:dyDescent="0.25">
      <c r="A10" s="247" t="s">
        <v>2467</v>
      </c>
      <c r="B10" s="222">
        <v>179997</v>
      </c>
      <c r="C10" s="437">
        <v>587</v>
      </c>
      <c r="D10" s="222">
        <v>31622</v>
      </c>
      <c r="E10" s="437">
        <v>212206</v>
      </c>
      <c r="F10" s="231" t="s">
        <v>2466</v>
      </c>
    </row>
    <row r="11" spans="1:6" x14ac:dyDescent="0.25">
      <c r="A11" s="247" t="s">
        <v>2463</v>
      </c>
      <c r="B11" s="222">
        <v>22460</v>
      </c>
      <c r="C11" s="437">
        <v>204</v>
      </c>
      <c r="D11" s="222">
        <v>99771</v>
      </c>
      <c r="E11" s="437">
        <v>122435</v>
      </c>
      <c r="F11" s="231" t="s">
        <v>2462</v>
      </c>
    </row>
    <row r="12" spans="1:6" x14ac:dyDescent="0.25">
      <c r="A12" s="247" t="s">
        <v>2465</v>
      </c>
      <c r="B12" s="222">
        <v>4078</v>
      </c>
      <c r="C12" s="437">
        <v>108</v>
      </c>
      <c r="D12" s="222">
        <v>30066</v>
      </c>
      <c r="E12" s="437">
        <v>34252</v>
      </c>
      <c r="F12" s="231" t="s">
        <v>2464</v>
      </c>
    </row>
    <row r="13" spans="1:6" x14ac:dyDescent="0.25">
      <c r="A13" s="247" t="s">
        <v>2471</v>
      </c>
      <c r="B13" s="222">
        <v>7393</v>
      </c>
      <c r="C13" s="437">
        <v>113</v>
      </c>
      <c r="D13" s="222">
        <v>23600</v>
      </c>
      <c r="E13" s="437">
        <v>31106</v>
      </c>
      <c r="F13" s="231" t="s">
        <v>2470</v>
      </c>
    </row>
    <row r="14" spans="1:6" x14ac:dyDescent="0.25">
      <c r="A14" s="247" t="s">
        <v>8</v>
      </c>
      <c r="B14" s="222">
        <v>882</v>
      </c>
      <c r="C14" s="437">
        <v>11</v>
      </c>
      <c r="D14" s="222">
        <v>3701</v>
      </c>
      <c r="E14" s="437">
        <v>4594</v>
      </c>
      <c r="F14" s="231" t="s">
        <v>2472</v>
      </c>
    </row>
    <row r="15" spans="1:6" x14ac:dyDescent="0.25">
      <c r="A15" s="247" t="s">
        <v>3793</v>
      </c>
      <c r="B15" s="222">
        <v>183</v>
      </c>
      <c r="C15" s="437">
        <v>2</v>
      </c>
      <c r="D15" s="222">
        <v>8226</v>
      </c>
      <c r="E15" s="437">
        <v>8411</v>
      </c>
      <c r="F15" s="231" t="s">
        <v>3794</v>
      </c>
    </row>
    <row r="16" spans="1:6" x14ac:dyDescent="0.25">
      <c r="A16" s="247" t="s">
        <v>2474</v>
      </c>
      <c r="B16" s="222">
        <v>816</v>
      </c>
      <c r="C16" s="437">
        <v>2</v>
      </c>
      <c r="D16" s="222">
        <v>8013</v>
      </c>
      <c r="E16" s="437">
        <v>8831</v>
      </c>
      <c r="F16" s="231" t="s">
        <v>2473</v>
      </c>
    </row>
    <row r="17" spans="1:6" x14ac:dyDescent="0.25">
      <c r="A17" s="247" t="s">
        <v>2469</v>
      </c>
      <c r="B17" s="222">
        <v>7047</v>
      </c>
      <c r="C17" s="437">
        <v>21</v>
      </c>
      <c r="D17" s="222">
        <v>8719</v>
      </c>
      <c r="E17" s="437">
        <v>15787</v>
      </c>
      <c r="F17" s="231" t="s">
        <v>2468</v>
      </c>
    </row>
    <row r="18" spans="1:6" x14ac:dyDescent="0.25">
      <c r="A18" s="247" t="s">
        <v>2478</v>
      </c>
      <c r="B18" s="222">
        <v>2355</v>
      </c>
      <c r="C18" s="437">
        <v>134</v>
      </c>
      <c r="D18" s="222">
        <v>19570</v>
      </c>
      <c r="E18" s="437">
        <v>22059</v>
      </c>
      <c r="F18" s="231" t="s">
        <v>2477</v>
      </c>
    </row>
    <row r="19" spans="1:6" x14ac:dyDescent="0.25">
      <c r="A19" s="247" t="s">
        <v>2482</v>
      </c>
      <c r="B19" s="222">
        <v>274</v>
      </c>
      <c r="C19" s="437">
        <v>19</v>
      </c>
      <c r="D19" s="222">
        <v>2285</v>
      </c>
      <c r="E19" s="437">
        <v>2578</v>
      </c>
      <c r="F19" s="231" t="s">
        <v>2481</v>
      </c>
    </row>
    <row r="20" spans="1:6" x14ac:dyDescent="0.25">
      <c r="A20" s="247" t="s">
        <v>2480</v>
      </c>
      <c r="B20" s="222">
        <v>91</v>
      </c>
      <c r="C20" s="437">
        <v>3</v>
      </c>
      <c r="D20" s="222">
        <v>1846</v>
      </c>
      <c r="E20" s="437">
        <v>1940</v>
      </c>
      <c r="F20" s="231" t="s">
        <v>2479</v>
      </c>
    </row>
    <row r="21" spans="1:6" x14ac:dyDescent="0.25">
      <c r="A21" s="247" t="s">
        <v>2490</v>
      </c>
      <c r="B21" s="222">
        <v>81</v>
      </c>
      <c r="C21" s="437">
        <v>31</v>
      </c>
      <c r="D21" s="222">
        <v>2795</v>
      </c>
      <c r="E21" s="437">
        <v>2907</v>
      </c>
      <c r="F21" s="231" t="s">
        <v>2489</v>
      </c>
    </row>
    <row r="22" spans="1:6" x14ac:dyDescent="0.25">
      <c r="A22" s="247" t="s">
        <v>3795</v>
      </c>
      <c r="B22" s="222">
        <v>14</v>
      </c>
      <c r="C22" s="437">
        <v>2</v>
      </c>
      <c r="D22" s="222">
        <v>8788</v>
      </c>
      <c r="E22" s="437">
        <v>8804</v>
      </c>
      <c r="F22" s="231" t="s">
        <v>3796</v>
      </c>
    </row>
    <row r="23" spans="1:6" x14ac:dyDescent="0.25">
      <c r="A23" s="247" t="s">
        <v>2486</v>
      </c>
      <c r="B23" s="222">
        <v>2603</v>
      </c>
      <c r="C23" s="437">
        <v>29</v>
      </c>
      <c r="D23" s="222">
        <v>3187</v>
      </c>
      <c r="E23" s="437">
        <v>5819</v>
      </c>
      <c r="F23" s="231" t="s">
        <v>2485</v>
      </c>
    </row>
    <row r="24" spans="1:6" x14ac:dyDescent="0.25">
      <c r="A24" s="247" t="s">
        <v>2496</v>
      </c>
      <c r="B24" s="222">
        <v>12</v>
      </c>
      <c r="C24" s="437">
        <v>6</v>
      </c>
      <c r="D24" s="222">
        <v>90</v>
      </c>
      <c r="E24" s="437">
        <v>108</v>
      </c>
      <c r="F24" s="231" t="s">
        <v>2495</v>
      </c>
    </row>
    <row r="25" spans="1:6" x14ac:dyDescent="0.25">
      <c r="A25" s="247" t="s">
        <v>2518</v>
      </c>
      <c r="B25" s="222">
        <v>8</v>
      </c>
      <c r="C25" s="437">
        <v>0</v>
      </c>
      <c r="D25" s="222">
        <v>80</v>
      </c>
      <c r="E25" s="437">
        <v>88</v>
      </c>
      <c r="F25" s="231" t="s">
        <v>2517</v>
      </c>
    </row>
    <row r="26" spans="1:6" x14ac:dyDescent="0.25">
      <c r="A26" s="247" t="s">
        <v>3797</v>
      </c>
      <c r="B26" s="222">
        <v>0</v>
      </c>
      <c r="C26" s="437">
        <v>1</v>
      </c>
      <c r="D26" s="222">
        <v>22</v>
      </c>
      <c r="E26" s="437">
        <v>23</v>
      </c>
      <c r="F26" s="231" t="s">
        <v>3798</v>
      </c>
    </row>
    <row r="27" spans="1:6" x14ac:dyDescent="0.25">
      <c r="A27" s="247" t="s">
        <v>3799</v>
      </c>
      <c r="B27" s="222">
        <v>220569</v>
      </c>
      <c r="C27" s="437">
        <v>376</v>
      </c>
      <c r="D27" s="222">
        <v>117549</v>
      </c>
      <c r="E27" s="437">
        <v>338494</v>
      </c>
      <c r="F27" s="231" t="s">
        <v>3800</v>
      </c>
    </row>
    <row r="28" spans="1:6" ht="15.75" thickBot="1" x14ac:dyDescent="0.3">
      <c r="A28" s="247" t="s">
        <v>1099</v>
      </c>
      <c r="B28" s="222">
        <v>22</v>
      </c>
      <c r="C28" s="437">
        <v>3</v>
      </c>
      <c r="D28" s="222">
        <v>72</v>
      </c>
      <c r="E28" s="437">
        <v>97</v>
      </c>
      <c r="F28" s="231" t="s">
        <v>1100</v>
      </c>
    </row>
    <row r="29" spans="1:6" ht="15.75" thickBot="1" x14ac:dyDescent="0.3">
      <c r="A29" s="294" t="s">
        <v>141</v>
      </c>
      <c r="B29" s="226">
        <v>1513815</v>
      </c>
      <c r="C29" s="430">
        <v>82581</v>
      </c>
      <c r="D29" s="226">
        <v>1696120</v>
      </c>
      <c r="E29" s="430">
        <v>3292516</v>
      </c>
      <c r="F29" s="291" t="s">
        <v>144</v>
      </c>
    </row>
    <row r="30" spans="1:6" x14ac:dyDescent="0.25">
      <c r="A30" s="248" t="s">
        <v>3801</v>
      </c>
      <c r="B30" s="200"/>
      <c r="C30" s="438"/>
      <c r="D30" s="200"/>
      <c r="E30" s="438"/>
      <c r="F30" s="243" t="s">
        <v>3771</v>
      </c>
    </row>
    <row r="31" spans="1:6" x14ac:dyDescent="0.25">
      <c r="A31" s="247" t="s">
        <v>3802</v>
      </c>
      <c r="B31" s="222">
        <v>151</v>
      </c>
      <c r="C31" s="437">
        <v>1951</v>
      </c>
      <c r="D31" s="222">
        <v>6660</v>
      </c>
      <c r="E31" s="437">
        <v>8762</v>
      </c>
      <c r="F31" s="231" t="s">
        <v>3803</v>
      </c>
    </row>
    <row r="32" spans="1:6" x14ac:dyDescent="0.25">
      <c r="A32" s="247" t="s">
        <v>3804</v>
      </c>
      <c r="B32" s="222">
        <v>872</v>
      </c>
      <c r="C32" s="437">
        <v>221</v>
      </c>
      <c r="D32" s="222">
        <v>24479</v>
      </c>
      <c r="E32" s="437">
        <v>25572</v>
      </c>
      <c r="F32" s="231" t="s">
        <v>3805</v>
      </c>
    </row>
    <row r="33" spans="1:6" x14ac:dyDescent="0.25">
      <c r="A33" s="247" t="s">
        <v>2653</v>
      </c>
      <c r="B33" s="222">
        <v>273</v>
      </c>
      <c r="C33" s="437">
        <v>565</v>
      </c>
      <c r="D33" s="222">
        <v>19753</v>
      </c>
      <c r="E33" s="437">
        <v>20591</v>
      </c>
      <c r="F33" s="231" t="s">
        <v>2652</v>
      </c>
    </row>
    <row r="34" spans="1:6" x14ac:dyDescent="0.25">
      <c r="A34" s="247" t="s">
        <v>2627</v>
      </c>
      <c r="B34" s="222">
        <v>155</v>
      </c>
      <c r="C34" s="437">
        <v>879</v>
      </c>
      <c r="D34" s="222">
        <v>13050</v>
      </c>
      <c r="E34" s="437">
        <v>14084</v>
      </c>
      <c r="F34" s="231" t="s">
        <v>2626</v>
      </c>
    </row>
    <row r="35" spans="1:6" x14ac:dyDescent="0.25">
      <c r="A35" s="247" t="s">
        <v>2633</v>
      </c>
      <c r="B35" s="222">
        <v>140</v>
      </c>
      <c r="C35" s="437">
        <v>305</v>
      </c>
      <c r="D35" s="222">
        <v>10222</v>
      </c>
      <c r="E35" s="437">
        <v>10667</v>
      </c>
      <c r="F35" s="231" t="s">
        <v>2632</v>
      </c>
    </row>
    <row r="36" spans="1:6" x14ac:dyDescent="0.25">
      <c r="A36" s="247" t="s">
        <v>2592</v>
      </c>
      <c r="B36" s="222">
        <v>93</v>
      </c>
      <c r="C36" s="437">
        <v>16</v>
      </c>
      <c r="D36" s="222">
        <v>1647</v>
      </c>
      <c r="E36" s="437">
        <v>1756</v>
      </c>
      <c r="F36" s="231" t="s">
        <v>3806</v>
      </c>
    </row>
    <row r="37" spans="1:6" x14ac:dyDescent="0.25">
      <c r="A37" s="247" t="s">
        <v>2651</v>
      </c>
      <c r="B37" s="222">
        <v>86</v>
      </c>
      <c r="C37" s="437">
        <v>141</v>
      </c>
      <c r="D37" s="222">
        <v>5012</v>
      </c>
      <c r="E37" s="437">
        <v>5239</v>
      </c>
      <c r="F37" s="231" t="s">
        <v>2650</v>
      </c>
    </row>
    <row r="38" spans="1:6" x14ac:dyDescent="0.25">
      <c r="A38" s="247" t="s">
        <v>2614</v>
      </c>
      <c r="B38" s="222">
        <v>57</v>
      </c>
      <c r="C38" s="437">
        <v>129</v>
      </c>
      <c r="D38" s="222">
        <v>6686</v>
      </c>
      <c r="E38" s="437">
        <v>6872</v>
      </c>
      <c r="F38" s="231" t="s">
        <v>2613</v>
      </c>
    </row>
    <row r="39" spans="1:6" x14ac:dyDescent="0.25">
      <c r="A39" s="247" t="s">
        <v>3807</v>
      </c>
      <c r="B39" s="222">
        <v>23</v>
      </c>
      <c r="C39" s="437">
        <v>26</v>
      </c>
      <c r="D39" s="222">
        <v>2004</v>
      </c>
      <c r="E39" s="437">
        <v>2053</v>
      </c>
      <c r="F39" s="231" t="s">
        <v>2638</v>
      </c>
    </row>
    <row r="40" spans="1:6" x14ac:dyDescent="0.25">
      <c r="A40" s="247" t="s">
        <v>2661</v>
      </c>
      <c r="B40" s="222">
        <v>104</v>
      </c>
      <c r="C40" s="437">
        <v>114</v>
      </c>
      <c r="D40" s="222">
        <v>2886</v>
      </c>
      <c r="E40" s="437">
        <v>3104</v>
      </c>
      <c r="F40" s="231" t="s">
        <v>2660</v>
      </c>
    </row>
    <row r="41" spans="1:6" x14ac:dyDescent="0.25">
      <c r="A41" s="247" t="s">
        <v>2645</v>
      </c>
      <c r="B41" s="222">
        <v>387</v>
      </c>
      <c r="C41" s="437">
        <v>22</v>
      </c>
      <c r="D41" s="222">
        <v>7693</v>
      </c>
      <c r="E41" s="437">
        <v>8102</v>
      </c>
      <c r="F41" s="231" t="s">
        <v>2644</v>
      </c>
    </row>
    <row r="42" spans="1:6" x14ac:dyDescent="0.25">
      <c r="A42" s="247" t="s">
        <v>2643</v>
      </c>
      <c r="B42" s="222">
        <v>65</v>
      </c>
      <c r="C42" s="437">
        <v>11</v>
      </c>
      <c r="D42" s="222">
        <v>1590</v>
      </c>
      <c r="E42" s="437">
        <v>1666</v>
      </c>
      <c r="F42" s="231" t="s">
        <v>2642</v>
      </c>
    </row>
    <row r="43" spans="1:6" x14ac:dyDescent="0.25">
      <c r="A43" s="247" t="s">
        <v>2659</v>
      </c>
      <c r="B43" s="222">
        <v>216</v>
      </c>
      <c r="C43" s="437">
        <v>70</v>
      </c>
      <c r="D43" s="222">
        <v>9083</v>
      </c>
      <c r="E43" s="437">
        <v>9369</v>
      </c>
      <c r="F43" s="231" t="s">
        <v>3808</v>
      </c>
    </row>
    <row r="44" spans="1:6" x14ac:dyDescent="0.25">
      <c r="A44" s="247" t="s">
        <v>2625</v>
      </c>
      <c r="B44" s="222">
        <v>58</v>
      </c>
      <c r="C44" s="437">
        <v>48</v>
      </c>
      <c r="D44" s="222">
        <v>2785</v>
      </c>
      <c r="E44" s="437">
        <v>2891</v>
      </c>
      <c r="F44" s="231" t="s">
        <v>2624</v>
      </c>
    </row>
    <row r="45" spans="1:6" x14ac:dyDescent="0.25">
      <c r="A45" s="247" t="s">
        <v>3809</v>
      </c>
      <c r="B45" s="222">
        <v>397</v>
      </c>
      <c r="C45" s="437">
        <v>1904</v>
      </c>
      <c r="D45" s="222">
        <v>22335</v>
      </c>
      <c r="E45" s="437">
        <v>24636</v>
      </c>
      <c r="F45" s="231" t="s">
        <v>2654</v>
      </c>
    </row>
    <row r="46" spans="1:6" x14ac:dyDescent="0.25">
      <c r="A46" s="247" t="s">
        <v>2649</v>
      </c>
      <c r="B46" s="222">
        <v>77</v>
      </c>
      <c r="C46" s="437">
        <v>67</v>
      </c>
      <c r="D46" s="222">
        <v>3455</v>
      </c>
      <c r="E46" s="437">
        <v>3599</v>
      </c>
      <c r="F46" s="231" t="s">
        <v>2648</v>
      </c>
    </row>
    <row r="47" spans="1:6" x14ac:dyDescent="0.25">
      <c r="A47" s="247" t="s">
        <v>2616</v>
      </c>
      <c r="B47" s="222">
        <v>86</v>
      </c>
      <c r="C47" s="437">
        <v>145</v>
      </c>
      <c r="D47" s="222">
        <v>5207</v>
      </c>
      <c r="E47" s="437">
        <v>5438</v>
      </c>
      <c r="F47" s="231" t="s">
        <v>2615</v>
      </c>
    </row>
    <row r="48" spans="1:6" x14ac:dyDescent="0.25">
      <c r="A48" s="247" t="s">
        <v>3810</v>
      </c>
      <c r="B48" s="222">
        <v>0</v>
      </c>
      <c r="C48" s="437">
        <v>0</v>
      </c>
      <c r="D48" s="222">
        <v>0</v>
      </c>
      <c r="E48" s="437">
        <v>0</v>
      </c>
      <c r="F48" s="231" t="s">
        <v>3811</v>
      </c>
    </row>
    <row r="49" spans="1:6" x14ac:dyDescent="0.25">
      <c r="A49" s="247" t="s">
        <v>2610</v>
      </c>
      <c r="B49" s="222">
        <v>9</v>
      </c>
      <c r="C49" s="437">
        <v>25</v>
      </c>
      <c r="D49" s="222">
        <v>2570</v>
      </c>
      <c r="E49" s="437">
        <v>2604</v>
      </c>
      <c r="F49" s="231" t="s">
        <v>2609</v>
      </c>
    </row>
    <row r="50" spans="1:6" x14ac:dyDescent="0.25">
      <c r="A50" s="247" t="s">
        <v>3812</v>
      </c>
      <c r="B50" s="222">
        <v>5</v>
      </c>
      <c r="C50" s="437">
        <v>0</v>
      </c>
      <c r="D50" s="222">
        <v>147</v>
      </c>
      <c r="E50" s="437">
        <v>152</v>
      </c>
      <c r="F50" s="231" t="s">
        <v>3813</v>
      </c>
    </row>
    <row r="51" spans="1:6" x14ac:dyDescent="0.25">
      <c r="A51" s="247" t="s">
        <v>2631</v>
      </c>
      <c r="B51" s="222">
        <v>32</v>
      </c>
      <c r="C51" s="437">
        <v>35</v>
      </c>
      <c r="D51" s="222">
        <v>1436</v>
      </c>
      <c r="E51" s="437">
        <v>1503</v>
      </c>
      <c r="F51" s="231" t="s">
        <v>2630</v>
      </c>
    </row>
    <row r="52" spans="1:6" x14ac:dyDescent="0.25">
      <c r="A52" s="247" t="s">
        <v>2641</v>
      </c>
      <c r="B52" s="222">
        <v>14</v>
      </c>
      <c r="C52" s="437">
        <v>2</v>
      </c>
      <c r="D52" s="222">
        <v>551</v>
      </c>
      <c r="E52" s="437">
        <v>567</v>
      </c>
      <c r="F52" s="231" t="s">
        <v>2640</v>
      </c>
    </row>
    <row r="53" spans="1:6" x14ac:dyDescent="0.25">
      <c r="A53" s="247" t="s">
        <v>2612</v>
      </c>
      <c r="B53" s="222">
        <v>43</v>
      </c>
      <c r="C53" s="437">
        <v>45</v>
      </c>
      <c r="D53" s="222">
        <v>2413</v>
      </c>
      <c r="E53" s="437">
        <v>2501</v>
      </c>
      <c r="F53" s="231" t="s">
        <v>2611</v>
      </c>
    </row>
    <row r="54" spans="1:6" ht="15.75" thickBot="1" x14ac:dyDescent="0.3">
      <c r="A54" s="247" t="s">
        <v>1099</v>
      </c>
      <c r="B54" s="222">
        <v>279</v>
      </c>
      <c r="C54" s="437">
        <v>831</v>
      </c>
      <c r="D54" s="222">
        <v>15237</v>
      </c>
      <c r="E54" s="437">
        <v>16347</v>
      </c>
      <c r="F54" s="231" t="s">
        <v>1100</v>
      </c>
    </row>
    <row r="55" spans="1:6" ht="15.75" thickBot="1" x14ac:dyDescent="0.3">
      <c r="A55" s="294" t="s">
        <v>141</v>
      </c>
      <c r="B55" s="226">
        <v>3622</v>
      </c>
      <c r="C55" s="430">
        <v>7552</v>
      </c>
      <c r="D55" s="226">
        <v>166901</v>
      </c>
      <c r="E55" s="430">
        <v>178075</v>
      </c>
      <c r="F55" s="291" t="s">
        <v>144</v>
      </c>
    </row>
    <row r="56" spans="1:6" x14ac:dyDescent="0.25">
      <c r="A56" s="280" t="s">
        <v>231</v>
      </c>
      <c r="B56" s="280"/>
      <c r="C56" s="280"/>
      <c r="D56" s="280"/>
      <c r="E56" s="280"/>
      <c r="F56" s="280" t="s">
        <v>3882</v>
      </c>
    </row>
  </sheetData>
  <mergeCells count="6">
    <mergeCell ref="A1:F1"/>
    <mergeCell ref="A2:F2"/>
    <mergeCell ref="A3:A5"/>
    <mergeCell ref="F3:F5"/>
    <mergeCell ref="B3:C3"/>
    <mergeCell ref="D3:E3"/>
  </mergeCells>
  <pageMargins left="0.7" right="0.7" top="0.75" bottom="0.75" header="0.3" footer="0.3"/>
  <pageSetup scale="77" orientation="portrait" r:id="rId1"/>
</worksheet>
</file>

<file path=xl/worksheets/sheet1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
  <sheetViews>
    <sheetView rightToLeft="1" view="pageBreakPreview" zoomScaleNormal="100" zoomScaleSheetLayoutView="100" workbookViewId="0">
      <selection activeCell="B20" sqref="B20"/>
    </sheetView>
  </sheetViews>
  <sheetFormatPr defaultRowHeight="15" x14ac:dyDescent="0.25"/>
  <cols>
    <col min="1" max="1" width="20.5703125" customWidth="1"/>
    <col min="2" max="2" width="15.5703125" customWidth="1"/>
    <col min="3" max="3" width="12.85546875" customWidth="1"/>
    <col min="4" max="4" width="13.42578125" customWidth="1"/>
    <col min="5" max="5" width="14.5703125" customWidth="1"/>
    <col min="6" max="6" width="24.7109375" customWidth="1"/>
  </cols>
  <sheetData>
    <row r="1" spans="1:6" x14ac:dyDescent="0.25">
      <c r="A1" s="1446" t="s">
        <v>3883</v>
      </c>
      <c r="B1" s="1446"/>
      <c r="C1" s="1446"/>
      <c r="D1" s="1446"/>
      <c r="E1" s="1446"/>
      <c r="F1" s="1446"/>
    </row>
    <row r="2" spans="1:6" ht="15.75" thickBot="1" x14ac:dyDescent="0.3">
      <c r="A2" s="1447" t="s">
        <v>3884</v>
      </c>
      <c r="B2" s="1447"/>
      <c r="C2" s="1447"/>
      <c r="D2" s="1447"/>
      <c r="E2" s="1447"/>
      <c r="F2" s="1447"/>
    </row>
    <row r="3" spans="1:6" ht="15.75" thickBot="1" x14ac:dyDescent="0.3">
      <c r="A3" s="1431" t="s">
        <v>534</v>
      </c>
      <c r="B3" s="1462" t="s">
        <v>3845</v>
      </c>
      <c r="C3" s="1463"/>
      <c r="D3" s="1463" t="s">
        <v>2349</v>
      </c>
      <c r="E3" s="1464"/>
      <c r="F3" s="1431" t="s">
        <v>533</v>
      </c>
    </row>
    <row r="4" spans="1:6" x14ac:dyDescent="0.25">
      <c r="A4" s="1432"/>
      <c r="B4" s="236" t="s">
        <v>3762</v>
      </c>
      <c r="C4" s="434" t="s">
        <v>3763</v>
      </c>
      <c r="D4" s="236" t="s">
        <v>3764</v>
      </c>
      <c r="E4" s="429" t="s">
        <v>141</v>
      </c>
      <c r="F4" s="1432"/>
    </row>
    <row r="5" spans="1:6" ht="15.75" customHeight="1" thickBot="1" x14ac:dyDescent="0.3">
      <c r="A5" s="1433"/>
      <c r="B5" s="238" t="s">
        <v>3765</v>
      </c>
      <c r="C5" s="435" t="s">
        <v>3766</v>
      </c>
      <c r="D5" s="238" t="s">
        <v>3767</v>
      </c>
      <c r="E5" s="424" t="s">
        <v>144</v>
      </c>
      <c r="F5" s="1433"/>
    </row>
    <row r="6" spans="1:6" x14ac:dyDescent="0.25">
      <c r="A6" s="243" t="s">
        <v>3772</v>
      </c>
      <c r="B6" s="200"/>
      <c r="C6" s="515"/>
      <c r="D6" s="200"/>
      <c r="E6" s="515"/>
      <c r="F6" s="243" t="s">
        <v>3773</v>
      </c>
    </row>
    <row r="7" spans="1:6" x14ac:dyDescent="0.25">
      <c r="A7" s="231" t="s">
        <v>3819</v>
      </c>
      <c r="B7" s="222">
        <v>44</v>
      </c>
      <c r="C7" s="440">
        <v>2</v>
      </c>
      <c r="D7" s="222">
        <v>394</v>
      </c>
      <c r="E7" s="440">
        <v>440</v>
      </c>
      <c r="F7" s="231" t="s">
        <v>3820</v>
      </c>
    </row>
    <row r="8" spans="1:6" x14ac:dyDescent="0.25">
      <c r="A8" s="231" t="s">
        <v>2557</v>
      </c>
      <c r="B8" s="222">
        <v>48</v>
      </c>
      <c r="C8" s="440">
        <v>13</v>
      </c>
      <c r="D8" s="222">
        <v>1039</v>
      </c>
      <c r="E8" s="440">
        <v>1100</v>
      </c>
      <c r="F8" s="231" t="s">
        <v>2556</v>
      </c>
    </row>
    <row r="9" spans="1:6" x14ac:dyDescent="0.25">
      <c r="A9" s="231" t="s">
        <v>2547</v>
      </c>
      <c r="B9" s="222">
        <v>8692</v>
      </c>
      <c r="C9" s="440">
        <v>185</v>
      </c>
      <c r="D9" s="222">
        <v>10962</v>
      </c>
      <c r="E9" s="440">
        <v>19839</v>
      </c>
      <c r="F9" s="231" t="s">
        <v>2546</v>
      </c>
    </row>
    <row r="10" spans="1:6" x14ac:dyDescent="0.25">
      <c r="A10" s="231" t="s">
        <v>2549</v>
      </c>
      <c r="B10" s="222">
        <v>22609</v>
      </c>
      <c r="C10" s="440">
        <v>53</v>
      </c>
      <c r="D10" s="222">
        <v>4128</v>
      </c>
      <c r="E10" s="440">
        <v>26790</v>
      </c>
      <c r="F10" s="231" t="s">
        <v>2548</v>
      </c>
    </row>
    <row r="11" spans="1:6" x14ac:dyDescent="0.25">
      <c r="A11" s="231" t="s">
        <v>2538</v>
      </c>
      <c r="B11" s="222">
        <v>676</v>
      </c>
      <c r="C11" s="440">
        <v>136</v>
      </c>
      <c r="D11" s="222">
        <v>9827</v>
      </c>
      <c r="E11" s="440">
        <v>10639</v>
      </c>
      <c r="F11" s="231" t="s">
        <v>2537</v>
      </c>
    </row>
    <row r="12" spans="1:6" x14ac:dyDescent="0.25">
      <c r="A12" s="231" t="s">
        <v>2545</v>
      </c>
      <c r="B12" s="222">
        <v>312</v>
      </c>
      <c r="C12" s="440">
        <v>15</v>
      </c>
      <c r="D12" s="222">
        <v>3681</v>
      </c>
      <c r="E12" s="440">
        <v>4008</v>
      </c>
      <c r="F12" s="231" t="s">
        <v>2544</v>
      </c>
    </row>
    <row r="13" spans="1:6" x14ac:dyDescent="0.25">
      <c r="A13" s="231" t="s">
        <v>2534</v>
      </c>
      <c r="B13" s="222">
        <v>9</v>
      </c>
      <c r="C13" s="440">
        <v>2</v>
      </c>
      <c r="D13" s="222">
        <v>876</v>
      </c>
      <c r="E13" s="440">
        <v>887</v>
      </c>
      <c r="F13" s="231" t="s">
        <v>2533</v>
      </c>
    </row>
    <row r="14" spans="1:6" x14ac:dyDescent="0.25">
      <c r="A14" s="231" t="s">
        <v>3821</v>
      </c>
      <c r="B14" s="222">
        <v>1879</v>
      </c>
      <c r="C14" s="440">
        <v>67</v>
      </c>
      <c r="D14" s="222">
        <v>7319</v>
      </c>
      <c r="E14" s="440">
        <v>9265</v>
      </c>
      <c r="F14" s="231" t="s">
        <v>2565</v>
      </c>
    </row>
    <row r="15" spans="1:6" x14ac:dyDescent="0.25">
      <c r="A15" s="231" t="s">
        <v>2574</v>
      </c>
      <c r="B15" s="222">
        <v>59</v>
      </c>
      <c r="C15" s="440">
        <v>38</v>
      </c>
      <c r="D15" s="222">
        <v>3091</v>
      </c>
      <c r="E15" s="440">
        <v>3188</v>
      </c>
      <c r="F15" s="231" t="s">
        <v>2573</v>
      </c>
    </row>
    <row r="16" spans="1:6" x14ac:dyDescent="0.25">
      <c r="A16" s="231" t="s">
        <v>2578</v>
      </c>
      <c r="B16" s="222">
        <v>20</v>
      </c>
      <c r="C16" s="440">
        <v>7</v>
      </c>
      <c r="D16" s="222">
        <v>830</v>
      </c>
      <c r="E16" s="440">
        <v>857</v>
      </c>
      <c r="F16" s="231" t="s">
        <v>2577</v>
      </c>
    </row>
    <row r="17" spans="1:6" x14ac:dyDescent="0.25">
      <c r="A17" s="231" t="s">
        <v>3822</v>
      </c>
      <c r="B17" s="222">
        <v>0</v>
      </c>
      <c r="C17" s="440">
        <v>0</v>
      </c>
      <c r="D17" s="222">
        <v>0</v>
      </c>
      <c r="E17" s="440">
        <v>0</v>
      </c>
      <c r="F17" s="231" t="s">
        <v>3823</v>
      </c>
    </row>
    <row r="18" spans="1:6" x14ac:dyDescent="0.25">
      <c r="A18" s="231" t="s">
        <v>2584</v>
      </c>
      <c r="B18" s="222">
        <v>15</v>
      </c>
      <c r="C18" s="440">
        <v>14</v>
      </c>
      <c r="D18" s="222">
        <v>1523</v>
      </c>
      <c r="E18" s="440">
        <v>1552</v>
      </c>
      <c r="F18" s="231" t="s">
        <v>2583</v>
      </c>
    </row>
    <row r="19" spans="1:6" x14ac:dyDescent="0.25">
      <c r="A19" s="231" t="s">
        <v>2580</v>
      </c>
      <c r="B19" s="222">
        <v>1557</v>
      </c>
      <c r="C19" s="440">
        <v>578</v>
      </c>
      <c r="D19" s="222">
        <v>12963</v>
      </c>
      <c r="E19" s="440">
        <v>15098</v>
      </c>
      <c r="F19" s="231" t="s">
        <v>2579</v>
      </c>
    </row>
    <row r="20" spans="1:6" x14ac:dyDescent="0.25">
      <c r="A20" s="231" t="s">
        <v>3885</v>
      </c>
      <c r="B20" s="222">
        <v>0</v>
      </c>
      <c r="C20" s="440">
        <v>0</v>
      </c>
      <c r="D20" s="222">
        <v>15</v>
      </c>
      <c r="E20" s="440">
        <v>15</v>
      </c>
      <c r="F20" s="231" t="s">
        <v>3825</v>
      </c>
    </row>
    <row r="21" spans="1:6" x14ac:dyDescent="0.25">
      <c r="A21" s="231" t="s">
        <v>2543</v>
      </c>
      <c r="B21" s="222">
        <v>44925</v>
      </c>
      <c r="C21" s="440">
        <v>153</v>
      </c>
      <c r="D21" s="222">
        <v>1373</v>
      </c>
      <c r="E21" s="440">
        <v>46451</v>
      </c>
      <c r="F21" s="231" t="s">
        <v>2542</v>
      </c>
    </row>
    <row r="22" spans="1:6" ht="15.75" thickBot="1" x14ac:dyDescent="0.3">
      <c r="A22" s="231" t="s">
        <v>1099</v>
      </c>
      <c r="B22" s="222">
        <v>4598</v>
      </c>
      <c r="C22" s="440">
        <v>610</v>
      </c>
      <c r="D22" s="222">
        <v>23568</v>
      </c>
      <c r="E22" s="440">
        <v>28776</v>
      </c>
      <c r="F22" s="231" t="s">
        <v>1100</v>
      </c>
    </row>
    <row r="23" spans="1:6" ht="15.75" thickBot="1" x14ac:dyDescent="0.3">
      <c r="A23" s="291" t="s">
        <v>141</v>
      </c>
      <c r="B23" s="226">
        <v>85443</v>
      </c>
      <c r="C23" s="430">
        <v>1873</v>
      </c>
      <c r="D23" s="226">
        <v>81589</v>
      </c>
      <c r="E23" s="430">
        <v>168905</v>
      </c>
      <c r="F23" s="291" t="s">
        <v>144</v>
      </c>
    </row>
    <row r="24" spans="1:6" x14ac:dyDescent="0.25">
      <c r="A24" s="243" t="s">
        <v>3826</v>
      </c>
      <c r="B24" s="200"/>
      <c r="C24" s="515"/>
      <c r="D24" s="200"/>
      <c r="E24" s="515"/>
      <c r="F24" s="243" t="s">
        <v>3775</v>
      </c>
    </row>
    <row r="25" spans="1:6" x14ac:dyDescent="0.25">
      <c r="A25" s="231" t="s">
        <v>2526</v>
      </c>
      <c r="B25" s="222">
        <v>9</v>
      </c>
      <c r="C25" s="440">
        <v>3</v>
      </c>
      <c r="D25" s="222">
        <v>3875</v>
      </c>
      <c r="E25" s="440">
        <v>3887</v>
      </c>
      <c r="F25" s="231" t="s">
        <v>2525</v>
      </c>
    </row>
    <row r="26" spans="1:6" x14ac:dyDescent="0.25">
      <c r="A26" s="231" t="s">
        <v>2524</v>
      </c>
      <c r="B26" s="222">
        <v>0</v>
      </c>
      <c r="C26" s="440">
        <v>0</v>
      </c>
      <c r="D26" s="222">
        <v>5</v>
      </c>
      <c r="E26" s="440">
        <v>5</v>
      </c>
      <c r="F26" s="231" t="s">
        <v>2523</v>
      </c>
    </row>
    <row r="27" spans="1:6" x14ac:dyDescent="0.25">
      <c r="A27" s="231" t="s">
        <v>2522</v>
      </c>
      <c r="B27" s="222">
        <v>1</v>
      </c>
      <c r="C27" s="440">
        <v>0</v>
      </c>
      <c r="D27" s="222">
        <v>57</v>
      </c>
      <c r="E27" s="440">
        <v>58</v>
      </c>
      <c r="F27" s="231" t="s">
        <v>2521</v>
      </c>
    </row>
    <row r="28" spans="1:6" x14ac:dyDescent="0.25">
      <c r="A28" s="231" t="s">
        <v>2498</v>
      </c>
      <c r="B28" s="222">
        <v>2</v>
      </c>
      <c r="C28" s="440">
        <v>0</v>
      </c>
      <c r="D28" s="222">
        <v>45</v>
      </c>
      <c r="E28" s="440">
        <v>47</v>
      </c>
      <c r="F28" s="231" t="s">
        <v>2497</v>
      </c>
    </row>
    <row r="29" spans="1:6" x14ac:dyDescent="0.25">
      <c r="A29" s="231" t="s">
        <v>3827</v>
      </c>
      <c r="B29" s="222">
        <v>111</v>
      </c>
      <c r="C29" s="440">
        <v>8</v>
      </c>
      <c r="D29" s="222">
        <v>3141</v>
      </c>
      <c r="E29" s="440">
        <v>3260</v>
      </c>
      <c r="F29" s="231" t="s">
        <v>3828</v>
      </c>
    </row>
    <row r="30" spans="1:6" ht="15.75" thickBot="1" x14ac:dyDescent="0.3">
      <c r="A30" s="231" t="s">
        <v>1099</v>
      </c>
      <c r="B30" s="222">
        <v>670</v>
      </c>
      <c r="C30" s="440">
        <v>36</v>
      </c>
      <c r="D30" s="222">
        <v>11654</v>
      </c>
      <c r="E30" s="440">
        <v>12360</v>
      </c>
      <c r="F30" s="231" t="s">
        <v>1100</v>
      </c>
    </row>
    <row r="31" spans="1:6" ht="15.75" thickBot="1" x14ac:dyDescent="0.3">
      <c r="A31" s="291" t="s">
        <v>141</v>
      </c>
      <c r="B31" s="226">
        <v>793</v>
      </c>
      <c r="C31" s="430">
        <v>47</v>
      </c>
      <c r="D31" s="226">
        <v>18777</v>
      </c>
      <c r="E31" s="430">
        <v>19617</v>
      </c>
      <c r="F31" s="291" t="s">
        <v>144</v>
      </c>
    </row>
    <row r="32" spans="1:6" x14ac:dyDescent="0.25">
      <c r="A32" s="243" t="s">
        <v>3776</v>
      </c>
      <c r="B32" s="200"/>
      <c r="C32" s="515"/>
      <c r="D32" s="200"/>
      <c r="E32" s="515"/>
      <c r="F32" s="243" t="s">
        <v>3777</v>
      </c>
    </row>
    <row r="33" spans="1:6" x14ac:dyDescent="0.25">
      <c r="A33" s="231" t="s">
        <v>2679</v>
      </c>
      <c r="B33" s="222">
        <v>3411</v>
      </c>
      <c r="C33" s="440">
        <v>927</v>
      </c>
      <c r="D33" s="222">
        <v>67294</v>
      </c>
      <c r="E33" s="440">
        <v>71632</v>
      </c>
      <c r="F33" s="231" t="s">
        <v>3829</v>
      </c>
    </row>
    <row r="34" spans="1:6" x14ac:dyDescent="0.25">
      <c r="A34" s="231" t="s">
        <v>3830</v>
      </c>
      <c r="B34" s="222">
        <v>516</v>
      </c>
      <c r="C34" s="440">
        <v>124</v>
      </c>
      <c r="D34" s="222">
        <v>12551</v>
      </c>
      <c r="E34" s="440">
        <v>13191</v>
      </c>
      <c r="F34" s="231" t="s">
        <v>2670</v>
      </c>
    </row>
    <row r="35" spans="1:6" x14ac:dyDescent="0.25">
      <c r="A35" s="231" t="s">
        <v>2677</v>
      </c>
      <c r="B35" s="222">
        <v>36</v>
      </c>
      <c r="C35" s="440">
        <v>38</v>
      </c>
      <c r="D35" s="222">
        <v>1976</v>
      </c>
      <c r="E35" s="440">
        <v>2050</v>
      </c>
      <c r="F35" s="231" t="s">
        <v>2676</v>
      </c>
    </row>
    <row r="36" spans="1:6" x14ac:dyDescent="0.25">
      <c r="A36" s="231" t="s">
        <v>2695</v>
      </c>
      <c r="B36" s="222">
        <v>39</v>
      </c>
      <c r="C36" s="440">
        <v>30</v>
      </c>
      <c r="D36" s="222">
        <v>288</v>
      </c>
      <c r="E36" s="440">
        <v>357</v>
      </c>
      <c r="F36" s="231" t="s">
        <v>2694</v>
      </c>
    </row>
    <row r="37" spans="1:6" x14ac:dyDescent="0.25">
      <c r="A37" s="231" t="s">
        <v>2691</v>
      </c>
      <c r="B37" s="222">
        <v>94</v>
      </c>
      <c r="C37" s="440">
        <v>186</v>
      </c>
      <c r="D37" s="222">
        <v>2173</v>
      </c>
      <c r="E37" s="440">
        <v>2453</v>
      </c>
      <c r="F37" s="231" t="s">
        <v>2690</v>
      </c>
    </row>
    <row r="38" spans="1:6" x14ac:dyDescent="0.25">
      <c r="A38" s="231" t="s">
        <v>2697</v>
      </c>
      <c r="B38" s="222">
        <v>12</v>
      </c>
      <c r="C38" s="440">
        <v>4</v>
      </c>
      <c r="D38" s="222">
        <v>233</v>
      </c>
      <c r="E38" s="440">
        <v>249</v>
      </c>
      <c r="F38" s="231" t="s">
        <v>2696</v>
      </c>
    </row>
    <row r="39" spans="1:6" x14ac:dyDescent="0.25">
      <c r="A39" s="231" t="s">
        <v>3831</v>
      </c>
      <c r="B39" s="222">
        <v>25</v>
      </c>
      <c r="C39" s="440">
        <v>2</v>
      </c>
      <c r="D39" s="222">
        <v>313</v>
      </c>
      <c r="E39" s="440">
        <v>340</v>
      </c>
      <c r="F39" s="231" t="s">
        <v>3832</v>
      </c>
    </row>
    <row r="40" spans="1:6" ht="15.75" thickBot="1" x14ac:dyDescent="0.3">
      <c r="A40" s="231" t="s">
        <v>1099</v>
      </c>
      <c r="B40" s="222">
        <v>144</v>
      </c>
      <c r="C40" s="440">
        <v>136</v>
      </c>
      <c r="D40" s="222">
        <v>3666</v>
      </c>
      <c r="E40" s="440">
        <v>3946</v>
      </c>
      <c r="F40" s="231" t="s">
        <v>1100</v>
      </c>
    </row>
    <row r="41" spans="1:6" ht="15.75" thickBot="1" x14ac:dyDescent="0.3">
      <c r="A41" s="291" t="s">
        <v>141</v>
      </c>
      <c r="B41" s="226">
        <v>4277</v>
      </c>
      <c r="C41" s="430">
        <v>1447</v>
      </c>
      <c r="D41" s="226">
        <v>88494</v>
      </c>
      <c r="E41" s="430">
        <v>94218</v>
      </c>
      <c r="F41" s="291" t="s">
        <v>144</v>
      </c>
    </row>
    <row r="42" spans="1:6" x14ac:dyDescent="0.25">
      <c r="A42" s="243" t="s">
        <v>3833</v>
      </c>
      <c r="B42" s="200"/>
      <c r="C42" s="515"/>
      <c r="D42" s="200"/>
      <c r="E42" s="515"/>
      <c r="F42" s="243" t="s">
        <v>3834</v>
      </c>
    </row>
    <row r="43" spans="1:6" x14ac:dyDescent="0.25">
      <c r="A43" s="231" t="s">
        <v>2586</v>
      </c>
      <c r="B43" s="222">
        <v>265</v>
      </c>
      <c r="C43" s="440">
        <v>15</v>
      </c>
      <c r="D43" s="222">
        <v>2281</v>
      </c>
      <c r="E43" s="440">
        <v>2561</v>
      </c>
      <c r="F43" s="231" t="s">
        <v>2585</v>
      </c>
    </row>
    <row r="44" spans="1:6" x14ac:dyDescent="0.25">
      <c r="A44" s="231" t="s">
        <v>3835</v>
      </c>
      <c r="B44" s="222">
        <v>22</v>
      </c>
      <c r="C44" s="440">
        <v>3</v>
      </c>
      <c r="D44" s="222">
        <v>639</v>
      </c>
      <c r="E44" s="440">
        <v>664</v>
      </c>
      <c r="F44" s="231" t="s">
        <v>3836</v>
      </c>
    </row>
    <row r="45" spans="1:6" ht="15.75" thickBot="1" x14ac:dyDescent="0.3">
      <c r="A45" s="231" t="s">
        <v>1099</v>
      </c>
      <c r="B45" s="222">
        <v>8</v>
      </c>
      <c r="C45" s="440">
        <v>0</v>
      </c>
      <c r="D45" s="222">
        <v>48</v>
      </c>
      <c r="E45" s="440">
        <v>56</v>
      </c>
      <c r="F45" s="231" t="s">
        <v>1100</v>
      </c>
    </row>
    <row r="46" spans="1:6" ht="15.75" thickBot="1" x14ac:dyDescent="0.3">
      <c r="A46" s="291" t="s">
        <v>141</v>
      </c>
      <c r="B46" s="226">
        <v>295</v>
      </c>
      <c r="C46" s="430">
        <v>18</v>
      </c>
      <c r="D46" s="226">
        <v>2968</v>
      </c>
      <c r="E46" s="430">
        <v>3281</v>
      </c>
      <c r="F46" s="291" t="s">
        <v>144</v>
      </c>
    </row>
    <row r="47" spans="1:6" x14ac:dyDescent="0.25">
      <c r="A47" s="243" t="s">
        <v>3837</v>
      </c>
      <c r="B47" s="200">
        <v>20</v>
      </c>
      <c r="C47" s="438">
        <v>0</v>
      </c>
      <c r="D47" s="200">
        <v>18</v>
      </c>
      <c r="E47" s="438">
        <v>38</v>
      </c>
      <c r="F47" s="243" t="s">
        <v>3838</v>
      </c>
    </row>
    <row r="48" spans="1:6" ht="15.75" thickBot="1" x14ac:dyDescent="0.3">
      <c r="A48" s="285" t="s">
        <v>3839</v>
      </c>
      <c r="B48" s="238">
        <v>921</v>
      </c>
      <c r="C48" s="435">
        <v>5</v>
      </c>
      <c r="D48" s="238">
        <v>5390</v>
      </c>
      <c r="E48" s="435">
        <v>6316</v>
      </c>
      <c r="F48" s="285" t="s">
        <v>3781</v>
      </c>
    </row>
    <row r="49" spans="1:6" x14ac:dyDescent="0.25">
      <c r="A49" s="240" t="s">
        <v>141</v>
      </c>
      <c r="B49" s="236">
        <v>941</v>
      </c>
      <c r="C49" s="434">
        <v>5</v>
      </c>
      <c r="D49" s="236">
        <v>5408</v>
      </c>
      <c r="E49" s="434">
        <v>6354</v>
      </c>
      <c r="F49" s="240" t="s">
        <v>144</v>
      </c>
    </row>
    <row r="50" spans="1:6" x14ac:dyDescent="0.25">
      <c r="A50" s="415" t="s">
        <v>3840</v>
      </c>
      <c r="B50" s="200">
        <v>0</v>
      </c>
      <c r="C50" s="438">
        <v>0</v>
      </c>
      <c r="D50" s="200">
        <v>9</v>
      </c>
      <c r="E50" s="438">
        <v>9</v>
      </c>
      <c r="F50" s="243" t="s">
        <v>3886</v>
      </c>
    </row>
    <row r="51" spans="1:6" ht="15.75" thickBot="1" x14ac:dyDescent="0.3">
      <c r="A51" s="285" t="s">
        <v>440</v>
      </c>
      <c r="B51" s="238">
        <v>1609186</v>
      </c>
      <c r="C51" s="435">
        <v>93523</v>
      </c>
      <c r="D51" s="238">
        <v>2060266</v>
      </c>
      <c r="E51" s="435">
        <v>3762975</v>
      </c>
      <c r="F51" s="285" t="s">
        <v>441</v>
      </c>
    </row>
    <row r="52" spans="1:6" x14ac:dyDescent="0.25">
      <c r="A52" s="280" t="s">
        <v>3842</v>
      </c>
      <c r="B52" s="280"/>
      <c r="C52" s="280"/>
      <c r="D52" s="280"/>
      <c r="E52" s="280"/>
      <c r="F52" s="280" t="s">
        <v>3757</v>
      </c>
    </row>
    <row r="53" spans="1:6" x14ac:dyDescent="0.25">
      <c r="A53" s="1530" t="s">
        <v>3887</v>
      </c>
      <c r="B53" s="1530"/>
      <c r="C53" s="280"/>
      <c r="D53" s="280"/>
      <c r="E53" s="1495" t="s">
        <v>3844</v>
      </c>
      <c r="F53" s="1495"/>
    </row>
  </sheetData>
  <mergeCells count="8">
    <mergeCell ref="A1:F1"/>
    <mergeCell ref="A2:F2"/>
    <mergeCell ref="A53:B53"/>
    <mergeCell ref="E53:F53"/>
    <mergeCell ref="A3:A5"/>
    <mergeCell ref="F3:F5"/>
    <mergeCell ref="B3:C3"/>
    <mergeCell ref="D3:E3"/>
  </mergeCells>
  <pageMargins left="0.7" right="0.7" top="0.75" bottom="0.75" header="0.3" footer="0.3"/>
  <pageSetup scale="87" orientation="portrait" r:id="rId1"/>
</worksheet>
</file>

<file path=xl/worksheets/sheet1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
  <sheetViews>
    <sheetView rightToLeft="1" view="pageBreakPreview" topLeftCell="A4" zoomScaleNormal="100" zoomScaleSheetLayoutView="100" workbookViewId="0">
      <selection activeCell="B20" sqref="B20"/>
    </sheetView>
  </sheetViews>
  <sheetFormatPr defaultRowHeight="15" x14ac:dyDescent="0.25"/>
  <cols>
    <col min="1" max="1" width="18.5703125" customWidth="1"/>
    <col min="2" max="2" width="17.7109375" customWidth="1"/>
    <col min="3" max="3" width="16.42578125" customWidth="1"/>
    <col min="4" max="4" width="17" customWidth="1"/>
    <col min="5" max="6" width="18.140625" customWidth="1"/>
    <col min="7" max="7" width="18" customWidth="1"/>
    <col min="8" max="8" width="16.7109375" customWidth="1"/>
    <col min="9" max="9" width="15.42578125" customWidth="1"/>
    <col min="10" max="10" width="20.5703125" customWidth="1"/>
  </cols>
  <sheetData>
    <row r="1" spans="1:10" x14ac:dyDescent="0.25">
      <c r="A1" s="1446" t="s">
        <v>3888</v>
      </c>
      <c r="B1" s="1446"/>
      <c r="C1" s="1446"/>
      <c r="D1" s="1446"/>
      <c r="E1" s="1446"/>
      <c r="F1" s="1446"/>
      <c r="G1" s="1446"/>
      <c r="H1" s="1446"/>
      <c r="I1" s="1446"/>
      <c r="J1" s="1446"/>
    </row>
    <row r="2" spans="1:10" ht="15.75" thickBot="1" x14ac:dyDescent="0.3">
      <c r="A2" s="1484" t="s">
        <v>3889</v>
      </c>
      <c r="B2" s="1484"/>
      <c r="C2" s="1484"/>
      <c r="D2" s="1484"/>
      <c r="E2" s="1484"/>
      <c r="F2" s="1484"/>
      <c r="G2" s="1484"/>
      <c r="H2" s="1484"/>
      <c r="I2" s="1484"/>
      <c r="J2" s="1484"/>
    </row>
    <row r="3" spans="1:10" x14ac:dyDescent="0.25">
      <c r="A3" s="236" t="s">
        <v>1824</v>
      </c>
      <c r="B3" s="434" t="s">
        <v>3890</v>
      </c>
      <c r="C3" s="236" t="s">
        <v>3892</v>
      </c>
      <c r="D3" s="434" t="s">
        <v>3894</v>
      </c>
      <c r="E3" s="236" t="s">
        <v>3896</v>
      </c>
      <c r="F3" s="434" t="s">
        <v>588</v>
      </c>
      <c r="G3" s="236" t="s">
        <v>3897</v>
      </c>
      <c r="H3" s="434" t="s">
        <v>3900</v>
      </c>
      <c r="I3" s="236" t="s">
        <v>3902</v>
      </c>
      <c r="J3" s="429" t="s">
        <v>3904</v>
      </c>
    </row>
    <row r="4" spans="1:10" x14ac:dyDescent="0.25">
      <c r="A4" s="200" t="s">
        <v>6</v>
      </c>
      <c r="B4" s="438" t="s">
        <v>3891</v>
      </c>
      <c r="C4" s="200" t="s">
        <v>3893</v>
      </c>
      <c r="D4" s="438" t="s">
        <v>3895</v>
      </c>
      <c r="E4" s="200" t="s">
        <v>3623</v>
      </c>
      <c r="F4" s="438" t="s">
        <v>636</v>
      </c>
      <c r="G4" s="200" t="s">
        <v>3898</v>
      </c>
      <c r="H4" s="438" t="s">
        <v>3901</v>
      </c>
      <c r="I4" s="200" t="s">
        <v>3903</v>
      </c>
      <c r="J4" s="426" t="s">
        <v>3905</v>
      </c>
    </row>
    <row r="5" spans="1:10" ht="15.75" thickBot="1" x14ac:dyDescent="0.3">
      <c r="A5" s="238"/>
      <c r="B5" s="435"/>
      <c r="C5" s="238"/>
      <c r="D5" s="435"/>
      <c r="E5" s="238"/>
      <c r="F5" s="435"/>
      <c r="G5" s="238" t="s">
        <v>3899</v>
      </c>
      <c r="H5" s="435" t="s">
        <v>3899</v>
      </c>
      <c r="I5" s="238"/>
      <c r="J5" s="424"/>
    </row>
    <row r="6" spans="1:10" x14ac:dyDescent="0.25">
      <c r="A6" s="222">
        <v>2007</v>
      </c>
      <c r="B6" s="437">
        <v>470</v>
      </c>
      <c r="C6" s="222">
        <v>21587</v>
      </c>
      <c r="D6" s="437" t="s">
        <v>36</v>
      </c>
      <c r="E6" s="222">
        <v>42140</v>
      </c>
      <c r="F6" s="437">
        <v>13193</v>
      </c>
      <c r="G6" s="222">
        <v>46</v>
      </c>
      <c r="H6" s="437" t="s">
        <v>36</v>
      </c>
      <c r="I6" s="222">
        <v>90</v>
      </c>
      <c r="J6" s="422">
        <v>28.1</v>
      </c>
    </row>
    <row r="7" spans="1:10" x14ac:dyDescent="0.25">
      <c r="A7" s="222">
        <v>2008</v>
      </c>
      <c r="B7" s="437">
        <v>481</v>
      </c>
      <c r="C7" s="222">
        <v>22507</v>
      </c>
      <c r="D7" s="437" t="s">
        <v>36</v>
      </c>
      <c r="E7" s="222">
        <v>43922</v>
      </c>
      <c r="F7" s="437">
        <v>13994</v>
      </c>
      <c r="G7" s="222">
        <v>46.8</v>
      </c>
      <c r="H7" s="437" t="s">
        <v>36</v>
      </c>
      <c r="I7" s="222">
        <v>91.3</v>
      </c>
      <c r="J7" s="422">
        <v>29.1</v>
      </c>
    </row>
    <row r="8" spans="1:10" x14ac:dyDescent="0.25">
      <c r="A8" s="222">
        <v>2009</v>
      </c>
      <c r="B8" s="437">
        <v>482</v>
      </c>
      <c r="C8" s="222">
        <v>22880</v>
      </c>
      <c r="D8" s="437" t="s">
        <v>36</v>
      </c>
      <c r="E8" s="222">
        <v>44300</v>
      </c>
      <c r="F8" s="437">
        <v>14338</v>
      </c>
      <c r="G8" s="222">
        <v>47.5</v>
      </c>
      <c r="H8" s="437" t="s">
        <v>36</v>
      </c>
      <c r="I8" s="222">
        <v>91.9</v>
      </c>
      <c r="J8" s="422">
        <v>29.7</v>
      </c>
    </row>
    <row r="9" spans="1:10" x14ac:dyDescent="0.25">
      <c r="A9" s="222">
        <v>2010</v>
      </c>
      <c r="B9" s="437">
        <v>487</v>
      </c>
      <c r="C9" s="222">
        <v>24009</v>
      </c>
      <c r="D9" s="437">
        <v>3983</v>
      </c>
      <c r="E9" s="222">
        <v>46141</v>
      </c>
      <c r="F9" s="437">
        <v>15080</v>
      </c>
      <c r="G9" s="222">
        <v>49.3</v>
      </c>
      <c r="H9" s="437">
        <v>8.1999999999999993</v>
      </c>
      <c r="I9" s="222">
        <v>94.7</v>
      </c>
      <c r="J9" s="422">
        <v>30.9</v>
      </c>
    </row>
    <row r="10" spans="1:10" x14ac:dyDescent="0.25">
      <c r="A10" s="222">
        <v>2011</v>
      </c>
      <c r="B10" s="437">
        <v>491</v>
      </c>
      <c r="C10" s="222">
        <v>24147</v>
      </c>
      <c r="D10" s="437">
        <v>4050</v>
      </c>
      <c r="E10" s="222">
        <v>46425</v>
      </c>
      <c r="F10" s="437">
        <v>15055</v>
      </c>
      <c r="G10" s="222">
        <v>49.2</v>
      </c>
      <c r="H10" s="437">
        <v>8.1999999999999993</v>
      </c>
      <c r="I10" s="222">
        <v>94.6</v>
      </c>
      <c r="J10" s="422">
        <v>30.7</v>
      </c>
    </row>
    <row r="11" spans="1:10" x14ac:dyDescent="0.25">
      <c r="A11" s="222">
        <v>2012</v>
      </c>
      <c r="B11" s="437">
        <v>497</v>
      </c>
      <c r="C11" s="222">
        <v>24703</v>
      </c>
      <c r="D11" s="437">
        <v>4280</v>
      </c>
      <c r="E11" s="222">
        <v>47339</v>
      </c>
      <c r="F11" s="437">
        <v>15419</v>
      </c>
      <c r="G11" s="222">
        <v>49.8</v>
      </c>
      <c r="H11" s="437">
        <v>8.6</v>
      </c>
      <c r="I11" s="222">
        <v>95.4</v>
      </c>
      <c r="J11" s="422">
        <v>31.1</v>
      </c>
    </row>
    <row r="12" spans="1:10" x14ac:dyDescent="0.25">
      <c r="A12" s="222">
        <v>2013</v>
      </c>
      <c r="B12" s="437">
        <v>519</v>
      </c>
      <c r="C12" s="222">
        <v>26370</v>
      </c>
      <c r="D12" s="437">
        <v>4628</v>
      </c>
      <c r="E12" s="222">
        <v>50142</v>
      </c>
      <c r="F12" s="437">
        <v>18307</v>
      </c>
      <c r="G12" s="222">
        <v>50.8</v>
      </c>
      <c r="H12" s="437">
        <v>8.9</v>
      </c>
      <c r="I12" s="222">
        <v>96.6</v>
      </c>
      <c r="J12" s="422">
        <v>35.299999999999997</v>
      </c>
    </row>
    <row r="13" spans="1:10" x14ac:dyDescent="0.25">
      <c r="A13" s="222">
        <v>2014</v>
      </c>
      <c r="B13" s="437">
        <v>536</v>
      </c>
      <c r="C13" s="222">
        <v>27073</v>
      </c>
      <c r="D13" s="437">
        <v>4741</v>
      </c>
      <c r="E13" s="222">
        <v>51867</v>
      </c>
      <c r="F13" s="437">
        <v>18644</v>
      </c>
      <c r="G13" s="222">
        <v>50.5</v>
      </c>
      <c r="H13" s="437">
        <v>8.8000000000000007</v>
      </c>
      <c r="I13" s="222">
        <v>96.8</v>
      </c>
      <c r="J13" s="422">
        <v>34.799999999999997</v>
      </c>
    </row>
    <row r="14" spans="1:10" x14ac:dyDescent="0.25">
      <c r="A14" s="222">
        <v>2015</v>
      </c>
      <c r="B14" s="437">
        <v>558</v>
      </c>
      <c r="C14" s="222">
        <v>27664</v>
      </c>
      <c r="D14" s="437">
        <v>4927</v>
      </c>
      <c r="E14" s="222">
        <v>52928</v>
      </c>
      <c r="F14" s="437">
        <v>19058</v>
      </c>
      <c r="G14" s="222">
        <v>49.6</v>
      </c>
      <c r="H14" s="437">
        <v>8.8000000000000007</v>
      </c>
      <c r="I14" s="222">
        <v>94.9</v>
      </c>
      <c r="J14" s="422">
        <v>34.200000000000003</v>
      </c>
    </row>
    <row r="15" spans="1:10" x14ac:dyDescent="0.25">
      <c r="A15" s="222">
        <v>2016</v>
      </c>
      <c r="B15" s="437">
        <v>573</v>
      </c>
      <c r="C15" s="222">
        <v>28160</v>
      </c>
      <c r="D15" s="437">
        <v>4981</v>
      </c>
      <c r="E15" s="222">
        <v>53811</v>
      </c>
      <c r="F15" s="437">
        <v>19298</v>
      </c>
      <c r="G15" s="222">
        <v>49.1</v>
      </c>
      <c r="H15" s="437">
        <v>8.6999999999999993</v>
      </c>
      <c r="I15" s="222">
        <v>93.9</v>
      </c>
      <c r="J15" s="422">
        <v>33.700000000000003</v>
      </c>
    </row>
    <row r="16" spans="1:10" x14ac:dyDescent="0.25">
      <c r="A16" s="222">
        <v>2017</v>
      </c>
      <c r="B16" s="437">
        <v>595</v>
      </c>
      <c r="C16" s="222">
        <v>29311</v>
      </c>
      <c r="D16" s="437">
        <v>5197</v>
      </c>
      <c r="E16" s="222">
        <v>55864</v>
      </c>
      <c r="F16" s="437">
        <v>19883</v>
      </c>
      <c r="G16" s="222">
        <v>49.3</v>
      </c>
      <c r="H16" s="437">
        <v>8.6999999999999993</v>
      </c>
      <c r="I16" s="222">
        <v>93.9</v>
      </c>
      <c r="J16" s="422">
        <v>33.4</v>
      </c>
    </row>
    <row r="17" spans="1:10" x14ac:dyDescent="0.25">
      <c r="A17" s="222">
        <v>2018</v>
      </c>
      <c r="B17" s="437">
        <v>588</v>
      </c>
      <c r="C17" s="222">
        <v>29997</v>
      </c>
      <c r="D17" s="437">
        <v>4640</v>
      </c>
      <c r="E17" s="222">
        <v>55607</v>
      </c>
      <c r="F17" s="437">
        <v>20537</v>
      </c>
      <c r="G17" s="222">
        <v>51</v>
      </c>
      <c r="H17" s="437">
        <v>7.9</v>
      </c>
      <c r="I17" s="222">
        <v>94.6</v>
      </c>
      <c r="J17" s="422">
        <v>34.9</v>
      </c>
    </row>
    <row r="18" spans="1:10" x14ac:dyDescent="0.25">
      <c r="A18" s="222">
        <v>2019</v>
      </c>
      <c r="B18" s="437">
        <v>604</v>
      </c>
      <c r="C18" s="222">
        <v>30343</v>
      </c>
      <c r="D18" s="437">
        <v>4661</v>
      </c>
      <c r="E18" s="222">
        <v>56131</v>
      </c>
      <c r="F18" s="437">
        <v>20920</v>
      </c>
      <c r="G18" s="222">
        <v>50.2</v>
      </c>
      <c r="H18" s="437">
        <v>7.7</v>
      </c>
      <c r="I18" s="222">
        <v>92.9</v>
      </c>
      <c r="J18" s="422">
        <v>34.6</v>
      </c>
    </row>
    <row r="19" spans="1:10" x14ac:dyDescent="0.25">
      <c r="A19" s="222">
        <v>2020</v>
      </c>
      <c r="B19" s="437">
        <v>610</v>
      </c>
      <c r="C19" s="222">
        <v>29657</v>
      </c>
      <c r="D19" s="437">
        <v>3776</v>
      </c>
      <c r="E19" s="222">
        <v>54456</v>
      </c>
      <c r="F19" s="437">
        <v>16944</v>
      </c>
      <c r="G19" s="222">
        <v>48.6</v>
      </c>
      <c r="H19" s="437">
        <v>6.2</v>
      </c>
      <c r="I19" s="222">
        <v>89.3</v>
      </c>
      <c r="J19" s="422">
        <v>27.8</v>
      </c>
    </row>
    <row r="20" spans="1:10" ht="15.75" thickBot="1" x14ac:dyDescent="0.3">
      <c r="A20" s="300">
        <v>2021</v>
      </c>
      <c r="B20" s="436">
        <v>622</v>
      </c>
      <c r="C20" s="300">
        <v>29078</v>
      </c>
      <c r="D20" s="436">
        <v>3685</v>
      </c>
      <c r="E20" s="300">
        <v>55138</v>
      </c>
      <c r="F20" s="436">
        <v>19997</v>
      </c>
      <c r="G20" s="300">
        <v>46.7</v>
      </c>
      <c r="H20" s="436">
        <v>5.9</v>
      </c>
      <c r="I20" s="300">
        <v>88.6</v>
      </c>
      <c r="J20" s="432">
        <v>32.1</v>
      </c>
    </row>
    <row r="21" spans="1:10" x14ac:dyDescent="0.25">
      <c r="A21" s="1489" t="s">
        <v>3906</v>
      </c>
      <c r="B21" s="1489"/>
      <c r="C21" s="280"/>
      <c r="D21" s="280"/>
      <c r="E21" s="280"/>
      <c r="F21" s="280"/>
      <c r="G21" s="280"/>
      <c r="H21" s="1471" t="s">
        <v>3907</v>
      </c>
      <c r="I21" s="1471"/>
      <c r="J21" s="1471"/>
    </row>
    <row r="22" spans="1:10" x14ac:dyDescent="0.25">
      <c r="A22" s="350" t="s">
        <v>3908</v>
      </c>
      <c r="B22" s="280"/>
      <c r="C22" s="280"/>
      <c r="D22" s="280"/>
      <c r="E22" s="280"/>
      <c r="F22" s="280"/>
      <c r="G22" s="280"/>
      <c r="H22" s="280"/>
      <c r="I22" s="1495" t="s">
        <v>3542</v>
      </c>
      <c r="J22" s="1495"/>
    </row>
    <row r="23" spans="1:10" x14ac:dyDescent="0.25">
      <c r="A23" s="229"/>
      <c r="B23" s="229"/>
      <c r="C23" s="229"/>
      <c r="D23" s="229"/>
      <c r="E23" s="229"/>
      <c r="F23" s="229"/>
      <c r="G23" s="229"/>
      <c r="H23" s="229"/>
      <c r="I23" s="229"/>
      <c r="J23" s="229"/>
    </row>
    <row r="24" spans="1:10" x14ac:dyDescent="0.25">
      <c r="A24" s="1446" t="s">
        <v>3909</v>
      </c>
      <c r="B24" s="1446"/>
      <c r="C24" s="1446"/>
      <c r="D24" s="1446"/>
      <c r="E24" s="1446"/>
      <c r="F24" s="1446"/>
      <c r="G24" s="1446"/>
      <c r="H24" s="229"/>
      <c r="I24" s="229"/>
      <c r="J24" s="229"/>
    </row>
    <row r="25" spans="1:10" ht="15.75" thickBot="1" x14ac:dyDescent="0.3">
      <c r="A25" s="1484" t="s">
        <v>3910</v>
      </c>
      <c r="B25" s="1484"/>
      <c r="C25" s="1484"/>
      <c r="D25" s="1484"/>
      <c r="E25" s="1484"/>
      <c r="F25" s="1484"/>
      <c r="G25" s="1484"/>
      <c r="H25" s="229"/>
      <c r="I25" s="229"/>
      <c r="J25" s="229"/>
    </row>
    <row r="26" spans="1:10" x14ac:dyDescent="0.25">
      <c r="A26" s="1598" t="s">
        <v>2217</v>
      </c>
      <c r="B26" s="1599"/>
      <c r="C26" s="1606">
        <v>2017</v>
      </c>
      <c r="D26" s="1606">
        <v>2018</v>
      </c>
      <c r="E26" s="1606">
        <v>2019</v>
      </c>
      <c r="F26" s="1606">
        <v>2020</v>
      </c>
      <c r="G26" s="1606">
        <v>2021</v>
      </c>
      <c r="H26" s="1598" t="s">
        <v>2218</v>
      </c>
      <c r="I26" s="1599"/>
      <c r="J26" s="229"/>
    </row>
    <row r="27" spans="1:10" x14ac:dyDescent="0.25">
      <c r="A27" s="1600"/>
      <c r="B27" s="1601"/>
      <c r="C27" s="1607"/>
      <c r="D27" s="1607"/>
      <c r="E27" s="1607"/>
      <c r="F27" s="1607"/>
      <c r="G27" s="1607"/>
      <c r="H27" s="1600"/>
      <c r="I27" s="1601"/>
      <c r="J27" s="229"/>
    </row>
    <row r="28" spans="1:10" ht="15.75" thickBot="1" x14ac:dyDescent="0.3">
      <c r="A28" s="1602"/>
      <c r="B28" s="1603"/>
      <c r="C28" s="1608"/>
      <c r="D28" s="1608"/>
      <c r="E28" s="1608"/>
      <c r="F28" s="1608"/>
      <c r="G28" s="1608"/>
      <c r="H28" s="1602"/>
      <c r="I28" s="1603"/>
      <c r="J28" s="229"/>
    </row>
    <row r="29" spans="1:10" x14ac:dyDescent="0.25">
      <c r="A29" s="1615" t="s">
        <v>3911</v>
      </c>
      <c r="B29" s="1616"/>
      <c r="C29" s="437">
        <v>29311</v>
      </c>
      <c r="D29" s="507">
        <v>29997</v>
      </c>
      <c r="E29" s="437">
        <v>30343</v>
      </c>
      <c r="F29" s="507">
        <v>29657</v>
      </c>
      <c r="G29" s="437">
        <v>29078</v>
      </c>
      <c r="H29" s="1615" t="s">
        <v>3912</v>
      </c>
      <c r="I29" s="1616"/>
      <c r="J29" s="229"/>
    </row>
    <row r="30" spans="1:10" x14ac:dyDescent="0.25">
      <c r="A30" s="1613" t="s">
        <v>3913</v>
      </c>
      <c r="B30" s="1614"/>
      <c r="C30" s="437">
        <v>55864</v>
      </c>
      <c r="D30" s="507">
        <v>55607</v>
      </c>
      <c r="E30" s="437">
        <v>56131</v>
      </c>
      <c r="F30" s="507">
        <v>54456</v>
      </c>
      <c r="G30" s="437">
        <v>55138</v>
      </c>
      <c r="H30" s="1613" t="s">
        <v>3914</v>
      </c>
      <c r="I30" s="1614"/>
      <c r="J30" s="229"/>
    </row>
    <row r="31" spans="1:10" x14ac:dyDescent="0.25">
      <c r="A31" s="1613" t="s">
        <v>3915</v>
      </c>
      <c r="B31" s="1614"/>
      <c r="C31" s="437">
        <v>898</v>
      </c>
      <c r="D31" s="507">
        <v>905</v>
      </c>
      <c r="E31" s="437">
        <v>908</v>
      </c>
      <c r="F31" s="507">
        <v>842</v>
      </c>
      <c r="G31" s="437">
        <v>826</v>
      </c>
      <c r="H31" s="1613" t="s">
        <v>3916</v>
      </c>
      <c r="I31" s="1614"/>
      <c r="J31" s="229"/>
    </row>
    <row r="32" spans="1:10" x14ac:dyDescent="0.25">
      <c r="A32" s="1613" t="s">
        <v>3917</v>
      </c>
      <c r="B32" s="1614"/>
      <c r="C32" s="437">
        <v>5197</v>
      </c>
      <c r="D32" s="507">
        <v>4640</v>
      </c>
      <c r="E32" s="437">
        <v>4661</v>
      </c>
      <c r="F32" s="507">
        <v>3776</v>
      </c>
      <c r="G32" s="437">
        <v>3685</v>
      </c>
      <c r="H32" s="1613" t="s">
        <v>3918</v>
      </c>
      <c r="I32" s="1614"/>
      <c r="J32" s="229"/>
    </row>
    <row r="33" spans="1:10" x14ac:dyDescent="0.25">
      <c r="A33" s="1613" t="s">
        <v>3919</v>
      </c>
      <c r="B33" s="1614"/>
      <c r="C33" s="437">
        <v>413</v>
      </c>
      <c r="D33" s="507">
        <v>413</v>
      </c>
      <c r="E33" s="437">
        <v>528</v>
      </c>
      <c r="F33" s="507">
        <v>528</v>
      </c>
      <c r="G33" s="437">
        <v>528</v>
      </c>
      <c r="H33" s="1613" t="s">
        <v>3920</v>
      </c>
      <c r="I33" s="1614"/>
      <c r="J33" s="229"/>
    </row>
    <row r="34" spans="1:10" x14ac:dyDescent="0.25">
      <c r="A34" s="1613" t="s">
        <v>3921</v>
      </c>
      <c r="B34" s="1614"/>
      <c r="C34" s="437">
        <v>305</v>
      </c>
      <c r="D34" s="507">
        <v>315</v>
      </c>
      <c r="E34" s="437">
        <v>314</v>
      </c>
      <c r="F34" s="507">
        <v>305</v>
      </c>
      <c r="G34" s="437">
        <v>307</v>
      </c>
      <c r="H34" s="1613" t="s">
        <v>3922</v>
      </c>
      <c r="I34" s="1614"/>
      <c r="J34" s="229"/>
    </row>
    <row r="35" spans="1:10" x14ac:dyDescent="0.25">
      <c r="A35" s="1613" t="s">
        <v>3923</v>
      </c>
      <c r="B35" s="1614"/>
      <c r="C35" s="437">
        <v>1054</v>
      </c>
      <c r="D35" s="507">
        <v>1075</v>
      </c>
      <c r="E35" s="437">
        <v>1229</v>
      </c>
      <c r="F35" s="507">
        <v>1283</v>
      </c>
      <c r="G35" s="437">
        <v>1305</v>
      </c>
      <c r="H35" s="1613" t="s">
        <v>3924</v>
      </c>
      <c r="I35" s="1614"/>
      <c r="J35" s="229"/>
    </row>
    <row r="36" spans="1:10" x14ac:dyDescent="0.25">
      <c r="A36" s="1613" t="s">
        <v>3925</v>
      </c>
      <c r="B36" s="1614"/>
      <c r="C36" s="437">
        <v>8</v>
      </c>
      <c r="D36" s="507">
        <v>8</v>
      </c>
      <c r="E36" s="437">
        <v>8</v>
      </c>
      <c r="F36" s="507">
        <v>14</v>
      </c>
      <c r="G36" s="437">
        <v>14</v>
      </c>
      <c r="H36" s="1613" t="s">
        <v>3926</v>
      </c>
      <c r="I36" s="1614"/>
      <c r="J36" s="229"/>
    </row>
    <row r="37" spans="1:10" ht="15.75" thickBot="1" x14ac:dyDescent="0.3">
      <c r="A37" s="1617" t="s">
        <v>3927</v>
      </c>
      <c r="B37" s="1618"/>
      <c r="C37" s="509">
        <v>979</v>
      </c>
      <c r="D37" s="508">
        <v>991</v>
      </c>
      <c r="E37" s="509">
        <v>1031</v>
      </c>
      <c r="F37" s="508">
        <v>1087</v>
      </c>
      <c r="G37" s="509">
        <v>1098</v>
      </c>
      <c r="H37" s="1617" t="s">
        <v>3928</v>
      </c>
      <c r="I37" s="1618"/>
      <c r="J37" s="229"/>
    </row>
    <row r="38" spans="1:10" s="85" customFormat="1" ht="11.25" x14ac:dyDescent="0.2">
      <c r="A38" s="1535" t="s">
        <v>3906</v>
      </c>
      <c r="B38" s="1535"/>
      <c r="C38" s="280"/>
      <c r="D38" s="280"/>
      <c r="E38" s="280"/>
      <c r="G38" s="1588" t="s">
        <v>3907</v>
      </c>
      <c r="H38" s="1588"/>
      <c r="I38" s="1588"/>
      <c r="J38" s="280"/>
    </row>
    <row r="39" spans="1:10" x14ac:dyDescent="0.25">
      <c r="A39" s="516"/>
      <c r="B39" s="516"/>
      <c r="C39" s="229"/>
      <c r="D39" s="229"/>
      <c r="E39" s="229"/>
      <c r="F39" s="517"/>
      <c r="G39" s="517"/>
      <c r="H39" s="494"/>
      <c r="I39" s="494"/>
      <c r="J39" s="229"/>
    </row>
    <row r="40" spans="1:10" x14ac:dyDescent="0.25">
      <c r="A40" s="1446" t="s">
        <v>3929</v>
      </c>
      <c r="B40" s="1446"/>
      <c r="C40" s="1446"/>
      <c r="D40" s="1446"/>
      <c r="E40" s="1446"/>
      <c r="F40" s="1446"/>
      <c r="G40" s="1446"/>
      <c r="H40" s="1446"/>
      <c r="I40" s="229"/>
      <c r="J40" s="229"/>
    </row>
    <row r="41" spans="1:10" ht="15.75" thickBot="1" x14ac:dyDescent="0.3">
      <c r="A41" s="1484" t="s">
        <v>3930</v>
      </c>
      <c r="B41" s="1484"/>
      <c r="C41" s="1484"/>
      <c r="D41" s="1484"/>
      <c r="E41" s="1484"/>
      <c r="F41" s="1484"/>
      <c r="G41" s="1484"/>
      <c r="H41" s="1484"/>
      <c r="I41" s="229"/>
      <c r="J41" s="229"/>
    </row>
    <row r="42" spans="1:10" x14ac:dyDescent="0.25">
      <c r="A42" s="1598" t="s">
        <v>3931</v>
      </c>
      <c r="B42" s="1599"/>
      <c r="C42" s="1606">
        <v>2017</v>
      </c>
      <c r="D42" s="1606">
        <v>2018</v>
      </c>
      <c r="E42" s="1606">
        <v>2019</v>
      </c>
      <c r="F42" s="1606">
        <v>2020</v>
      </c>
      <c r="G42" s="1606">
        <v>2021</v>
      </c>
      <c r="H42" s="1598" t="s">
        <v>3932</v>
      </c>
      <c r="I42" s="1599"/>
      <c r="J42" s="229"/>
    </row>
    <row r="43" spans="1:10" x14ac:dyDescent="0.25">
      <c r="A43" s="1600"/>
      <c r="B43" s="1601"/>
      <c r="C43" s="1607"/>
      <c r="D43" s="1607"/>
      <c r="E43" s="1607"/>
      <c r="F43" s="1607"/>
      <c r="G43" s="1607"/>
      <c r="H43" s="1600"/>
      <c r="I43" s="1601"/>
      <c r="J43" s="229"/>
    </row>
    <row r="44" spans="1:10" ht="15.75" thickBot="1" x14ac:dyDescent="0.3">
      <c r="A44" s="1602"/>
      <c r="B44" s="1603"/>
      <c r="C44" s="1608"/>
      <c r="D44" s="1608"/>
      <c r="E44" s="1608"/>
      <c r="F44" s="1608"/>
      <c r="G44" s="1608"/>
      <c r="H44" s="1602"/>
      <c r="I44" s="1603"/>
      <c r="J44" s="229"/>
    </row>
    <row r="45" spans="1:10" x14ac:dyDescent="0.25">
      <c r="A45" s="1615" t="s">
        <v>3933</v>
      </c>
      <c r="B45" s="1616"/>
      <c r="C45" s="437">
        <v>4885</v>
      </c>
      <c r="D45" s="507">
        <v>4969</v>
      </c>
      <c r="E45" s="507">
        <v>4793</v>
      </c>
      <c r="F45" s="437">
        <v>4098</v>
      </c>
      <c r="G45" s="507">
        <v>4218</v>
      </c>
      <c r="H45" s="1615" t="s">
        <v>3934</v>
      </c>
      <c r="I45" s="1616"/>
      <c r="J45" s="229"/>
    </row>
    <row r="46" spans="1:10" x14ac:dyDescent="0.25">
      <c r="A46" s="1613" t="s">
        <v>3935</v>
      </c>
      <c r="B46" s="1614"/>
      <c r="C46" s="437">
        <v>1755</v>
      </c>
      <c r="D46" s="507">
        <v>1755</v>
      </c>
      <c r="E46" s="507">
        <v>1902</v>
      </c>
      <c r="F46" s="437">
        <v>1902</v>
      </c>
      <c r="G46" s="507">
        <v>1902</v>
      </c>
      <c r="H46" s="1613" t="s">
        <v>3936</v>
      </c>
      <c r="I46" s="1614"/>
      <c r="J46" s="229"/>
    </row>
    <row r="47" spans="1:10" x14ac:dyDescent="0.25">
      <c r="A47" s="1613" t="s">
        <v>3921</v>
      </c>
      <c r="B47" s="1614"/>
      <c r="C47" s="437">
        <v>848</v>
      </c>
      <c r="D47" s="507">
        <v>862</v>
      </c>
      <c r="E47" s="507">
        <v>862</v>
      </c>
      <c r="F47" s="437">
        <v>741</v>
      </c>
      <c r="G47" s="507">
        <v>919</v>
      </c>
      <c r="H47" s="1613" t="s">
        <v>3922</v>
      </c>
      <c r="I47" s="1614"/>
      <c r="J47" s="229"/>
    </row>
    <row r="48" spans="1:10" x14ac:dyDescent="0.25">
      <c r="A48" s="1613" t="s">
        <v>3923</v>
      </c>
      <c r="B48" s="1614"/>
      <c r="C48" s="437">
        <v>1054</v>
      </c>
      <c r="D48" s="507">
        <v>1075</v>
      </c>
      <c r="E48" s="507">
        <v>1229</v>
      </c>
      <c r="F48" s="437">
        <v>1283</v>
      </c>
      <c r="G48" s="507">
        <v>1305</v>
      </c>
      <c r="H48" s="1613" t="s">
        <v>3924</v>
      </c>
      <c r="I48" s="1614"/>
      <c r="J48" s="229"/>
    </row>
    <row r="49" spans="1:10" x14ac:dyDescent="0.25">
      <c r="A49" s="1613" t="s">
        <v>3937</v>
      </c>
      <c r="B49" s="1614"/>
      <c r="C49" s="437">
        <v>413</v>
      </c>
      <c r="D49" s="507">
        <v>413</v>
      </c>
      <c r="E49" s="507">
        <v>528</v>
      </c>
      <c r="F49" s="437">
        <v>528</v>
      </c>
      <c r="G49" s="507">
        <v>528</v>
      </c>
      <c r="H49" s="1613" t="s">
        <v>3938</v>
      </c>
      <c r="I49" s="1614"/>
      <c r="J49" s="229"/>
    </row>
    <row r="50" spans="1:10" x14ac:dyDescent="0.25">
      <c r="A50" s="1613" t="s">
        <v>3925</v>
      </c>
      <c r="B50" s="1614"/>
      <c r="C50" s="437">
        <v>1047</v>
      </c>
      <c r="D50" s="507">
        <v>1047</v>
      </c>
      <c r="E50" s="507">
        <v>2050</v>
      </c>
      <c r="F50" s="437">
        <v>2050</v>
      </c>
      <c r="G50" s="507">
        <v>2050</v>
      </c>
      <c r="H50" s="1613" t="s">
        <v>3926</v>
      </c>
      <c r="I50" s="1614"/>
      <c r="J50" s="229"/>
    </row>
    <row r="51" spans="1:10" ht="15.75" thickBot="1" x14ac:dyDescent="0.3">
      <c r="A51" s="1617" t="s">
        <v>3927</v>
      </c>
      <c r="B51" s="1618"/>
      <c r="C51" s="509">
        <v>20195</v>
      </c>
      <c r="D51" s="508">
        <v>20380</v>
      </c>
      <c r="E51" s="508">
        <v>20701</v>
      </c>
      <c r="F51" s="509">
        <v>13057</v>
      </c>
      <c r="G51" s="508">
        <v>16817</v>
      </c>
      <c r="H51" s="1617" t="s">
        <v>3939</v>
      </c>
      <c r="I51" s="1618"/>
      <c r="J51" s="229"/>
    </row>
    <row r="52" spans="1:10" s="85" customFormat="1" ht="15" customHeight="1" x14ac:dyDescent="0.2">
      <c r="A52" s="280" t="s">
        <v>3906</v>
      </c>
      <c r="B52" s="280"/>
      <c r="C52" s="280"/>
      <c r="D52" s="280"/>
      <c r="G52" s="518"/>
      <c r="H52" s="1588" t="s">
        <v>3907</v>
      </c>
      <c r="I52" s="1588"/>
      <c r="J52" s="280"/>
    </row>
  </sheetData>
  <mergeCells count="58">
    <mergeCell ref="A25:G25"/>
    <mergeCell ref="A24:G24"/>
    <mergeCell ref="A1:J1"/>
    <mergeCell ref="A2:J2"/>
    <mergeCell ref="H21:J21"/>
    <mergeCell ref="A21:B21"/>
    <mergeCell ref="I22:J22"/>
    <mergeCell ref="G38:I38"/>
    <mergeCell ref="A29:B29"/>
    <mergeCell ref="A32:B32"/>
    <mergeCell ref="A31:B31"/>
    <mergeCell ref="A30:B30"/>
    <mergeCell ref="A37:B37"/>
    <mergeCell ref="A36:B36"/>
    <mergeCell ref="A35:B35"/>
    <mergeCell ref="A34:B34"/>
    <mergeCell ref="A33:B33"/>
    <mergeCell ref="H37:I37"/>
    <mergeCell ref="H36:I36"/>
    <mergeCell ref="H34:I34"/>
    <mergeCell ref="A42:B44"/>
    <mergeCell ref="H42:I44"/>
    <mergeCell ref="G42:G44"/>
    <mergeCell ref="F42:F44"/>
    <mergeCell ref="E42:E44"/>
    <mergeCell ref="D42:D44"/>
    <mergeCell ref="C42:C44"/>
    <mergeCell ref="A41:H41"/>
    <mergeCell ref="H26:I28"/>
    <mergeCell ref="G26:G28"/>
    <mergeCell ref="H30:I30"/>
    <mergeCell ref="H29:I29"/>
    <mergeCell ref="H35:I35"/>
    <mergeCell ref="H33:I33"/>
    <mergeCell ref="H32:I32"/>
    <mergeCell ref="H31:I31"/>
    <mergeCell ref="A38:B38"/>
    <mergeCell ref="F26:F28"/>
    <mergeCell ref="E26:E28"/>
    <mergeCell ref="D26:D28"/>
    <mergeCell ref="A40:H40"/>
    <mergeCell ref="C26:C28"/>
    <mergeCell ref="A26:B28"/>
    <mergeCell ref="H52:I52"/>
    <mergeCell ref="A46:B46"/>
    <mergeCell ref="A45:B45"/>
    <mergeCell ref="H51:I51"/>
    <mergeCell ref="H50:I50"/>
    <mergeCell ref="H49:I49"/>
    <mergeCell ref="H48:I48"/>
    <mergeCell ref="H47:I47"/>
    <mergeCell ref="H46:I46"/>
    <mergeCell ref="H45:I45"/>
    <mergeCell ref="A51:B51"/>
    <mergeCell ref="A50:B50"/>
    <mergeCell ref="A49:B49"/>
    <mergeCell ref="A48:B48"/>
    <mergeCell ref="A47:B47"/>
  </mergeCells>
  <pageMargins left="0.7" right="0.7" top="0.75" bottom="0.75" header="0.3" footer="0.3"/>
  <pageSetup scale="46" orientation="portrait" r:id="rId1"/>
</worksheet>
</file>

<file path=xl/worksheets/sheet1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rightToLeft="1" view="pageBreakPreview" zoomScaleNormal="100" zoomScaleSheetLayoutView="100" workbookViewId="0">
      <selection activeCell="A20" sqref="A20:B20"/>
    </sheetView>
  </sheetViews>
  <sheetFormatPr defaultRowHeight="15" x14ac:dyDescent="0.25"/>
  <cols>
    <col min="1" max="1" width="16.85546875" customWidth="1"/>
    <col min="6" max="6" width="10.5703125" customWidth="1"/>
    <col min="7" max="7" width="20" customWidth="1"/>
  </cols>
  <sheetData>
    <row r="1" spans="1:7" x14ac:dyDescent="0.25">
      <c r="A1" s="1446" t="s">
        <v>3941</v>
      </c>
      <c r="B1" s="1446"/>
      <c r="C1" s="1446"/>
      <c r="D1" s="1446"/>
      <c r="E1" s="1446"/>
      <c r="F1" s="1446"/>
      <c r="G1" s="1446"/>
    </row>
    <row r="2" spans="1:7" ht="15.75" thickBot="1" x14ac:dyDescent="0.3">
      <c r="A2" s="1484" t="s">
        <v>3942</v>
      </c>
      <c r="B2" s="1484"/>
      <c r="C2" s="1484"/>
      <c r="D2" s="1484"/>
      <c r="E2" s="1484"/>
      <c r="F2" s="1484"/>
      <c r="G2" s="1484"/>
    </row>
    <row r="3" spans="1:7" x14ac:dyDescent="0.25">
      <c r="A3" s="1431" t="s">
        <v>3943</v>
      </c>
      <c r="B3" s="434" t="s">
        <v>3890</v>
      </c>
      <c r="C3" s="236" t="s">
        <v>3892</v>
      </c>
      <c r="D3" s="434" t="s">
        <v>3894</v>
      </c>
      <c r="E3" s="236" t="s">
        <v>3896</v>
      </c>
      <c r="F3" s="434" t="s">
        <v>588</v>
      </c>
      <c r="G3" s="1431" t="s">
        <v>3944</v>
      </c>
    </row>
    <row r="4" spans="1:7" ht="15.75" thickBot="1" x14ac:dyDescent="0.3">
      <c r="A4" s="1433"/>
      <c r="B4" s="435" t="s">
        <v>3891</v>
      </c>
      <c r="C4" s="238" t="s">
        <v>3893</v>
      </c>
      <c r="D4" s="435" t="s">
        <v>3895</v>
      </c>
      <c r="E4" s="238" t="s">
        <v>3623</v>
      </c>
      <c r="F4" s="435" t="s">
        <v>636</v>
      </c>
      <c r="G4" s="1433"/>
    </row>
    <row r="5" spans="1:7" x14ac:dyDescent="0.25">
      <c r="A5" s="231" t="s">
        <v>626</v>
      </c>
      <c r="B5" s="437">
        <v>167</v>
      </c>
      <c r="C5" s="521">
        <v>11446</v>
      </c>
      <c r="D5" s="437">
        <v>1571</v>
      </c>
      <c r="E5" s="521">
        <v>20446</v>
      </c>
      <c r="F5" s="522">
        <v>8961</v>
      </c>
      <c r="G5" s="231" t="s">
        <v>9</v>
      </c>
    </row>
    <row r="6" spans="1:7" x14ac:dyDescent="0.25">
      <c r="A6" s="231" t="s">
        <v>174</v>
      </c>
      <c r="B6" s="437">
        <v>44</v>
      </c>
      <c r="C6" s="521">
        <v>4693</v>
      </c>
      <c r="D6" s="437">
        <v>58</v>
      </c>
      <c r="E6" s="521">
        <v>7803</v>
      </c>
      <c r="F6" s="522">
        <v>3723</v>
      </c>
      <c r="G6" s="231" t="s">
        <v>175</v>
      </c>
    </row>
    <row r="7" spans="1:7" x14ac:dyDescent="0.25">
      <c r="A7" s="231" t="s">
        <v>3945</v>
      </c>
      <c r="B7" s="437">
        <v>33</v>
      </c>
      <c r="C7" s="521">
        <v>2141</v>
      </c>
      <c r="D7" s="437">
        <v>128</v>
      </c>
      <c r="E7" s="521">
        <v>3487</v>
      </c>
      <c r="F7" s="437">
        <v>761</v>
      </c>
      <c r="G7" s="231" t="s">
        <v>3033</v>
      </c>
    </row>
    <row r="8" spans="1:7" x14ac:dyDescent="0.25">
      <c r="A8" s="231" t="s">
        <v>170</v>
      </c>
      <c r="B8" s="437">
        <v>4</v>
      </c>
      <c r="C8" s="222">
        <v>85</v>
      </c>
      <c r="D8" s="437">
        <v>0</v>
      </c>
      <c r="E8" s="222">
        <v>122</v>
      </c>
      <c r="F8" s="437">
        <v>33</v>
      </c>
      <c r="G8" s="231" t="s">
        <v>57</v>
      </c>
    </row>
    <row r="9" spans="1:7" x14ac:dyDescent="0.25">
      <c r="A9" s="231" t="s">
        <v>172</v>
      </c>
      <c r="B9" s="437">
        <v>1</v>
      </c>
      <c r="C9" s="222">
        <v>20</v>
      </c>
      <c r="D9" s="437">
        <v>0</v>
      </c>
      <c r="E9" s="222">
        <v>45</v>
      </c>
      <c r="F9" s="437">
        <v>9</v>
      </c>
      <c r="G9" s="231" t="s">
        <v>173</v>
      </c>
    </row>
    <row r="10" spans="1:7" x14ac:dyDescent="0.25">
      <c r="A10" s="231" t="s">
        <v>168</v>
      </c>
      <c r="B10" s="437">
        <v>3</v>
      </c>
      <c r="C10" s="222">
        <v>78</v>
      </c>
      <c r="D10" s="437">
        <v>0</v>
      </c>
      <c r="E10" s="222">
        <v>158</v>
      </c>
      <c r="F10" s="437">
        <v>36</v>
      </c>
      <c r="G10" s="231" t="s">
        <v>51</v>
      </c>
    </row>
    <row r="11" spans="1:7" x14ac:dyDescent="0.25">
      <c r="A11" s="231" t="s">
        <v>35</v>
      </c>
      <c r="B11" s="437">
        <v>11</v>
      </c>
      <c r="C11" s="222">
        <v>242</v>
      </c>
      <c r="D11" s="437">
        <v>77</v>
      </c>
      <c r="E11" s="222">
        <v>652</v>
      </c>
      <c r="F11" s="437">
        <v>114</v>
      </c>
      <c r="G11" s="231" t="s">
        <v>32</v>
      </c>
    </row>
    <row r="12" spans="1:7" x14ac:dyDescent="0.25">
      <c r="A12" s="231" t="s">
        <v>16</v>
      </c>
      <c r="B12" s="437">
        <v>3</v>
      </c>
      <c r="C12" s="222">
        <v>34</v>
      </c>
      <c r="D12" s="437">
        <v>0</v>
      </c>
      <c r="E12" s="222">
        <v>103</v>
      </c>
      <c r="F12" s="437">
        <v>23</v>
      </c>
      <c r="G12" s="231" t="s">
        <v>3946</v>
      </c>
    </row>
    <row r="13" spans="1:7" x14ac:dyDescent="0.25">
      <c r="A13" s="231" t="s">
        <v>27</v>
      </c>
      <c r="B13" s="437">
        <v>3</v>
      </c>
      <c r="C13" s="222">
        <v>45</v>
      </c>
      <c r="D13" s="437">
        <v>6</v>
      </c>
      <c r="E13" s="222">
        <v>129</v>
      </c>
      <c r="F13" s="437">
        <v>15</v>
      </c>
      <c r="G13" s="231" t="s">
        <v>162</v>
      </c>
    </row>
    <row r="14" spans="1:7" x14ac:dyDescent="0.25">
      <c r="A14" s="231" t="s">
        <v>3947</v>
      </c>
      <c r="B14" s="437">
        <v>1</v>
      </c>
      <c r="C14" s="222">
        <v>24</v>
      </c>
      <c r="D14" s="437">
        <v>0</v>
      </c>
      <c r="E14" s="222">
        <v>52</v>
      </c>
      <c r="F14" s="437">
        <v>20</v>
      </c>
      <c r="G14" s="231" t="s">
        <v>3948</v>
      </c>
    </row>
    <row r="15" spans="1:7" x14ac:dyDescent="0.25">
      <c r="A15" s="231" t="s">
        <v>3949</v>
      </c>
      <c r="B15" s="437">
        <v>11</v>
      </c>
      <c r="C15" s="521">
        <v>2566</v>
      </c>
      <c r="D15" s="437">
        <v>197</v>
      </c>
      <c r="E15" s="521">
        <v>3393</v>
      </c>
      <c r="F15" s="522">
        <v>2737</v>
      </c>
      <c r="G15" s="231" t="s">
        <v>3950</v>
      </c>
    </row>
    <row r="16" spans="1:7" x14ac:dyDescent="0.25">
      <c r="A16" s="231" t="s">
        <v>163</v>
      </c>
      <c r="B16" s="437">
        <v>11</v>
      </c>
      <c r="C16" s="222">
        <v>478</v>
      </c>
      <c r="D16" s="437">
        <v>23</v>
      </c>
      <c r="E16" s="222">
        <v>823</v>
      </c>
      <c r="F16" s="437">
        <v>255</v>
      </c>
      <c r="G16" s="231" t="s">
        <v>164</v>
      </c>
    </row>
    <row r="17" spans="1:7" x14ac:dyDescent="0.25">
      <c r="A17" s="231" t="s">
        <v>171</v>
      </c>
      <c r="B17" s="437">
        <v>1</v>
      </c>
      <c r="C17" s="222">
        <v>30</v>
      </c>
      <c r="D17" s="437">
        <v>5</v>
      </c>
      <c r="E17" s="222">
        <v>56</v>
      </c>
      <c r="F17" s="437">
        <v>4</v>
      </c>
      <c r="G17" s="231" t="s">
        <v>65</v>
      </c>
    </row>
    <row r="18" spans="1:7" ht="15.75" thickBot="1" x14ac:dyDescent="0.3">
      <c r="A18" s="231" t="s">
        <v>166</v>
      </c>
      <c r="B18" s="437">
        <v>1</v>
      </c>
      <c r="C18" s="222">
        <v>53</v>
      </c>
      <c r="D18" s="437">
        <v>2</v>
      </c>
      <c r="E18" s="222">
        <v>70</v>
      </c>
      <c r="F18" s="437">
        <v>17</v>
      </c>
      <c r="G18" s="231" t="s">
        <v>167</v>
      </c>
    </row>
    <row r="19" spans="1:7" ht="15.75" thickBot="1" x14ac:dyDescent="0.3">
      <c r="A19" s="291" t="s">
        <v>141</v>
      </c>
      <c r="B19" s="430">
        <v>294</v>
      </c>
      <c r="C19" s="226">
        <v>21935</v>
      </c>
      <c r="D19" s="430">
        <v>2067</v>
      </c>
      <c r="E19" s="226">
        <v>37339</v>
      </c>
      <c r="F19" s="430">
        <v>16708</v>
      </c>
      <c r="G19" s="291" t="s">
        <v>144</v>
      </c>
    </row>
    <row r="20" spans="1:7" s="85" customFormat="1" ht="11.25" x14ac:dyDescent="0.2">
      <c r="A20" s="1489" t="s">
        <v>3906</v>
      </c>
      <c r="B20" s="1489"/>
      <c r="C20" s="280"/>
      <c r="D20" s="280"/>
      <c r="E20" s="1471" t="s">
        <v>3940</v>
      </c>
      <c r="F20" s="1471"/>
      <c r="G20" s="1471"/>
    </row>
    <row r="21" spans="1:7" x14ac:dyDescent="0.25">
      <c r="A21" s="229"/>
      <c r="B21" s="229"/>
      <c r="C21" s="229"/>
      <c r="D21" s="229"/>
      <c r="E21" s="229"/>
      <c r="F21" s="229"/>
      <c r="G21" s="229"/>
    </row>
    <row r="22" spans="1:7" x14ac:dyDescent="0.25">
      <c r="A22" s="1446" t="s">
        <v>3951</v>
      </c>
      <c r="B22" s="1446"/>
      <c r="C22" s="1446"/>
      <c r="D22" s="1446"/>
      <c r="E22" s="1446"/>
      <c r="F22" s="1446"/>
      <c r="G22" s="1446"/>
    </row>
    <row r="23" spans="1:7" ht="15.75" thickBot="1" x14ac:dyDescent="0.3">
      <c r="A23" s="1484" t="s">
        <v>3952</v>
      </c>
      <c r="B23" s="1484"/>
      <c r="C23" s="1484"/>
      <c r="D23" s="1484"/>
      <c r="E23" s="1484"/>
      <c r="F23" s="1484"/>
      <c r="G23" s="1484"/>
    </row>
    <row r="24" spans="1:7" x14ac:dyDescent="0.25">
      <c r="A24" s="1431" t="s">
        <v>3943</v>
      </c>
      <c r="B24" s="434" t="s">
        <v>3890</v>
      </c>
      <c r="C24" s="236" t="s">
        <v>3892</v>
      </c>
      <c r="D24" s="434" t="s">
        <v>3894</v>
      </c>
      <c r="E24" s="236" t="s">
        <v>3896</v>
      </c>
      <c r="F24" s="236" t="s">
        <v>588</v>
      </c>
      <c r="G24" s="1431" t="s">
        <v>3944</v>
      </c>
    </row>
    <row r="25" spans="1:7" x14ac:dyDescent="0.25">
      <c r="A25" s="1432"/>
      <c r="B25" s="438"/>
      <c r="C25" s="200"/>
      <c r="D25" s="438"/>
      <c r="E25" s="200"/>
      <c r="F25" s="231"/>
      <c r="G25" s="1432"/>
    </row>
    <row r="26" spans="1:7" ht="15.75" thickBot="1" x14ac:dyDescent="0.3">
      <c r="A26" s="1433"/>
      <c r="B26" s="435" t="s">
        <v>3891</v>
      </c>
      <c r="C26" s="238" t="s">
        <v>3893</v>
      </c>
      <c r="D26" s="435" t="s">
        <v>3895</v>
      </c>
      <c r="E26" s="238" t="s">
        <v>3623</v>
      </c>
      <c r="F26" s="238" t="s">
        <v>636</v>
      </c>
      <c r="G26" s="1433"/>
    </row>
    <row r="27" spans="1:7" x14ac:dyDescent="0.25">
      <c r="A27" s="231" t="s">
        <v>160</v>
      </c>
      <c r="B27" s="437">
        <v>51</v>
      </c>
      <c r="C27" s="222">
        <v>607</v>
      </c>
      <c r="D27" s="437">
        <v>7</v>
      </c>
      <c r="E27" s="521">
        <v>1453</v>
      </c>
      <c r="F27" s="437">
        <v>366</v>
      </c>
      <c r="G27" s="231" t="s">
        <v>9</v>
      </c>
    </row>
    <row r="28" spans="1:7" x14ac:dyDescent="0.25">
      <c r="A28" s="231" t="s">
        <v>174</v>
      </c>
      <c r="B28" s="437">
        <v>21</v>
      </c>
      <c r="C28" s="222">
        <v>682</v>
      </c>
      <c r="D28" s="437">
        <v>0</v>
      </c>
      <c r="E28" s="521">
        <v>1752</v>
      </c>
      <c r="F28" s="437">
        <v>291</v>
      </c>
      <c r="G28" s="231" t="s">
        <v>175</v>
      </c>
    </row>
    <row r="29" spans="1:7" x14ac:dyDescent="0.25">
      <c r="A29" s="231" t="s">
        <v>3945</v>
      </c>
      <c r="B29" s="437">
        <v>9</v>
      </c>
      <c r="C29" s="222">
        <v>377</v>
      </c>
      <c r="D29" s="437">
        <v>115</v>
      </c>
      <c r="E29" s="222">
        <v>764</v>
      </c>
      <c r="F29" s="437">
        <v>196</v>
      </c>
      <c r="G29" s="231" t="s">
        <v>3033</v>
      </c>
    </row>
    <row r="30" spans="1:7" x14ac:dyDescent="0.25">
      <c r="A30" s="231" t="s">
        <v>172</v>
      </c>
      <c r="B30" s="437">
        <v>1</v>
      </c>
      <c r="C30" s="222">
        <v>9</v>
      </c>
      <c r="D30" s="437">
        <v>0</v>
      </c>
      <c r="E30" s="222">
        <v>18</v>
      </c>
      <c r="F30" s="437">
        <v>2</v>
      </c>
      <c r="G30" s="231" t="s">
        <v>173</v>
      </c>
    </row>
    <row r="31" spans="1:7" x14ac:dyDescent="0.25">
      <c r="A31" s="231" t="s">
        <v>35</v>
      </c>
      <c r="B31" s="437">
        <v>2</v>
      </c>
      <c r="C31" s="222">
        <v>38</v>
      </c>
      <c r="D31" s="437">
        <v>2</v>
      </c>
      <c r="E31" s="222">
        <v>58</v>
      </c>
      <c r="F31" s="437">
        <v>13</v>
      </c>
      <c r="G31" s="231" t="s">
        <v>32</v>
      </c>
    </row>
    <row r="32" spans="1:7" x14ac:dyDescent="0.25">
      <c r="A32" s="231" t="s">
        <v>27</v>
      </c>
      <c r="B32" s="437">
        <v>2</v>
      </c>
      <c r="C32" s="222">
        <v>24</v>
      </c>
      <c r="D32" s="437">
        <v>0</v>
      </c>
      <c r="E32" s="222">
        <v>47</v>
      </c>
      <c r="F32" s="437">
        <v>13</v>
      </c>
      <c r="G32" s="231" t="s">
        <v>162</v>
      </c>
    </row>
    <row r="33" spans="1:7" x14ac:dyDescent="0.25">
      <c r="A33" s="231" t="s">
        <v>3947</v>
      </c>
      <c r="B33" s="437">
        <v>1</v>
      </c>
      <c r="C33" s="222">
        <v>10</v>
      </c>
      <c r="D33" s="437">
        <v>0</v>
      </c>
      <c r="E33" s="222">
        <v>40</v>
      </c>
      <c r="F33" s="437">
        <v>6</v>
      </c>
      <c r="G33" s="231" t="s">
        <v>3948</v>
      </c>
    </row>
    <row r="34" spans="1:7" x14ac:dyDescent="0.25">
      <c r="A34" s="231" t="s">
        <v>170</v>
      </c>
      <c r="B34" s="437">
        <v>2</v>
      </c>
      <c r="C34" s="222">
        <v>18</v>
      </c>
      <c r="D34" s="437">
        <v>0</v>
      </c>
      <c r="E34" s="222">
        <v>18</v>
      </c>
      <c r="F34" s="437">
        <v>6</v>
      </c>
      <c r="G34" s="231" t="s">
        <v>57</v>
      </c>
    </row>
    <row r="35" spans="1:7" x14ac:dyDescent="0.25">
      <c r="A35" s="231" t="s">
        <v>171</v>
      </c>
      <c r="B35" s="437">
        <v>2</v>
      </c>
      <c r="C35" s="222">
        <v>30</v>
      </c>
      <c r="D35" s="437">
        <v>0</v>
      </c>
      <c r="E35" s="222">
        <v>29</v>
      </c>
      <c r="F35" s="437">
        <v>11</v>
      </c>
      <c r="G35" s="231" t="s">
        <v>65</v>
      </c>
    </row>
    <row r="36" spans="1:7" x14ac:dyDescent="0.25">
      <c r="A36" s="231" t="s">
        <v>166</v>
      </c>
      <c r="B36" s="437">
        <v>1</v>
      </c>
      <c r="C36" s="222">
        <v>5</v>
      </c>
      <c r="D36" s="437">
        <v>0</v>
      </c>
      <c r="E36" s="222">
        <v>12</v>
      </c>
      <c r="F36" s="437">
        <v>6</v>
      </c>
      <c r="G36" s="231" t="s">
        <v>167</v>
      </c>
    </row>
    <row r="37" spans="1:7" ht="15.75" thickBot="1" x14ac:dyDescent="0.3">
      <c r="A37" s="231" t="s">
        <v>163</v>
      </c>
      <c r="B37" s="437">
        <v>2</v>
      </c>
      <c r="C37" s="222">
        <v>26</v>
      </c>
      <c r="D37" s="437">
        <v>0</v>
      </c>
      <c r="E37" s="222">
        <v>50</v>
      </c>
      <c r="F37" s="437">
        <v>5</v>
      </c>
      <c r="G37" s="231" t="s">
        <v>164</v>
      </c>
    </row>
    <row r="38" spans="1:7" ht="15.75" thickBot="1" x14ac:dyDescent="0.3">
      <c r="A38" s="291" t="s">
        <v>1101</v>
      </c>
      <c r="B38" s="430">
        <v>94</v>
      </c>
      <c r="C38" s="226">
        <v>1826</v>
      </c>
      <c r="D38" s="430">
        <v>124</v>
      </c>
      <c r="E38" s="226">
        <v>4241</v>
      </c>
      <c r="F38" s="430">
        <v>915</v>
      </c>
      <c r="G38" s="291" t="s">
        <v>144</v>
      </c>
    </row>
    <row r="39" spans="1:7" s="85" customFormat="1" ht="11.25" x14ac:dyDescent="0.2">
      <c r="A39" s="1489" t="s">
        <v>3906</v>
      </c>
      <c r="B39" s="1489"/>
      <c r="C39" s="280"/>
      <c r="D39" s="280"/>
      <c r="E39" s="1471" t="s">
        <v>3940</v>
      </c>
      <c r="F39" s="1471"/>
      <c r="G39" s="1471"/>
    </row>
  </sheetData>
  <mergeCells count="12">
    <mergeCell ref="A1:G1"/>
    <mergeCell ref="A2:G2"/>
    <mergeCell ref="G3:G4"/>
    <mergeCell ref="A3:A4"/>
    <mergeCell ref="E20:G20"/>
    <mergeCell ref="A20:B20"/>
    <mergeCell ref="A22:G22"/>
    <mergeCell ref="A23:G23"/>
    <mergeCell ref="A24:A26"/>
    <mergeCell ref="G24:G26"/>
    <mergeCell ref="A39:B39"/>
    <mergeCell ref="E39:G39"/>
  </mergeCells>
  <pageMargins left="0.7" right="0.7" top="0.75" bottom="0.75" header="0.3" footer="0.3"/>
  <pageSetup orientation="portrait" r:id="rId1"/>
</worksheet>
</file>

<file path=xl/worksheets/sheet1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rightToLeft="1" view="pageBreakPreview" zoomScaleNormal="100" zoomScaleSheetLayoutView="100" workbookViewId="0">
      <selection activeCell="B20" sqref="B20"/>
    </sheetView>
  </sheetViews>
  <sheetFormatPr defaultRowHeight="15" x14ac:dyDescent="0.25"/>
  <cols>
    <col min="1" max="1" width="14.42578125" customWidth="1"/>
    <col min="2" max="2" width="14.7109375" customWidth="1"/>
    <col min="3" max="3" width="14" customWidth="1"/>
    <col min="4" max="4" width="13.5703125" customWidth="1"/>
    <col min="5" max="5" width="14.42578125" customWidth="1"/>
    <col min="6" max="6" width="14.28515625" customWidth="1"/>
    <col min="7" max="7" width="18.42578125" customWidth="1"/>
  </cols>
  <sheetData>
    <row r="1" spans="1:8" x14ac:dyDescent="0.25">
      <c r="A1" s="1446" t="s">
        <v>3953</v>
      </c>
      <c r="B1" s="1446"/>
      <c r="C1" s="1446"/>
      <c r="D1" s="1446"/>
      <c r="E1" s="1446"/>
      <c r="F1" s="1446"/>
      <c r="G1" s="1446"/>
    </row>
    <row r="2" spans="1:8" ht="15.75" thickBot="1" x14ac:dyDescent="0.3">
      <c r="A2" s="1447" t="s">
        <v>3954</v>
      </c>
      <c r="B2" s="1447"/>
      <c r="C2" s="1447"/>
      <c r="D2" s="1447"/>
      <c r="E2" s="1447"/>
      <c r="F2" s="1447"/>
      <c r="G2" s="1447"/>
    </row>
    <row r="3" spans="1:8" x14ac:dyDescent="0.25">
      <c r="A3" s="1431" t="s">
        <v>3943</v>
      </c>
      <c r="B3" s="434" t="s">
        <v>3955</v>
      </c>
      <c r="C3" s="236" t="s">
        <v>3892</v>
      </c>
      <c r="D3" s="434" t="s">
        <v>3894</v>
      </c>
      <c r="E3" s="236" t="s">
        <v>3896</v>
      </c>
      <c r="F3" s="236" t="s">
        <v>588</v>
      </c>
      <c r="G3" s="1431" t="s">
        <v>3944</v>
      </c>
    </row>
    <row r="4" spans="1:8" x14ac:dyDescent="0.25">
      <c r="A4" s="1432"/>
      <c r="B4" s="438"/>
      <c r="C4" s="200"/>
      <c r="D4" s="438"/>
      <c r="E4" s="200"/>
      <c r="F4" s="231"/>
      <c r="G4" s="1432"/>
    </row>
    <row r="5" spans="1:8" ht="15.75" thickBot="1" x14ac:dyDescent="0.3">
      <c r="A5" s="1433"/>
      <c r="B5" s="435" t="s">
        <v>3956</v>
      </c>
      <c r="C5" s="238" t="s">
        <v>3893</v>
      </c>
      <c r="D5" s="435" t="s">
        <v>3895</v>
      </c>
      <c r="E5" s="238" t="s">
        <v>3623</v>
      </c>
      <c r="F5" s="238" t="s">
        <v>636</v>
      </c>
      <c r="G5" s="1433"/>
    </row>
    <row r="6" spans="1:8" x14ac:dyDescent="0.25">
      <c r="A6" s="231" t="s">
        <v>8</v>
      </c>
      <c r="B6" s="437">
        <v>173</v>
      </c>
      <c r="C6" s="521">
        <v>3852</v>
      </c>
      <c r="D6" s="522">
        <v>1377</v>
      </c>
      <c r="E6" s="521">
        <v>10453</v>
      </c>
      <c r="F6" s="522">
        <v>1938</v>
      </c>
      <c r="G6" s="231" t="s">
        <v>9</v>
      </c>
    </row>
    <row r="7" spans="1:8" x14ac:dyDescent="0.25">
      <c r="A7" s="231" t="s">
        <v>35</v>
      </c>
      <c r="B7" s="437">
        <v>2</v>
      </c>
      <c r="C7" s="222">
        <v>84</v>
      </c>
      <c r="D7" s="437">
        <v>34</v>
      </c>
      <c r="E7" s="222">
        <v>145</v>
      </c>
      <c r="F7" s="437">
        <v>32</v>
      </c>
      <c r="G7" s="231" t="s">
        <v>32</v>
      </c>
    </row>
    <row r="8" spans="1:8" x14ac:dyDescent="0.25">
      <c r="A8" s="231" t="s">
        <v>168</v>
      </c>
      <c r="B8" s="437">
        <v>1</v>
      </c>
      <c r="C8" s="222">
        <v>0</v>
      </c>
      <c r="D8" s="437">
        <v>80</v>
      </c>
      <c r="E8" s="222">
        <v>72</v>
      </c>
      <c r="F8" s="437">
        <v>20</v>
      </c>
      <c r="G8" s="231" t="s">
        <v>51</v>
      </c>
    </row>
    <row r="9" spans="1:8" x14ac:dyDescent="0.25">
      <c r="A9" s="231" t="s">
        <v>170</v>
      </c>
      <c r="B9" s="437">
        <v>0</v>
      </c>
      <c r="C9" s="222">
        <v>0</v>
      </c>
      <c r="D9" s="437">
        <v>0</v>
      </c>
      <c r="E9" s="222">
        <v>0</v>
      </c>
      <c r="F9" s="437">
        <v>0</v>
      </c>
      <c r="G9" s="231" t="s">
        <v>57</v>
      </c>
    </row>
    <row r="10" spans="1:8" x14ac:dyDescent="0.25">
      <c r="A10" s="231" t="s">
        <v>45</v>
      </c>
      <c r="B10" s="437">
        <v>1</v>
      </c>
      <c r="C10" s="222">
        <v>14</v>
      </c>
      <c r="D10" s="437">
        <v>0</v>
      </c>
      <c r="E10" s="222">
        <v>100</v>
      </c>
      <c r="F10" s="437">
        <v>14</v>
      </c>
      <c r="G10" s="231" t="s">
        <v>44</v>
      </c>
    </row>
    <row r="11" spans="1:8" ht="15.75" thickBot="1" x14ac:dyDescent="0.3">
      <c r="A11" s="231" t="s">
        <v>163</v>
      </c>
      <c r="B11" s="437">
        <v>2</v>
      </c>
      <c r="C11" s="222">
        <v>21</v>
      </c>
      <c r="D11" s="437">
        <v>0</v>
      </c>
      <c r="E11" s="222">
        <v>50</v>
      </c>
      <c r="F11" s="437">
        <v>13</v>
      </c>
      <c r="G11" s="231" t="s">
        <v>164</v>
      </c>
    </row>
    <row r="12" spans="1:8" ht="15.75" thickBot="1" x14ac:dyDescent="0.3">
      <c r="A12" s="291" t="s">
        <v>1101</v>
      </c>
      <c r="B12" s="430">
        <v>179</v>
      </c>
      <c r="C12" s="226">
        <v>3971</v>
      </c>
      <c r="D12" s="430">
        <v>1491</v>
      </c>
      <c r="E12" s="226">
        <v>10820</v>
      </c>
      <c r="F12" s="430">
        <v>2017</v>
      </c>
      <c r="G12" s="291" t="s">
        <v>144</v>
      </c>
      <c r="H12" s="96"/>
    </row>
    <row r="13" spans="1:8" s="85" customFormat="1" ht="11.25" x14ac:dyDescent="0.2">
      <c r="A13" s="1489" t="s">
        <v>3906</v>
      </c>
      <c r="B13" s="1489"/>
      <c r="C13" s="1489"/>
      <c r="D13" s="1471" t="s">
        <v>3940</v>
      </c>
      <c r="E13" s="1471"/>
      <c r="F13" s="1471"/>
      <c r="G13" s="1534"/>
      <c r="H13" s="139"/>
    </row>
    <row r="14" spans="1:8" x14ac:dyDescent="0.25">
      <c r="A14" s="229"/>
      <c r="B14" s="229"/>
      <c r="C14" s="229"/>
      <c r="D14" s="229"/>
      <c r="E14" s="229"/>
      <c r="F14" s="229"/>
      <c r="G14" s="229"/>
    </row>
    <row r="15" spans="1:8" x14ac:dyDescent="0.25">
      <c r="A15" s="1446" t="s">
        <v>3957</v>
      </c>
      <c r="B15" s="1446"/>
      <c r="C15" s="1446"/>
      <c r="D15" s="1446"/>
      <c r="E15" s="1446"/>
      <c r="F15" s="1446"/>
      <c r="G15" s="1446"/>
    </row>
    <row r="16" spans="1:8" ht="15.75" thickBot="1" x14ac:dyDescent="0.3">
      <c r="A16" s="1447" t="s">
        <v>3958</v>
      </c>
      <c r="B16" s="1447"/>
      <c r="C16" s="1447"/>
      <c r="D16" s="1447"/>
      <c r="E16" s="1447"/>
      <c r="F16" s="1447"/>
      <c r="G16" s="1447"/>
    </row>
    <row r="17" spans="1:7" x14ac:dyDescent="0.25">
      <c r="A17" s="1431" t="s">
        <v>3943</v>
      </c>
      <c r="B17" s="236" t="s">
        <v>3962</v>
      </c>
      <c r="C17" s="236" t="s">
        <v>3892</v>
      </c>
      <c r="D17" s="236" t="s">
        <v>3894</v>
      </c>
      <c r="E17" s="236" t="s">
        <v>3896</v>
      </c>
      <c r="F17" s="236" t="s">
        <v>588</v>
      </c>
      <c r="G17" s="1431" t="s">
        <v>3944</v>
      </c>
    </row>
    <row r="18" spans="1:7" x14ac:dyDescent="0.25">
      <c r="A18" s="1432"/>
      <c r="B18" s="200" t="s">
        <v>3963</v>
      </c>
      <c r="C18" s="200"/>
      <c r="D18" s="200"/>
      <c r="E18" s="200"/>
      <c r="F18" s="200"/>
      <c r="G18" s="1432"/>
    </row>
    <row r="19" spans="1:7" x14ac:dyDescent="0.25">
      <c r="A19" s="1432"/>
      <c r="B19" s="200" t="s">
        <v>3964</v>
      </c>
      <c r="C19" s="200" t="s">
        <v>3893</v>
      </c>
      <c r="D19" s="200" t="s">
        <v>3895</v>
      </c>
      <c r="E19" s="200" t="s">
        <v>3623</v>
      </c>
      <c r="F19" s="200" t="s">
        <v>636</v>
      </c>
      <c r="G19" s="1432"/>
    </row>
    <row r="20" spans="1:7" ht="15.75" thickBot="1" x14ac:dyDescent="0.3">
      <c r="A20" s="1433"/>
      <c r="B20" s="238" t="s">
        <v>3965</v>
      </c>
      <c r="C20" s="238"/>
      <c r="D20" s="238"/>
      <c r="E20" s="238"/>
      <c r="F20" s="238"/>
      <c r="G20" s="1433"/>
    </row>
    <row r="21" spans="1:7" x14ac:dyDescent="0.25">
      <c r="A21" s="231" t="s">
        <v>168</v>
      </c>
      <c r="B21" s="222">
        <v>3</v>
      </c>
      <c r="C21" s="222">
        <v>22</v>
      </c>
      <c r="D21" s="222">
        <v>0</v>
      </c>
      <c r="E21" s="222">
        <v>52</v>
      </c>
      <c r="F21" s="222">
        <v>17</v>
      </c>
      <c r="G21" s="231" t="s">
        <v>51</v>
      </c>
    </row>
    <row r="22" spans="1:7" x14ac:dyDescent="0.25">
      <c r="A22" s="231" t="s">
        <v>163</v>
      </c>
      <c r="B22" s="222">
        <v>4</v>
      </c>
      <c r="C22" s="222">
        <v>29</v>
      </c>
      <c r="D22" s="222">
        <v>0</v>
      </c>
      <c r="E22" s="222">
        <v>47</v>
      </c>
      <c r="F22" s="222">
        <v>17</v>
      </c>
      <c r="G22" s="231" t="s">
        <v>164</v>
      </c>
    </row>
    <row r="23" spans="1:7" x14ac:dyDescent="0.25">
      <c r="A23" s="231" t="s">
        <v>171</v>
      </c>
      <c r="B23" s="222">
        <v>6</v>
      </c>
      <c r="C23" s="222">
        <v>104</v>
      </c>
      <c r="D23" s="222">
        <v>0</v>
      </c>
      <c r="E23" s="222">
        <v>167</v>
      </c>
      <c r="F23" s="222">
        <v>55</v>
      </c>
      <c r="G23" s="231" t="s">
        <v>65</v>
      </c>
    </row>
    <row r="24" spans="1:7" x14ac:dyDescent="0.25">
      <c r="A24" s="231" t="s">
        <v>74</v>
      </c>
      <c r="B24" s="222">
        <v>5</v>
      </c>
      <c r="C24" s="222">
        <v>125</v>
      </c>
      <c r="D24" s="222">
        <v>2</v>
      </c>
      <c r="E24" s="222">
        <v>195</v>
      </c>
      <c r="F24" s="222">
        <v>8</v>
      </c>
      <c r="G24" s="231" t="s">
        <v>3959</v>
      </c>
    </row>
    <row r="25" spans="1:7" x14ac:dyDescent="0.25">
      <c r="A25" s="231" t="s">
        <v>3945</v>
      </c>
      <c r="B25" s="222">
        <v>19</v>
      </c>
      <c r="C25" s="222">
        <v>328</v>
      </c>
      <c r="D25" s="222">
        <v>0</v>
      </c>
      <c r="E25" s="222">
        <v>821</v>
      </c>
      <c r="F25" s="222">
        <v>93</v>
      </c>
      <c r="G25" s="231" t="s">
        <v>3033</v>
      </c>
    </row>
    <row r="26" spans="1:7" x14ac:dyDescent="0.25">
      <c r="A26" s="231" t="s">
        <v>174</v>
      </c>
      <c r="B26" s="222">
        <v>1</v>
      </c>
      <c r="C26" s="222">
        <v>16</v>
      </c>
      <c r="D26" s="222">
        <v>0</v>
      </c>
      <c r="E26" s="222">
        <v>32</v>
      </c>
      <c r="F26" s="222">
        <v>6</v>
      </c>
      <c r="G26" s="231" t="s">
        <v>175</v>
      </c>
    </row>
    <row r="27" spans="1:7" x14ac:dyDescent="0.25">
      <c r="A27" s="231" t="s">
        <v>3960</v>
      </c>
      <c r="B27" s="222">
        <v>15</v>
      </c>
      <c r="C27" s="222">
        <v>690</v>
      </c>
      <c r="D27" s="222">
        <v>0</v>
      </c>
      <c r="E27" s="222">
        <v>1306</v>
      </c>
      <c r="F27" s="222">
        <v>141</v>
      </c>
      <c r="G27" s="231" t="s">
        <v>3961</v>
      </c>
    </row>
    <row r="28" spans="1:7" ht="15.75" thickBot="1" x14ac:dyDescent="0.3">
      <c r="A28" s="231" t="s">
        <v>166</v>
      </c>
      <c r="B28" s="222">
        <v>2</v>
      </c>
      <c r="C28" s="222">
        <v>32</v>
      </c>
      <c r="D28" s="222">
        <v>1</v>
      </c>
      <c r="E28" s="222">
        <v>118</v>
      </c>
      <c r="F28" s="222">
        <v>20</v>
      </c>
      <c r="G28" s="231" t="s">
        <v>167</v>
      </c>
    </row>
    <row r="29" spans="1:7" ht="15.75" thickBot="1" x14ac:dyDescent="0.3">
      <c r="A29" s="291" t="s">
        <v>1101</v>
      </c>
      <c r="B29" s="226">
        <v>55</v>
      </c>
      <c r="C29" s="226">
        <v>1346</v>
      </c>
      <c r="D29" s="226">
        <v>3</v>
      </c>
      <c r="E29" s="226">
        <v>2738</v>
      </c>
      <c r="F29" s="226">
        <v>357</v>
      </c>
      <c r="G29" s="291" t="s">
        <v>144</v>
      </c>
    </row>
    <row r="30" spans="1:7" s="85" customFormat="1" ht="11.25" x14ac:dyDescent="0.2">
      <c r="A30" s="1489" t="s">
        <v>3906</v>
      </c>
      <c r="B30" s="1489"/>
      <c r="C30" s="280"/>
      <c r="D30" s="280"/>
      <c r="E30" s="1471" t="s">
        <v>3940</v>
      </c>
      <c r="F30" s="1471"/>
      <c r="G30" s="1471"/>
    </row>
  </sheetData>
  <mergeCells count="12">
    <mergeCell ref="A1:G1"/>
    <mergeCell ref="A2:G2"/>
    <mergeCell ref="A15:G15"/>
    <mergeCell ref="E30:G30"/>
    <mergeCell ref="A30:B30"/>
    <mergeCell ref="A3:A5"/>
    <mergeCell ref="G3:G5"/>
    <mergeCell ref="G17:G20"/>
    <mergeCell ref="A17:A20"/>
    <mergeCell ref="A16:G16"/>
    <mergeCell ref="D13:G13"/>
    <mergeCell ref="A13:C13"/>
  </mergeCells>
  <pageMargins left="0.7" right="0.7" top="0.75" bottom="0.75" header="0.3" footer="0.3"/>
  <pageSetup scale="87" orientation="portrait" r:id="rId1"/>
</worksheet>
</file>

<file path=xl/worksheets/sheet1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rightToLeft="1" view="pageBreakPreview" zoomScaleNormal="100" zoomScaleSheetLayoutView="100" workbookViewId="0">
      <selection activeCell="B20" sqref="B20"/>
    </sheetView>
  </sheetViews>
  <sheetFormatPr defaultRowHeight="15" x14ac:dyDescent="0.25"/>
  <cols>
    <col min="1" max="1" width="24.5703125" customWidth="1"/>
    <col min="2" max="2" width="13.85546875" customWidth="1"/>
    <col min="3" max="3" width="15.7109375" customWidth="1"/>
    <col min="4" max="4" width="15.28515625" customWidth="1"/>
    <col min="5" max="5" width="13.5703125" customWidth="1"/>
    <col min="6" max="6" width="15.5703125" customWidth="1"/>
    <col min="7" max="7" width="16.85546875" customWidth="1"/>
    <col min="8" max="8" width="21.42578125" customWidth="1"/>
    <col min="9" max="9" width="25.5703125" customWidth="1"/>
  </cols>
  <sheetData>
    <row r="1" spans="1:8" x14ac:dyDescent="0.25">
      <c r="A1" s="1446" t="s">
        <v>3966</v>
      </c>
      <c r="B1" s="1446"/>
      <c r="C1" s="1446"/>
      <c r="D1" s="1446"/>
      <c r="E1" s="1446"/>
      <c r="F1" s="1446"/>
      <c r="G1" s="1446"/>
      <c r="H1" s="1446"/>
    </row>
    <row r="2" spans="1:8" ht="15.75" thickBot="1" x14ac:dyDescent="0.3">
      <c r="A2" s="1447" t="s">
        <v>3967</v>
      </c>
      <c r="B2" s="1447"/>
      <c r="C2" s="1447"/>
      <c r="D2" s="1447"/>
      <c r="E2" s="1447"/>
      <c r="F2" s="1447"/>
      <c r="G2" s="1447"/>
      <c r="H2" s="1447"/>
    </row>
    <row r="3" spans="1:8" ht="15.75" thickBot="1" x14ac:dyDescent="0.3">
      <c r="A3" s="1407" t="s">
        <v>3943</v>
      </c>
      <c r="B3" s="1462">
        <v>2020</v>
      </c>
      <c r="C3" s="1463"/>
      <c r="D3" s="1463"/>
      <c r="E3" s="1462">
        <v>2021</v>
      </c>
      <c r="F3" s="1463"/>
      <c r="G3" s="1464"/>
      <c r="H3" s="1408" t="s">
        <v>3944</v>
      </c>
    </row>
    <row r="4" spans="1:8" x14ac:dyDescent="0.25">
      <c r="A4" s="1432"/>
      <c r="B4" s="438" t="s">
        <v>536</v>
      </c>
      <c r="C4" s="200" t="s">
        <v>538</v>
      </c>
      <c r="D4" s="438" t="s">
        <v>3335</v>
      </c>
      <c r="E4" s="200" t="s">
        <v>536</v>
      </c>
      <c r="F4" s="438" t="s">
        <v>538</v>
      </c>
      <c r="G4" s="200" t="s">
        <v>3335</v>
      </c>
      <c r="H4" s="1432"/>
    </row>
    <row r="5" spans="1:8" ht="15.75" thickBot="1" x14ac:dyDescent="0.3">
      <c r="A5" s="1433"/>
      <c r="B5" s="435" t="s">
        <v>535</v>
      </c>
      <c r="C5" s="238" t="s">
        <v>3968</v>
      </c>
      <c r="D5" s="435" t="s">
        <v>144</v>
      </c>
      <c r="E5" s="238" t="s">
        <v>535</v>
      </c>
      <c r="F5" s="435" t="s">
        <v>3968</v>
      </c>
      <c r="G5" s="238" t="s">
        <v>144</v>
      </c>
      <c r="H5" s="1433"/>
    </row>
    <row r="6" spans="1:8" x14ac:dyDescent="0.25">
      <c r="A6" s="231" t="s">
        <v>3945</v>
      </c>
      <c r="B6" s="522">
        <v>91418</v>
      </c>
      <c r="C6" s="521">
        <v>180342</v>
      </c>
      <c r="D6" s="522">
        <v>271760</v>
      </c>
      <c r="E6" s="521">
        <v>82361</v>
      </c>
      <c r="F6" s="522">
        <v>134459</v>
      </c>
      <c r="G6" s="521">
        <v>216820</v>
      </c>
      <c r="H6" s="239" t="s">
        <v>3033</v>
      </c>
    </row>
    <row r="7" spans="1:8" x14ac:dyDescent="0.25">
      <c r="A7" s="231" t="s">
        <v>166</v>
      </c>
      <c r="B7" s="522">
        <v>23050</v>
      </c>
      <c r="C7" s="521">
        <v>58698</v>
      </c>
      <c r="D7" s="522">
        <v>81748</v>
      </c>
      <c r="E7" s="521">
        <v>62022</v>
      </c>
      <c r="F7" s="522">
        <v>42528</v>
      </c>
      <c r="G7" s="521">
        <v>104550</v>
      </c>
      <c r="H7" s="239" t="s">
        <v>167</v>
      </c>
    </row>
    <row r="8" spans="1:8" x14ac:dyDescent="0.25">
      <c r="A8" s="231" t="s">
        <v>3969</v>
      </c>
      <c r="B8" s="522">
        <v>19061</v>
      </c>
      <c r="C8" s="521">
        <v>7275</v>
      </c>
      <c r="D8" s="522">
        <v>26336</v>
      </c>
      <c r="E8" s="521">
        <v>24344</v>
      </c>
      <c r="F8" s="522">
        <v>6621</v>
      </c>
      <c r="G8" s="521">
        <v>30965</v>
      </c>
      <c r="H8" s="239" t="s">
        <v>3970</v>
      </c>
    </row>
    <row r="9" spans="1:8" x14ac:dyDescent="0.25">
      <c r="A9" s="231" t="s">
        <v>3971</v>
      </c>
      <c r="B9" s="522">
        <v>17180</v>
      </c>
      <c r="C9" s="521">
        <v>98239</v>
      </c>
      <c r="D9" s="522">
        <v>115419</v>
      </c>
      <c r="E9" s="521">
        <v>37138</v>
      </c>
      <c r="F9" s="522">
        <v>82465</v>
      </c>
      <c r="G9" s="521">
        <v>119603</v>
      </c>
      <c r="H9" s="239" t="s">
        <v>3972</v>
      </c>
    </row>
    <row r="10" spans="1:8" x14ac:dyDescent="0.25">
      <c r="A10" s="231" t="s">
        <v>168</v>
      </c>
      <c r="B10" s="522">
        <v>38905</v>
      </c>
      <c r="C10" s="521">
        <v>17053</v>
      </c>
      <c r="D10" s="522">
        <v>55958</v>
      </c>
      <c r="E10" s="521">
        <v>114530</v>
      </c>
      <c r="F10" s="522">
        <v>22486</v>
      </c>
      <c r="G10" s="521">
        <v>137016</v>
      </c>
      <c r="H10" s="239" t="s">
        <v>51</v>
      </c>
    </row>
    <row r="11" spans="1:8" x14ac:dyDescent="0.25">
      <c r="A11" s="231" t="s">
        <v>3973</v>
      </c>
      <c r="B11" s="522">
        <v>5019</v>
      </c>
      <c r="C11" s="521">
        <v>64945</v>
      </c>
      <c r="D11" s="522">
        <v>69964</v>
      </c>
      <c r="E11" s="521">
        <v>26344</v>
      </c>
      <c r="F11" s="522">
        <v>30663</v>
      </c>
      <c r="G11" s="521">
        <v>57007</v>
      </c>
      <c r="H11" s="239" t="s">
        <v>3974</v>
      </c>
    </row>
    <row r="12" spans="1:8" x14ac:dyDescent="0.25">
      <c r="A12" s="231" t="s">
        <v>3960</v>
      </c>
      <c r="B12" s="522">
        <v>62826</v>
      </c>
      <c r="C12" s="521">
        <v>45126</v>
      </c>
      <c r="D12" s="522">
        <v>107952</v>
      </c>
      <c r="E12" s="521">
        <v>127716</v>
      </c>
      <c r="F12" s="522">
        <v>66520</v>
      </c>
      <c r="G12" s="521">
        <v>194236</v>
      </c>
      <c r="H12" s="239" t="s">
        <v>3961</v>
      </c>
    </row>
    <row r="13" spans="1:8" x14ac:dyDescent="0.25">
      <c r="A13" s="231" t="s">
        <v>170</v>
      </c>
      <c r="B13" s="522">
        <v>10717</v>
      </c>
      <c r="C13" s="521">
        <v>6046</v>
      </c>
      <c r="D13" s="522">
        <v>16763</v>
      </c>
      <c r="E13" s="521">
        <v>36891</v>
      </c>
      <c r="F13" s="522">
        <v>25531</v>
      </c>
      <c r="G13" s="521">
        <v>62422</v>
      </c>
      <c r="H13" s="239" t="s">
        <v>57</v>
      </c>
    </row>
    <row r="14" spans="1:8" x14ac:dyDescent="0.25">
      <c r="A14" s="231" t="s">
        <v>3975</v>
      </c>
      <c r="B14" s="522">
        <v>2500</v>
      </c>
      <c r="C14" s="521">
        <v>32043</v>
      </c>
      <c r="D14" s="522">
        <v>34543</v>
      </c>
      <c r="E14" s="521">
        <v>7841</v>
      </c>
      <c r="F14" s="522">
        <v>37957</v>
      </c>
      <c r="G14" s="521">
        <v>45798</v>
      </c>
      <c r="H14" s="239" t="s">
        <v>3976</v>
      </c>
    </row>
    <row r="15" spans="1:8" x14ac:dyDescent="0.25">
      <c r="A15" s="231" t="s">
        <v>3949</v>
      </c>
      <c r="B15" s="522">
        <v>8216</v>
      </c>
      <c r="C15" s="521">
        <v>6358</v>
      </c>
      <c r="D15" s="522">
        <v>14574</v>
      </c>
      <c r="E15" s="521">
        <v>20269</v>
      </c>
      <c r="F15" s="522">
        <v>6343</v>
      </c>
      <c r="G15" s="521">
        <v>26612</v>
      </c>
      <c r="H15" s="239" t="s">
        <v>3977</v>
      </c>
    </row>
    <row r="16" spans="1:8" x14ac:dyDescent="0.25">
      <c r="A16" s="231" t="s">
        <v>3978</v>
      </c>
      <c r="B16" s="522">
        <v>2213</v>
      </c>
      <c r="C16" s="521">
        <v>3823</v>
      </c>
      <c r="D16" s="522">
        <v>6036</v>
      </c>
      <c r="E16" s="521">
        <v>2271</v>
      </c>
      <c r="F16" s="522">
        <v>2833</v>
      </c>
      <c r="G16" s="521">
        <v>5104</v>
      </c>
      <c r="H16" s="239" t="s">
        <v>3979</v>
      </c>
    </row>
    <row r="17" spans="1:8" x14ac:dyDescent="0.25">
      <c r="A17" s="231" t="s">
        <v>3980</v>
      </c>
      <c r="B17" s="522">
        <v>6946</v>
      </c>
      <c r="C17" s="222">
        <v>217</v>
      </c>
      <c r="D17" s="522">
        <v>7163</v>
      </c>
      <c r="E17" s="521">
        <v>2519</v>
      </c>
      <c r="F17" s="437">
        <v>0</v>
      </c>
      <c r="G17" s="521">
        <v>2519</v>
      </c>
      <c r="H17" s="239" t="s">
        <v>3981</v>
      </c>
    </row>
    <row r="18" spans="1:8" x14ac:dyDescent="0.25">
      <c r="A18" s="231" t="s">
        <v>3982</v>
      </c>
      <c r="B18" s="522">
        <v>1240</v>
      </c>
      <c r="C18" s="521">
        <v>1361</v>
      </c>
      <c r="D18" s="522">
        <v>2601</v>
      </c>
      <c r="E18" s="521">
        <v>1807</v>
      </c>
      <c r="F18" s="522">
        <v>2269</v>
      </c>
      <c r="G18" s="521">
        <v>4076</v>
      </c>
      <c r="H18" s="239" t="s">
        <v>3983</v>
      </c>
    </row>
    <row r="19" spans="1:8" x14ac:dyDescent="0.25">
      <c r="A19" s="231" t="s">
        <v>3984</v>
      </c>
      <c r="B19" s="522">
        <v>1295</v>
      </c>
      <c r="C19" s="521">
        <v>5400</v>
      </c>
      <c r="D19" s="522">
        <v>6695</v>
      </c>
      <c r="E19" s="521">
        <v>1197</v>
      </c>
      <c r="F19" s="522">
        <v>5394</v>
      </c>
      <c r="G19" s="521">
        <v>6591</v>
      </c>
      <c r="H19" s="239" t="s">
        <v>3985</v>
      </c>
    </row>
    <row r="20" spans="1:8" x14ac:dyDescent="0.25">
      <c r="A20" s="231" t="s">
        <v>3986</v>
      </c>
      <c r="B20" s="437">
        <v>540</v>
      </c>
      <c r="C20" s="222">
        <v>335</v>
      </c>
      <c r="D20" s="437">
        <v>875</v>
      </c>
      <c r="E20" s="521">
        <v>1580</v>
      </c>
      <c r="F20" s="437">
        <v>547</v>
      </c>
      <c r="G20" s="521">
        <v>2127</v>
      </c>
      <c r="H20" s="239" t="s">
        <v>3987</v>
      </c>
    </row>
    <row r="21" spans="1:8" x14ac:dyDescent="0.25">
      <c r="A21" s="231" t="s">
        <v>74</v>
      </c>
      <c r="B21" s="437">
        <v>640</v>
      </c>
      <c r="C21" s="521">
        <v>5692</v>
      </c>
      <c r="D21" s="522">
        <v>6332</v>
      </c>
      <c r="E21" s="222">
        <v>271</v>
      </c>
      <c r="F21" s="522">
        <v>6250</v>
      </c>
      <c r="G21" s="521">
        <v>6521</v>
      </c>
      <c r="H21" s="239" t="s">
        <v>3034</v>
      </c>
    </row>
    <row r="22" spans="1:8" x14ac:dyDescent="0.25">
      <c r="A22" s="231" t="s">
        <v>3988</v>
      </c>
      <c r="B22" s="522">
        <v>74900</v>
      </c>
      <c r="C22" s="521">
        <v>16450</v>
      </c>
      <c r="D22" s="522">
        <v>91350</v>
      </c>
      <c r="E22" s="521">
        <v>115850</v>
      </c>
      <c r="F22" s="522">
        <v>16260</v>
      </c>
      <c r="G22" s="521">
        <v>132110</v>
      </c>
      <c r="H22" s="239" t="s">
        <v>3989</v>
      </c>
    </row>
    <row r="23" spans="1:8" x14ac:dyDescent="0.25">
      <c r="A23" s="231" t="s">
        <v>3990</v>
      </c>
      <c r="B23" s="522">
        <v>40250</v>
      </c>
      <c r="C23" s="521">
        <v>39500</v>
      </c>
      <c r="D23" s="522">
        <v>79750</v>
      </c>
      <c r="E23" s="521">
        <v>102550</v>
      </c>
      <c r="F23" s="522">
        <v>21500</v>
      </c>
      <c r="G23" s="521">
        <v>124050</v>
      </c>
      <c r="H23" s="239" t="s">
        <v>3991</v>
      </c>
    </row>
    <row r="24" spans="1:8" x14ac:dyDescent="0.25">
      <c r="A24" s="231" t="s">
        <v>3992</v>
      </c>
      <c r="B24" s="522">
        <v>1950</v>
      </c>
      <c r="C24" s="521">
        <v>2050</v>
      </c>
      <c r="D24" s="522">
        <v>4000</v>
      </c>
      <c r="E24" s="521">
        <v>3350</v>
      </c>
      <c r="F24" s="522">
        <v>2350</v>
      </c>
      <c r="G24" s="521">
        <v>5700</v>
      </c>
      <c r="H24" s="239" t="s">
        <v>3993</v>
      </c>
    </row>
    <row r="25" spans="1:8" x14ac:dyDescent="0.25">
      <c r="A25" s="231" t="s">
        <v>3994</v>
      </c>
      <c r="B25" s="437">
        <v>967</v>
      </c>
      <c r="C25" s="222">
        <v>153</v>
      </c>
      <c r="D25" s="522">
        <v>1120</v>
      </c>
      <c r="E25" s="521">
        <v>5044</v>
      </c>
      <c r="F25" s="437">
        <v>421</v>
      </c>
      <c r="G25" s="521">
        <v>5465</v>
      </c>
      <c r="H25" s="239" t="s">
        <v>3995</v>
      </c>
    </row>
    <row r="26" spans="1:8" ht="15.75" thickBot="1" x14ac:dyDescent="0.3">
      <c r="A26" s="231" t="s">
        <v>3996</v>
      </c>
      <c r="B26" s="522">
        <v>1462</v>
      </c>
      <c r="C26" s="521">
        <v>1974</v>
      </c>
      <c r="D26" s="522">
        <v>3436</v>
      </c>
      <c r="E26" s="521">
        <v>4795</v>
      </c>
      <c r="F26" s="522">
        <v>4419</v>
      </c>
      <c r="G26" s="521">
        <v>9214</v>
      </c>
      <c r="H26" s="239" t="s">
        <v>3997</v>
      </c>
    </row>
    <row r="27" spans="1:8" ht="15.75" thickBot="1" x14ac:dyDescent="0.3">
      <c r="A27" s="291" t="s">
        <v>141</v>
      </c>
      <c r="B27" s="523">
        <v>411295</v>
      </c>
      <c r="C27" s="524">
        <v>593080</v>
      </c>
      <c r="D27" s="523">
        <v>1004375</v>
      </c>
      <c r="E27" s="524">
        <v>780690</v>
      </c>
      <c r="F27" s="523">
        <v>517816</v>
      </c>
      <c r="G27" s="524">
        <v>1298506</v>
      </c>
      <c r="H27" s="297" t="s">
        <v>144</v>
      </c>
    </row>
    <row r="28" spans="1:8" s="85" customFormat="1" ht="11.25" x14ac:dyDescent="0.2">
      <c r="A28" s="1489" t="s">
        <v>3998</v>
      </c>
      <c r="B28" s="1489"/>
      <c r="C28" s="280"/>
      <c r="D28" s="280"/>
      <c r="E28" s="280" t="s">
        <v>1601</v>
      </c>
      <c r="F28" s="280"/>
      <c r="G28" s="1471" t="s">
        <v>3940</v>
      </c>
      <c r="H28" s="1471"/>
    </row>
  </sheetData>
  <mergeCells count="8">
    <mergeCell ref="G28:H28"/>
    <mergeCell ref="A28:B28"/>
    <mergeCell ref="A1:H1"/>
    <mergeCell ref="A2:H2"/>
    <mergeCell ref="A3:A5"/>
    <mergeCell ref="H3:H5"/>
    <mergeCell ref="E3:G3"/>
    <mergeCell ref="B3:D3"/>
  </mergeCells>
  <pageMargins left="0.7" right="0.7" top="0.75" bottom="0.75" header="0.3" footer="0.3"/>
  <pageSetup scale="63" orientation="portrait" r:id="rId1"/>
</worksheet>
</file>

<file path=xl/worksheets/sheet1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rightToLeft="1" view="pageBreakPreview" zoomScale="70" zoomScaleNormal="100" zoomScaleSheetLayoutView="70" workbookViewId="0">
      <selection activeCell="B20" sqref="B20"/>
    </sheetView>
  </sheetViews>
  <sheetFormatPr defaultRowHeight="15" x14ac:dyDescent="0.25"/>
  <cols>
    <col min="1" max="1" width="9" customWidth="1"/>
    <col min="2" max="2" width="53.85546875" customWidth="1"/>
    <col min="3" max="3" width="12.7109375" customWidth="1"/>
    <col min="4" max="4" width="14.42578125" customWidth="1"/>
    <col min="5" max="5" width="12.140625" customWidth="1"/>
    <col min="6" max="6" width="13.140625" customWidth="1"/>
    <col min="7" max="7" width="13.85546875" customWidth="1"/>
    <col min="8" max="8" width="16.28515625" customWidth="1"/>
    <col min="9" max="9" width="75.7109375" customWidth="1"/>
    <col min="10" max="10" width="21" customWidth="1"/>
    <col min="11" max="11" width="21.85546875" customWidth="1"/>
    <col min="12" max="12" width="20" customWidth="1"/>
    <col min="13" max="13" width="109.140625" customWidth="1"/>
  </cols>
  <sheetData>
    <row r="1" spans="1:9" x14ac:dyDescent="0.25">
      <c r="A1" s="1446" t="s">
        <v>3999</v>
      </c>
      <c r="B1" s="1446"/>
      <c r="C1" s="1446"/>
      <c r="D1" s="1446"/>
      <c r="E1" s="1446"/>
      <c r="F1" s="1446"/>
      <c r="G1" s="1446"/>
      <c r="H1" s="1446"/>
      <c r="I1" s="1446"/>
    </row>
    <row r="2" spans="1:9" ht="15.75" thickBot="1" x14ac:dyDescent="0.3">
      <c r="A2" s="1490" t="s">
        <v>4000</v>
      </c>
      <c r="B2" s="1490"/>
      <c r="C2" s="1490"/>
      <c r="D2" s="1490"/>
      <c r="E2" s="1490"/>
      <c r="F2" s="1490"/>
      <c r="G2" s="1490"/>
      <c r="H2" s="1490"/>
      <c r="I2" s="1490"/>
    </row>
    <row r="3" spans="1:9" x14ac:dyDescent="0.25">
      <c r="A3" s="1219" t="s">
        <v>4001</v>
      </c>
      <c r="B3" s="1431" t="s">
        <v>991</v>
      </c>
      <c r="C3" s="434" t="s">
        <v>1886</v>
      </c>
      <c r="D3" s="236" t="s">
        <v>1887</v>
      </c>
      <c r="E3" s="434" t="s">
        <v>1888</v>
      </c>
      <c r="F3" s="236" t="s">
        <v>2027</v>
      </c>
      <c r="G3" s="434"/>
      <c r="H3" s="236" t="s">
        <v>1889</v>
      </c>
      <c r="I3" s="1408" t="s">
        <v>1326</v>
      </c>
    </row>
    <row r="4" spans="1:9" x14ac:dyDescent="0.25">
      <c r="A4" s="1218" t="s">
        <v>4002</v>
      </c>
      <c r="B4" s="1432"/>
      <c r="C4" s="438" t="s">
        <v>1891</v>
      </c>
      <c r="D4" s="200" t="s">
        <v>1892</v>
      </c>
      <c r="E4" s="438" t="s">
        <v>1890</v>
      </c>
      <c r="F4" s="200" t="s">
        <v>1886</v>
      </c>
      <c r="G4" s="438" t="s">
        <v>2029</v>
      </c>
      <c r="H4" s="200" t="s">
        <v>2168</v>
      </c>
      <c r="I4" s="1410"/>
    </row>
    <row r="5" spans="1:9" x14ac:dyDescent="0.25">
      <c r="A5" s="1218" t="s">
        <v>1684</v>
      </c>
      <c r="B5" s="1432"/>
      <c r="C5" s="438"/>
      <c r="D5" s="200"/>
      <c r="E5" s="438"/>
      <c r="F5" s="200"/>
      <c r="G5" s="438" t="s">
        <v>2034</v>
      </c>
      <c r="H5" s="200"/>
      <c r="I5" s="1410"/>
    </row>
    <row r="6" spans="1:9" x14ac:dyDescent="0.25">
      <c r="A6" s="1218" t="s">
        <v>1685</v>
      </c>
      <c r="B6" s="1432"/>
      <c r="C6" s="438" t="s">
        <v>1895</v>
      </c>
      <c r="D6" s="200" t="s">
        <v>756</v>
      </c>
      <c r="E6" s="438" t="s">
        <v>2025</v>
      </c>
      <c r="F6" s="200" t="s">
        <v>2028</v>
      </c>
      <c r="G6" s="438" t="s">
        <v>4005</v>
      </c>
      <c r="H6" s="200" t="s">
        <v>2035</v>
      </c>
      <c r="I6" s="1410"/>
    </row>
    <row r="7" spans="1:9" x14ac:dyDescent="0.25">
      <c r="A7" s="1218" t="s">
        <v>4003</v>
      </c>
      <c r="B7" s="1432"/>
      <c r="C7" s="438" t="s">
        <v>1896</v>
      </c>
      <c r="D7" s="200" t="s">
        <v>4004</v>
      </c>
      <c r="E7" s="438" t="s">
        <v>2026</v>
      </c>
      <c r="F7" s="200" t="s">
        <v>1751</v>
      </c>
      <c r="G7" s="438" t="s">
        <v>4006</v>
      </c>
      <c r="H7" s="200" t="s">
        <v>2036</v>
      </c>
      <c r="I7" s="1410"/>
    </row>
    <row r="8" spans="1:9" ht="15.75" thickBot="1" x14ac:dyDescent="0.3">
      <c r="A8" s="1222"/>
      <c r="B8" s="1433"/>
      <c r="C8" s="435"/>
      <c r="D8" s="238"/>
      <c r="E8" s="435" t="s">
        <v>636</v>
      </c>
      <c r="F8" s="238"/>
      <c r="G8" s="435"/>
      <c r="H8" s="238" t="s">
        <v>1898</v>
      </c>
      <c r="I8" s="1412"/>
    </row>
    <row r="9" spans="1:9" x14ac:dyDescent="0.25">
      <c r="A9" s="1217">
        <v>55</v>
      </c>
      <c r="B9" s="231" t="s">
        <v>4007</v>
      </c>
      <c r="C9" s="1147">
        <v>169617</v>
      </c>
      <c r="D9" s="1148">
        <v>87755</v>
      </c>
      <c r="E9" s="1148">
        <v>77198</v>
      </c>
      <c r="F9" s="1148">
        <v>18575</v>
      </c>
      <c r="G9" s="1148">
        <v>59762</v>
      </c>
      <c r="H9" s="1147">
        <v>31451</v>
      </c>
      <c r="I9" s="239" t="s">
        <v>4008</v>
      </c>
    </row>
    <row r="10" spans="1:9" x14ac:dyDescent="0.25">
      <c r="A10" s="1217">
        <v>5510</v>
      </c>
      <c r="B10" s="231" t="s">
        <v>4009</v>
      </c>
      <c r="C10" s="1145">
        <v>167122</v>
      </c>
      <c r="D10" s="1146">
        <v>86797</v>
      </c>
      <c r="E10" s="1146">
        <v>76688</v>
      </c>
      <c r="F10" s="1146">
        <v>18271</v>
      </c>
      <c r="G10" s="1146">
        <v>59008</v>
      </c>
      <c r="H10" s="1145">
        <v>31451</v>
      </c>
      <c r="I10" s="239" t="s">
        <v>4010</v>
      </c>
    </row>
    <row r="11" spans="1:9" x14ac:dyDescent="0.25">
      <c r="A11" s="1217">
        <v>5590</v>
      </c>
      <c r="B11" s="231" t="s">
        <v>4011</v>
      </c>
      <c r="C11" s="1145">
        <v>2495</v>
      </c>
      <c r="D11" s="1149">
        <v>958</v>
      </c>
      <c r="E11" s="1149">
        <v>510</v>
      </c>
      <c r="F11" s="1149">
        <v>305</v>
      </c>
      <c r="G11" s="1149">
        <v>753</v>
      </c>
      <c r="H11" s="1152">
        <v>0</v>
      </c>
      <c r="I11" s="239" t="s">
        <v>4012</v>
      </c>
    </row>
    <row r="12" spans="1:9" x14ac:dyDescent="0.25">
      <c r="A12" s="1217">
        <v>56</v>
      </c>
      <c r="B12" s="231" t="s">
        <v>4013</v>
      </c>
      <c r="C12" s="1145">
        <v>620109</v>
      </c>
      <c r="D12" s="1146">
        <v>397579</v>
      </c>
      <c r="E12" s="1146">
        <v>148176</v>
      </c>
      <c r="F12" s="1146">
        <v>31981</v>
      </c>
      <c r="G12" s="1146">
        <v>27994</v>
      </c>
      <c r="H12" s="1145">
        <v>7622</v>
      </c>
      <c r="I12" s="239" t="s">
        <v>4014</v>
      </c>
    </row>
    <row r="13" spans="1:9" x14ac:dyDescent="0.25">
      <c r="A13" s="1217">
        <v>5610</v>
      </c>
      <c r="B13" s="231" t="s">
        <v>4015</v>
      </c>
      <c r="C13" s="1145">
        <v>449353</v>
      </c>
      <c r="D13" s="1146">
        <v>316026</v>
      </c>
      <c r="E13" s="1146">
        <v>111526</v>
      </c>
      <c r="F13" s="1146">
        <v>24349</v>
      </c>
      <c r="G13" s="1146">
        <v>23922</v>
      </c>
      <c r="H13" s="1145">
        <v>7081</v>
      </c>
      <c r="I13" s="239" t="s">
        <v>4016</v>
      </c>
    </row>
    <row r="14" spans="1:9" x14ac:dyDescent="0.25">
      <c r="A14" s="1217">
        <v>5630</v>
      </c>
      <c r="B14" s="231" t="s">
        <v>4017</v>
      </c>
      <c r="C14" s="1145">
        <v>170756</v>
      </c>
      <c r="D14" s="1146">
        <v>81553</v>
      </c>
      <c r="E14" s="1146">
        <v>36651</v>
      </c>
      <c r="F14" s="1146">
        <v>7632</v>
      </c>
      <c r="G14" s="1146">
        <v>4072</v>
      </c>
      <c r="H14" s="1152">
        <v>541</v>
      </c>
      <c r="I14" s="239" t="s">
        <v>4018</v>
      </c>
    </row>
    <row r="15" spans="1:9" x14ac:dyDescent="0.25">
      <c r="A15" s="1217">
        <v>59</v>
      </c>
      <c r="B15" s="231" t="s">
        <v>4019</v>
      </c>
      <c r="C15" s="1145">
        <v>16853</v>
      </c>
      <c r="D15" s="1146">
        <v>9429</v>
      </c>
      <c r="E15" s="1146">
        <v>4116</v>
      </c>
      <c r="F15" s="1149">
        <v>788</v>
      </c>
      <c r="G15" s="1146">
        <v>2210</v>
      </c>
      <c r="H15" s="1152">
        <v>409</v>
      </c>
      <c r="I15" s="239" t="s">
        <v>4020</v>
      </c>
    </row>
    <row r="16" spans="1:9" x14ac:dyDescent="0.25">
      <c r="A16" s="1217">
        <v>5911</v>
      </c>
      <c r="B16" s="231" t="s">
        <v>4021</v>
      </c>
      <c r="C16" s="1145">
        <v>15557</v>
      </c>
      <c r="D16" s="1146">
        <v>8336</v>
      </c>
      <c r="E16" s="1146">
        <v>3766</v>
      </c>
      <c r="F16" s="1149">
        <v>584</v>
      </c>
      <c r="G16" s="1146">
        <v>2122</v>
      </c>
      <c r="H16" s="1152">
        <v>409</v>
      </c>
      <c r="I16" s="239" t="s">
        <v>4022</v>
      </c>
    </row>
    <row r="17" spans="1:12" x14ac:dyDescent="0.25">
      <c r="A17" s="1217">
        <v>5914</v>
      </c>
      <c r="B17" s="231" t="s">
        <v>4023</v>
      </c>
      <c r="C17" s="1145">
        <v>1295</v>
      </c>
      <c r="D17" s="1146">
        <v>1094</v>
      </c>
      <c r="E17" s="1149">
        <v>350</v>
      </c>
      <c r="F17" s="1149">
        <v>204</v>
      </c>
      <c r="G17" s="1149">
        <v>88</v>
      </c>
      <c r="H17" s="1152">
        <v>0</v>
      </c>
      <c r="I17" s="239" t="s">
        <v>4024</v>
      </c>
    </row>
    <row r="18" spans="1:12" x14ac:dyDescent="0.25">
      <c r="A18" s="1217">
        <v>60</v>
      </c>
      <c r="B18" s="231" t="s">
        <v>4025</v>
      </c>
      <c r="C18" s="1145">
        <v>26202</v>
      </c>
      <c r="D18" s="1146">
        <v>16325</v>
      </c>
      <c r="E18" s="1146">
        <v>17721</v>
      </c>
      <c r="F18" s="1146">
        <v>1764</v>
      </c>
      <c r="G18" s="1146">
        <v>2404</v>
      </c>
      <c r="H18" s="1145">
        <v>1896</v>
      </c>
      <c r="I18" s="239" t="s">
        <v>4026</v>
      </c>
    </row>
    <row r="19" spans="1:12" x14ac:dyDescent="0.25">
      <c r="A19" s="1217">
        <v>6020</v>
      </c>
      <c r="B19" s="231" t="s">
        <v>4027</v>
      </c>
      <c r="C19" s="1145">
        <v>26202</v>
      </c>
      <c r="D19" s="1146">
        <v>16325</v>
      </c>
      <c r="E19" s="1146">
        <v>17721</v>
      </c>
      <c r="F19" s="1146">
        <v>1764</v>
      </c>
      <c r="G19" s="1146">
        <v>2404</v>
      </c>
      <c r="H19" s="1145">
        <v>1896</v>
      </c>
      <c r="I19" s="239" t="s">
        <v>4026</v>
      </c>
    </row>
    <row r="20" spans="1:12" x14ac:dyDescent="0.25">
      <c r="A20" s="1217">
        <v>61</v>
      </c>
      <c r="B20" s="231" t="s">
        <v>4028</v>
      </c>
      <c r="C20" s="1145">
        <v>1263514</v>
      </c>
      <c r="D20" s="1146">
        <v>540676</v>
      </c>
      <c r="E20" s="1146">
        <v>83886</v>
      </c>
      <c r="F20" s="1146">
        <v>175980</v>
      </c>
      <c r="G20" s="1146">
        <v>146721</v>
      </c>
      <c r="H20" s="1145">
        <v>138617</v>
      </c>
      <c r="I20" s="239" t="s">
        <v>4029</v>
      </c>
    </row>
    <row r="21" spans="1:12" x14ac:dyDescent="0.25">
      <c r="A21" s="1217">
        <v>6110</v>
      </c>
      <c r="B21" s="231" t="s">
        <v>4030</v>
      </c>
      <c r="C21" s="1145">
        <v>244411</v>
      </c>
      <c r="D21" s="1146">
        <v>170508</v>
      </c>
      <c r="E21" s="1146">
        <v>24129</v>
      </c>
      <c r="F21" s="1146">
        <v>43084</v>
      </c>
      <c r="G21" s="1146">
        <v>25610</v>
      </c>
      <c r="H21" s="1145">
        <v>37418</v>
      </c>
      <c r="I21" s="239" t="s">
        <v>4031</v>
      </c>
    </row>
    <row r="22" spans="1:12" x14ac:dyDescent="0.25">
      <c r="A22" s="1217">
        <v>6120</v>
      </c>
      <c r="B22" s="231" t="s">
        <v>4032</v>
      </c>
      <c r="C22" s="1145">
        <v>779614</v>
      </c>
      <c r="D22" s="1146">
        <v>288792</v>
      </c>
      <c r="E22" s="1146">
        <v>40948</v>
      </c>
      <c r="F22" s="1146">
        <v>111375</v>
      </c>
      <c r="G22" s="1146">
        <v>118706</v>
      </c>
      <c r="H22" s="1145">
        <v>99465</v>
      </c>
      <c r="I22" s="239" t="s">
        <v>4033</v>
      </c>
    </row>
    <row r="23" spans="1:12" x14ac:dyDescent="0.25">
      <c r="A23" s="1217">
        <v>6130</v>
      </c>
      <c r="B23" s="231" t="s">
        <v>4034</v>
      </c>
      <c r="C23" s="1145">
        <v>229463</v>
      </c>
      <c r="D23" s="1146">
        <v>80912</v>
      </c>
      <c r="E23" s="1146">
        <v>17784</v>
      </c>
      <c r="F23" s="1146">
        <v>20433</v>
      </c>
      <c r="G23" s="1146">
        <v>2321</v>
      </c>
      <c r="H23" s="1145">
        <v>1658</v>
      </c>
      <c r="I23" s="239" t="s">
        <v>4035</v>
      </c>
    </row>
    <row r="24" spans="1:12" x14ac:dyDescent="0.25">
      <c r="A24" s="1217">
        <v>6190</v>
      </c>
      <c r="B24" s="231" t="s">
        <v>4036</v>
      </c>
      <c r="C24" s="1145">
        <v>10026</v>
      </c>
      <c r="D24" s="1149">
        <v>464</v>
      </c>
      <c r="E24" s="1146">
        <v>1025</v>
      </c>
      <c r="F24" s="1146">
        <v>1089</v>
      </c>
      <c r="G24" s="1149">
        <v>84</v>
      </c>
      <c r="H24" s="1152">
        <v>76</v>
      </c>
      <c r="I24" s="239" t="s">
        <v>4035</v>
      </c>
    </row>
    <row r="25" spans="1:12" x14ac:dyDescent="0.25">
      <c r="A25" s="1217">
        <v>62</v>
      </c>
      <c r="B25" s="231" t="s">
        <v>4037</v>
      </c>
      <c r="C25" s="1145">
        <v>190999</v>
      </c>
      <c r="D25" s="1146">
        <v>61285</v>
      </c>
      <c r="E25" s="1146">
        <v>74444</v>
      </c>
      <c r="F25" s="1146">
        <v>10294</v>
      </c>
      <c r="G25" s="1146">
        <v>9809</v>
      </c>
      <c r="H25" s="1145">
        <v>2565</v>
      </c>
      <c r="I25" s="239" t="s">
        <v>4038</v>
      </c>
    </row>
    <row r="26" spans="1:12" x14ac:dyDescent="0.25">
      <c r="A26" s="1217">
        <v>6201</v>
      </c>
      <c r="B26" s="231" t="s">
        <v>4040</v>
      </c>
      <c r="C26" s="1145">
        <v>121998</v>
      </c>
      <c r="D26" s="1146">
        <v>34272</v>
      </c>
      <c r="E26" s="1146">
        <v>55308</v>
      </c>
      <c r="F26" s="1146">
        <v>5402</v>
      </c>
      <c r="G26" s="1146">
        <v>7209</v>
      </c>
      <c r="H26" s="1145">
        <v>2284</v>
      </c>
      <c r="I26" s="239" t="s">
        <v>4041</v>
      </c>
      <c r="L26" t="s">
        <v>624</v>
      </c>
    </row>
    <row r="27" spans="1:12" x14ac:dyDescent="0.25">
      <c r="A27" s="1217">
        <v>6202</v>
      </c>
      <c r="B27" s="231" t="s">
        <v>4042</v>
      </c>
      <c r="C27" s="1145">
        <v>69000</v>
      </c>
      <c r="D27" s="1146">
        <v>27013</v>
      </c>
      <c r="E27" s="1146">
        <v>19136</v>
      </c>
      <c r="F27" s="1146">
        <v>4892</v>
      </c>
      <c r="G27" s="1146">
        <v>2600</v>
      </c>
      <c r="H27" s="1152">
        <v>281</v>
      </c>
      <c r="I27" s="239" t="s">
        <v>4043</v>
      </c>
    </row>
    <row r="28" spans="1:12" x14ac:dyDescent="0.25">
      <c r="A28" s="1217">
        <v>68</v>
      </c>
      <c r="B28" s="231" t="s">
        <v>695</v>
      </c>
      <c r="C28" s="1145">
        <v>221705</v>
      </c>
      <c r="D28" s="1146">
        <v>58728</v>
      </c>
      <c r="E28" s="1146">
        <v>32872</v>
      </c>
      <c r="F28" s="1146">
        <v>9321</v>
      </c>
      <c r="G28" s="1146">
        <v>34407</v>
      </c>
      <c r="H28" s="1145">
        <v>116748</v>
      </c>
      <c r="I28" s="239" t="s">
        <v>694</v>
      </c>
    </row>
    <row r="29" spans="1:12" x14ac:dyDescent="0.25">
      <c r="A29" s="1217">
        <v>6810</v>
      </c>
      <c r="B29" s="231" t="s">
        <v>4044</v>
      </c>
      <c r="C29" s="1145">
        <v>159031</v>
      </c>
      <c r="D29" s="1146">
        <v>41011</v>
      </c>
      <c r="E29" s="1146">
        <v>25094</v>
      </c>
      <c r="F29" s="1146">
        <v>6718</v>
      </c>
      <c r="G29" s="1146">
        <v>22989</v>
      </c>
      <c r="H29" s="1145">
        <v>-10627</v>
      </c>
      <c r="I29" s="239" t="s">
        <v>4045</v>
      </c>
    </row>
    <row r="30" spans="1:12" x14ac:dyDescent="0.25">
      <c r="A30" s="1217">
        <v>6820</v>
      </c>
      <c r="B30" s="231" t="s">
        <v>4046</v>
      </c>
      <c r="C30" s="1145">
        <v>62674</v>
      </c>
      <c r="D30" s="1146">
        <v>17717</v>
      </c>
      <c r="E30" s="1146">
        <v>7778</v>
      </c>
      <c r="F30" s="1146">
        <v>2602</v>
      </c>
      <c r="G30" s="1146">
        <v>11418</v>
      </c>
      <c r="H30" s="1145">
        <v>127374</v>
      </c>
      <c r="I30" s="239" t="s">
        <v>4047</v>
      </c>
    </row>
    <row r="31" spans="1:12" x14ac:dyDescent="0.25">
      <c r="A31" s="1217">
        <v>69</v>
      </c>
      <c r="B31" s="231" t="s">
        <v>4048</v>
      </c>
      <c r="C31" s="1145">
        <v>131926</v>
      </c>
      <c r="D31" s="1146">
        <v>29410</v>
      </c>
      <c r="E31" s="1146">
        <v>49369</v>
      </c>
      <c r="F31" s="1146">
        <v>5134</v>
      </c>
      <c r="G31" s="1146">
        <v>2697</v>
      </c>
      <c r="H31" s="1152">
        <v>539</v>
      </c>
      <c r="I31" s="239" t="s">
        <v>4049</v>
      </c>
    </row>
    <row r="32" spans="1:12" x14ac:dyDescent="0.25">
      <c r="A32" s="1217">
        <v>6910</v>
      </c>
      <c r="B32" s="231" t="s">
        <v>4050</v>
      </c>
      <c r="C32" s="1145">
        <v>81326</v>
      </c>
      <c r="D32" s="1146">
        <v>19083</v>
      </c>
      <c r="E32" s="1146">
        <v>24453</v>
      </c>
      <c r="F32" s="1146">
        <v>2314</v>
      </c>
      <c r="G32" s="1146">
        <v>1792</v>
      </c>
      <c r="H32" s="1152">
        <v>349</v>
      </c>
      <c r="I32" s="239" t="s">
        <v>4051</v>
      </c>
    </row>
    <row r="33" spans="1:9" x14ac:dyDescent="0.25">
      <c r="A33" s="1217">
        <v>6920</v>
      </c>
      <c r="B33" s="231" t="s">
        <v>4052</v>
      </c>
      <c r="C33" s="1145">
        <v>50600</v>
      </c>
      <c r="D33" s="1146">
        <v>10327</v>
      </c>
      <c r="E33" s="1146">
        <v>24916</v>
      </c>
      <c r="F33" s="1146">
        <v>2819</v>
      </c>
      <c r="G33" s="1149">
        <v>905</v>
      </c>
      <c r="H33" s="1152">
        <v>189</v>
      </c>
      <c r="I33" s="239" t="s">
        <v>4053</v>
      </c>
    </row>
    <row r="34" spans="1:9" x14ac:dyDescent="0.25">
      <c r="A34" s="1217">
        <v>70</v>
      </c>
      <c r="B34" s="231" t="s">
        <v>4054</v>
      </c>
      <c r="C34" s="1145">
        <v>92837</v>
      </c>
      <c r="D34" s="1146">
        <v>23551</v>
      </c>
      <c r="E34" s="1146">
        <v>27171</v>
      </c>
      <c r="F34" s="1146">
        <v>7264</v>
      </c>
      <c r="G34" s="1146">
        <v>7670</v>
      </c>
      <c r="H34" s="1145">
        <v>9046</v>
      </c>
      <c r="I34" s="239" t="s">
        <v>4055</v>
      </c>
    </row>
    <row r="35" spans="1:9" x14ac:dyDescent="0.25">
      <c r="A35" s="1217">
        <v>7020</v>
      </c>
      <c r="B35" s="231" t="s">
        <v>4056</v>
      </c>
      <c r="C35" s="1145">
        <v>92837</v>
      </c>
      <c r="D35" s="1146">
        <v>23551</v>
      </c>
      <c r="E35" s="1146">
        <v>27171</v>
      </c>
      <c r="F35" s="1146">
        <v>7264</v>
      </c>
      <c r="G35" s="1146">
        <v>7670</v>
      </c>
      <c r="H35" s="1145">
        <v>9046</v>
      </c>
      <c r="I35" s="239" t="s">
        <v>4057</v>
      </c>
    </row>
    <row r="36" spans="1:9" x14ac:dyDescent="0.25">
      <c r="A36" s="1217">
        <v>71</v>
      </c>
      <c r="B36" s="231" t="s">
        <v>4058</v>
      </c>
      <c r="C36" s="1145">
        <v>165451</v>
      </c>
      <c r="D36" s="1146">
        <v>44716</v>
      </c>
      <c r="E36" s="1146">
        <v>57577</v>
      </c>
      <c r="F36" s="1146">
        <v>11156</v>
      </c>
      <c r="G36" s="1146">
        <v>5361</v>
      </c>
      <c r="H36" s="1145">
        <v>6405</v>
      </c>
      <c r="I36" s="239" t="s">
        <v>4059</v>
      </c>
    </row>
    <row r="37" spans="1:9" x14ac:dyDescent="0.25">
      <c r="A37" s="1217">
        <v>7110</v>
      </c>
      <c r="B37" s="231" t="s">
        <v>4060</v>
      </c>
      <c r="C37" s="1145">
        <v>121674</v>
      </c>
      <c r="D37" s="1146">
        <v>28837</v>
      </c>
      <c r="E37" s="1146">
        <v>46956</v>
      </c>
      <c r="F37" s="1146">
        <v>8819</v>
      </c>
      <c r="G37" s="1146">
        <v>4134</v>
      </c>
      <c r="H37" s="1145">
        <v>2238</v>
      </c>
      <c r="I37" s="239" t="s">
        <v>4061</v>
      </c>
    </row>
    <row r="38" spans="1:9" ht="15.75" thickBot="1" x14ac:dyDescent="0.3">
      <c r="A38" s="1221">
        <v>7120</v>
      </c>
      <c r="B38" s="232" t="s">
        <v>4062</v>
      </c>
      <c r="C38" s="1150">
        <v>43778</v>
      </c>
      <c r="D38" s="1151">
        <v>15879</v>
      </c>
      <c r="E38" s="1151">
        <v>10621</v>
      </c>
      <c r="F38" s="1151">
        <v>2337</v>
      </c>
      <c r="G38" s="1151">
        <v>1227</v>
      </c>
      <c r="H38" s="1150">
        <v>4166</v>
      </c>
      <c r="I38" s="290" t="s">
        <v>4063</v>
      </c>
    </row>
    <row r="39" spans="1:9" s="85" customFormat="1" ht="11.25" x14ac:dyDescent="0.2">
      <c r="A39" s="280" t="s">
        <v>4039</v>
      </c>
      <c r="B39" s="280"/>
      <c r="C39" s="280"/>
      <c r="D39" s="280"/>
      <c r="E39" s="280"/>
      <c r="F39" s="280"/>
      <c r="G39" s="280"/>
      <c r="H39" s="280"/>
      <c r="I39" s="280" t="s">
        <v>624</v>
      </c>
    </row>
  </sheetData>
  <mergeCells count="4">
    <mergeCell ref="B3:B8"/>
    <mergeCell ref="I3:I8"/>
    <mergeCell ref="A1:I1"/>
    <mergeCell ref="A2:I2"/>
  </mergeCells>
  <pageMargins left="0.7" right="0.7" top="0.75" bottom="0.75" header="0.3" footer="0.3"/>
  <pageSetup scale="55" orientation="landscape" r:id="rId1"/>
</worksheet>
</file>

<file path=xl/worksheets/sheet1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rightToLeft="1" view="pageBreakPreview" zoomScale="80" zoomScaleNormal="100" zoomScaleSheetLayoutView="80" workbookViewId="0">
      <selection activeCell="B20" sqref="B20"/>
    </sheetView>
  </sheetViews>
  <sheetFormatPr defaultRowHeight="15" x14ac:dyDescent="0.25"/>
  <cols>
    <col min="1" max="1" width="9" customWidth="1"/>
    <col min="2" max="2" width="49.28515625" customWidth="1"/>
    <col min="3" max="3" width="14.140625" customWidth="1"/>
    <col min="4" max="4" width="14.7109375" customWidth="1"/>
    <col min="5" max="5" width="13.28515625" customWidth="1"/>
    <col min="6" max="6" width="13.5703125" customWidth="1"/>
    <col min="7" max="7" width="13" customWidth="1"/>
    <col min="8" max="8" width="14.28515625" customWidth="1"/>
    <col min="9" max="9" width="57.140625" customWidth="1"/>
  </cols>
  <sheetData>
    <row r="1" spans="1:9" s="229" customFormat="1" x14ac:dyDescent="0.25">
      <c r="A1" s="1446" t="s">
        <v>4094</v>
      </c>
      <c r="B1" s="1446"/>
      <c r="C1" s="1446"/>
      <c r="D1" s="1446"/>
      <c r="E1" s="1446"/>
      <c r="F1" s="1446"/>
      <c r="G1" s="1446"/>
      <c r="H1" s="1446"/>
      <c r="I1" s="1446"/>
    </row>
    <row r="2" spans="1:9" s="229" customFormat="1" ht="15.75" thickBot="1" x14ac:dyDescent="0.3">
      <c r="A2" s="1447" t="s">
        <v>4095</v>
      </c>
      <c r="B2" s="1447"/>
      <c r="C2" s="1447"/>
      <c r="D2" s="1447"/>
      <c r="E2" s="1447"/>
      <c r="F2" s="1447"/>
      <c r="G2" s="1447"/>
      <c r="H2" s="1447"/>
      <c r="I2" s="1447"/>
    </row>
    <row r="3" spans="1:9" s="229" customFormat="1" x14ac:dyDescent="0.25">
      <c r="A3" s="236" t="s">
        <v>4001</v>
      </c>
      <c r="B3" s="1431" t="s">
        <v>991</v>
      </c>
      <c r="C3" s="434" t="s">
        <v>1886</v>
      </c>
      <c r="D3" s="236" t="s">
        <v>1887</v>
      </c>
      <c r="E3" s="434" t="s">
        <v>1888</v>
      </c>
      <c r="F3" s="236" t="s">
        <v>2027</v>
      </c>
      <c r="G3" s="434" t="s">
        <v>2029</v>
      </c>
      <c r="H3" s="236" t="s">
        <v>1889</v>
      </c>
      <c r="I3" s="1431" t="s">
        <v>1326</v>
      </c>
    </row>
    <row r="4" spans="1:9" s="229" customFormat="1" x14ac:dyDescent="0.25">
      <c r="A4" s="200" t="s">
        <v>4002</v>
      </c>
      <c r="B4" s="1432"/>
      <c r="C4" s="438" t="s">
        <v>1891</v>
      </c>
      <c r="D4" s="200" t="s">
        <v>1892</v>
      </c>
      <c r="E4" s="438" t="s">
        <v>1890</v>
      </c>
      <c r="F4" s="200" t="s">
        <v>1886</v>
      </c>
      <c r="G4" s="438" t="s">
        <v>2034</v>
      </c>
      <c r="H4" s="200" t="s">
        <v>2168</v>
      </c>
      <c r="I4" s="1432"/>
    </row>
    <row r="5" spans="1:9" s="229" customFormat="1" x14ac:dyDescent="0.25">
      <c r="A5" s="200" t="s">
        <v>1684</v>
      </c>
      <c r="B5" s="1432"/>
      <c r="C5" s="438"/>
      <c r="D5" s="200"/>
      <c r="E5" s="438"/>
      <c r="F5" s="200"/>
      <c r="G5" s="438"/>
      <c r="H5" s="200"/>
      <c r="I5" s="1432"/>
    </row>
    <row r="6" spans="1:9" s="229" customFormat="1" x14ac:dyDescent="0.25">
      <c r="A6" s="200" t="s">
        <v>1685</v>
      </c>
      <c r="B6" s="1432"/>
      <c r="C6" s="438" t="s">
        <v>1895</v>
      </c>
      <c r="D6" s="200" t="s">
        <v>756</v>
      </c>
      <c r="E6" s="438" t="s">
        <v>2025</v>
      </c>
      <c r="F6" s="200" t="s">
        <v>2028</v>
      </c>
      <c r="G6" s="438" t="s">
        <v>4005</v>
      </c>
      <c r="H6" s="200" t="s">
        <v>2035</v>
      </c>
      <c r="I6" s="1432"/>
    </row>
    <row r="7" spans="1:9" s="229" customFormat="1" x14ac:dyDescent="0.25">
      <c r="A7" s="200" t="s">
        <v>4003</v>
      </c>
      <c r="B7" s="1432"/>
      <c r="C7" s="438" t="s">
        <v>1896</v>
      </c>
      <c r="D7" s="200" t="s">
        <v>4004</v>
      </c>
      <c r="E7" s="438" t="s">
        <v>2026</v>
      </c>
      <c r="F7" s="200" t="s">
        <v>1751</v>
      </c>
      <c r="G7" s="438" t="s">
        <v>4006</v>
      </c>
      <c r="H7" s="200" t="s">
        <v>2036</v>
      </c>
      <c r="I7" s="1432"/>
    </row>
    <row r="8" spans="1:9" s="229" customFormat="1" ht="15.75" thickBot="1" x14ac:dyDescent="0.3">
      <c r="A8" s="238"/>
      <c r="B8" s="1433"/>
      <c r="C8" s="435"/>
      <c r="D8" s="238"/>
      <c r="E8" s="435" t="s">
        <v>636</v>
      </c>
      <c r="F8" s="238"/>
      <c r="G8" s="435"/>
      <c r="H8" s="238" t="s">
        <v>1898</v>
      </c>
      <c r="I8" s="1433"/>
    </row>
    <row r="9" spans="1:9" s="229" customFormat="1" x14ac:dyDescent="0.25">
      <c r="A9" s="222">
        <v>72</v>
      </c>
      <c r="B9" s="231" t="s">
        <v>4096</v>
      </c>
      <c r="C9" s="1147">
        <v>38498</v>
      </c>
      <c r="D9" s="1148">
        <v>9616</v>
      </c>
      <c r="E9" s="1148">
        <v>18147</v>
      </c>
      <c r="F9" s="1148">
        <v>1946</v>
      </c>
      <c r="G9" s="1148">
        <v>1849</v>
      </c>
      <c r="H9" s="1147">
        <v>3203</v>
      </c>
      <c r="I9" s="239" t="s">
        <v>4097</v>
      </c>
    </row>
    <row r="10" spans="1:9" s="229" customFormat="1" x14ac:dyDescent="0.25">
      <c r="A10" s="222">
        <v>7210</v>
      </c>
      <c r="B10" s="231" t="s">
        <v>4098</v>
      </c>
      <c r="C10" s="1145">
        <v>34675</v>
      </c>
      <c r="D10" s="1146">
        <v>7679</v>
      </c>
      <c r="E10" s="1146">
        <v>17346</v>
      </c>
      <c r="F10" s="1146">
        <v>1866</v>
      </c>
      <c r="G10" s="1146">
        <v>1690</v>
      </c>
      <c r="H10" s="1145">
        <v>3297</v>
      </c>
      <c r="I10" s="239" t="s">
        <v>4099</v>
      </c>
    </row>
    <row r="11" spans="1:9" s="229" customFormat="1" x14ac:dyDescent="0.25">
      <c r="A11" s="222">
        <v>7220</v>
      </c>
      <c r="B11" s="231" t="s">
        <v>4100</v>
      </c>
      <c r="C11" s="1145">
        <v>3823</v>
      </c>
      <c r="D11" s="1146">
        <v>1937</v>
      </c>
      <c r="E11" s="1149">
        <v>801</v>
      </c>
      <c r="F11" s="1149">
        <v>79</v>
      </c>
      <c r="G11" s="1149">
        <v>159</v>
      </c>
      <c r="H11" s="1152">
        <v>-94</v>
      </c>
      <c r="I11" s="239" t="s">
        <v>4101</v>
      </c>
    </row>
    <row r="12" spans="1:9" s="229" customFormat="1" x14ac:dyDescent="0.25">
      <c r="A12" s="222">
        <v>73</v>
      </c>
      <c r="B12" s="231" t="s">
        <v>4102</v>
      </c>
      <c r="C12" s="1145">
        <v>38661</v>
      </c>
      <c r="D12" s="1146">
        <v>14848</v>
      </c>
      <c r="E12" s="1146">
        <v>9360</v>
      </c>
      <c r="F12" s="1146">
        <v>3290</v>
      </c>
      <c r="G12" s="1149">
        <v>617</v>
      </c>
      <c r="H12" s="1152">
        <v>219</v>
      </c>
      <c r="I12" s="239" t="s">
        <v>4103</v>
      </c>
    </row>
    <row r="13" spans="1:9" s="229" customFormat="1" x14ac:dyDescent="0.25">
      <c r="A13" s="222">
        <v>7310</v>
      </c>
      <c r="B13" s="231" t="s">
        <v>4104</v>
      </c>
      <c r="C13" s="1145">
        <v>28832</v>
      </c>
      <c r="D13" s="1146">
        <v>12959</v>
      </c>
      <c r="E13" s="1146">
        <v>5332</v>
      </c>
      <c r="F13" s="1146">
        <v>2953</v>
      </c>
      <c r="G13" s="1149">
        <v>321</v>
      </c>
      <c r="H13" s="1152">
        <v>44</v>
      </c>
      <c r="I13" s="239" t="s">
        <v>4105</v>
      </c>
    </row>
    <row r="14" spans="1:9" s="229" customFormat="1" x14ac:dyDescent="0.25">
      <c r="A14" s="222">
        <v>7320</v>
      </c>
      <c r="B14" s="231" t="s">
        <v>4106</v>
      </c>
      <c r="C14" s="1145">
        <v>9829</v>
      </c>
      <c r="D14" s="1146">
        <v>1889</v>
      </c>
      <c r="E14" s="1146">
        <v>4027</v>
      </c>
      <c r="F14" s="1149">
        <v>337</v>
      </c>
      <c r="G14" s="1149">
        <v>297</v>
      </c>
      <c r="H14" s="1152">
        <v>175</v>
      </c>
      <c r="I14" s="239" t="s">
        <v>4107</v>
      </c>
    </row>
    <row r="15" spans="1:9" s="229" customFormat="1" x14ac:dyDescent="0.25">
      <c r="A15" s="222">
        <v>74</v>
      </c>
      <c r="B15" s="231" t="s">
        <v>4108</v>
      </c>
      <c r="C15" s="1145">
        <v>6087</v>
      </c>
      <c r="D15" s="1146">
        <v>3035</v>
      </c>
      <c r="E15" s="1149">
        <v>819</v>
      </c>
      <c r="F15" s="1149">
        <v>83</v>
      </c>
      <c r="G15" s="1149">
        <v>330</v>
      </c>
      <c r="H15" s="1152">
        <v>-21</v>
      </c>
      <c r="I15" s="239" t="s">
        <v>4109</v>
      </c>
    </row>
    <row r="16" spans="1:9" s="229" customFormat="1" x14ac:dyDescent="0.25">
      <c r="A16" s="222">
        <v>7420</v>
      </c>
      <c r="B16" s="231" t="s">
        <v>4110</v>
      </c>
      <c r="C16" s="1145">
        <v>6087</v>
      </c>
      <c r="D16" s="1146">
        <v>3035</v>
      </c>
      <c r="E16" s="1149">
        <v>819</v>
      </c>
      <c r="F16" s="1149">
        <v>83</v>
      </c>
      <c r="G16" s="1149">
        <v>330</v>
      </c>
      <c r="H16" s="1152">
        <v>-21</v>
      </c>
      <c r="I16" s="239" t="s">
        <v>4111</v>
      </c>
    </row>
    <row r="17" spans="1:9" s="229" customFormat="1" x14ac:dyDescent="0.25">
      <c r="A17" s="222">
        <v>75</v>
      </c>
      <c r="B17" s="231" t="s">
        <v>4112</v>
      </c>
      <c r="C17" s="1145">
        <v>4477</v>
      </c>
      <c r="D17" s="1146">
        <v>1340</v>
      </c>
      <c r="E17" s="1146">
        <v>1681</v>
      </c>
      <c r="F17" s="1149">
        <v>67</v>
      </c>
      <c r="G17" s="1149">
        <v>45</v>
      </c>
      <c r="H17" s="1152">
        <v>0</v>
      </c>
      <c r="I17" s="239" t="s">
        <v>4113</v>
      </c>
    </row>
    <row r="18" spans="1:9" s="229" customFormat="1" x14ac:dyDescent="0.25">
      <c r="A18" s="222">
        <v>7500</v>
      </c>
      <c r="B18" s="231" t="s">
        <v>4112</v>
      </c>
      <c r="C18" s="1145">
        <v>4477</v>
      </c>
      <c r="D18" s="1146">
        <v>1340</v>
      </c>
      <c r="E18" s="1146">
        <v>1681</v>
      </c>
      <c r="F18" s="1149">
        <v>67</v>
      </c>
      <c r="G18" s="1149">
        <v>45</v>
      </c>
      <c r="H18" s="1152">
        <v>0</v>
      </c>
      <c r="I18" s="239" t="s">
        <v>4113</v>
      </c>
    </row>
    <row r="19" spans="1:9" s="229" customFormat="1" x14ac:dyDescent="0.25">
      <c r="A19" s="222">
        <v>77</v>
      </c>
      <c r="B19" s="231" t="s">
        <v>4114</v>
      </c>
      <c r="C19" s="1145">
        <v>50647</v>
      </c>
      <c r="D19" s="1146">
        <v>18317</v>
      </c>
      <c r="E19" s="1146">
        <v>9226</v>
      </c>
      <c r="F19" s="1146">
        <v>6029</v>
      </c>
      <c r="G19" s="1146">
        <v>16364</v>
      </c>
      <c r="H19" s="1145">
        <v>2583</v>
      </c>
      <c r="I19" s="239" t="s">
        <v>4115</v>
      </c>
    </row>
    <row r="20" spans="1:9" s="229" customFormat="1" x14ac:dyDescent="0.25">
      <c r="A20" s="222">
        <v>7710</v>
      </c>
      <c r="B20" s="231" t="s">
        <v>4116</v>
      </c>
      <c r="C20" s="1145">
        <v>33541</v>
      </c>
      <c r="D20" s="1146">
        <v>12916</v>
      </c>
      <c r="E20" s="1146">
        <v>4965</v>
      </c>
      <c r="F20" s="1146">
        <v>5659</v>
      </c>
      <c r="G20" s="1146">
        <v>14161</v>
      </c>
      <c r="H20" s="1145">
        <v>2230</v>
      </c>
      <c r="I20" s="239" t="s">
        <v>4117</v>
      </c>
    </row>
    <row r="21" spans="1:9" s="229" customFormat="1" x14ac:dyDescent="0.25">
      <c r="A21" s="222">
        <v>7722</v>
      </c>
      <c r="B21" s="231" t="s">
        <v>4118</v>
      </c>
      <c r="C21" s="1152">
        <v>341</v>
      </c>
      <c r="D21" s="1149">
        <v>163</v>
      </c>
      <c r="E21" s="1149">
        <v>33</v>
      </c>
      <c r="F21" s="1149">
        <v>5</v>
      </c>
      <c r="G21" s="1149">
        <v>14</v>
      </c>
      <c r="H21" s="1152">
        <v>0</v>
      </c>
      <c r="I21" s="239" t="s">
        <v>4119</v>
      </c>
    </row>
    <row r="22" spans="1:9" s="229" customFormat="1" x14ac:dyDescent="0.25">
      <c r="A22" s="222">
        <v>7729</v>
      </c>
      <c r="B22" s="231" t="s">
        <v>4120</v>
      </c>
      <c r="C22" s="1145">
        <v>8233</v>
      </c>
      <c r="D22" s="1146">
        <v>3004</v>
      </c>
      <c r="E22" s="1146">
        <v>2144</v>
      </c>
      <c r="F22" s="1149">
        <v>182</v>
      </c>
      <c r="G22" s="1146">
        <v>1001</v>
      </c>
      <c r="H22" s="1152">
        <v>223</v>
      </c>
      <c r="I22" s="239" t="s">
        <v>4121</v>
      </c>
    </row>
    <row r="23" spans="1:9" s="229" customFormat="1" x14ac:dyDescent="0.25">
      <c r="A23" s="222">
        <v>7730</v>
      </c>
      <c r="B23" s="231" t="s">
        <v>4122</v>
      </c>
      <c r="C23" s="1145">
        <v>8532</v>
      </c>
      <c r="D23" s="1146">
        <v>2234</v>
      </c>
      <c r="E23" s="1146">
        <v>2084</v>
      </c>
      <c r="F23" s="1149">
        <v>182</v>
      </c>
      <c r="G23" s="1146">
        <v>1188</v>
      </c>
      <c r="H23" s="1152">
        <v>130</v>
      </c>
      <c r="I23" s="239" t="s">
        <v>4123</v>
      </c>
    </row>
    <row r="24" spans="1:9" s="229" customFormat="1" x14ac:dyDescent="0.25">
      <c r="A24" s="222">
        <v>78</v>
      </c>
      <c r="B24" s="231" t="s">
        <v>4064</v>
      </c>
      <c r="C24" s="1145">
        <v>13486</v>
      </c>
      <c r="D24" s="1146">
        <v>5986</v>
      </c>
      <c r="E24" s="1146">
        <v>5423</v>
      </c>
      <c r="F24" s="1149">
        <v>995</v>
      </c>
      <c r="G24" s="1149">
        <v>124</v>
      </c>
      <c r="H24" s="1152">
        <v>-4</v>
      </c>
      <c r="I24" s="239" t="s">
        <v>4065</v>
      </c>
    </row>
    <row r="25" spans="1:9" s="229" customFormat="1" x14ac:dyDescent="0.25">
      <c r="A25" s="222">
        <v>7810</v>
      </c>
      <c r="B25" s="231" t="s">
        <v>4066</v>
      </c>
      <c r="C25" s="1145">
        <v>13486</v>
      </c>
      <c r="D25" s="1146">
        <v>5986</v>
      </c>
      <c r="E25" s="1146">
        <v>5423</v>
      </c>
      <c r="F25" s="1149">
        <v>995</v>
      </c>
      <c r="G25" s="1149">
        <v>124</v>
      </c>
      <c r="H25" s="1152">
        <v>-4</v>
      </c>
      <c r="I25" s="239" t="s">
        <v>4067</v>
      </c>
    </row>
    <row r="26" spans="1:9" s="229" customFormat="1" x14ac:dyDescent="0.25">
      <c r="A26" s="222">
        <v>79</v>
      </c>
      <c r="B26" s="231" t="s">
        <v>4068</v>
      </c>
      <c r="C26" s="1153">
        <v>135901</v>
      </c>
      <c r="D26" s="1154">
        <v>88332</v>
      </c>
      <c r="E26" s="1154">
        <v>30048</v>
      </c>
      <c r="F26" s="1154">
        <v>7915</v>
      </c>
      <c r="G26" s="1154">
        <v>2623</v>
      </c>
      <c r="H26" s="1157">
        <v>33</v>
      </c>
      <c r="I26" s="239" t="s">
        <v>4069</v>
      </c>
    </row>
    <row r="27" spans="1:9" s="229" customFormat="1" x14ac:dyDescent="0.25">
      <c r="A27" s="222">
        <v>7911</v>
      </c>
      <c r="B27" s="231" t="s">
        <v>4070</v>
      </c>
      <c r="C27" s="1145">
        <v>135901</v>
      </c>
      <c r="D27" s="1146">
        <v>88332</v>
      </c>
      <c r="E27" s="1146">
        <v>30048</v>
      </c>
      <c r="F27" s="1146">
        <v>7915</v>
      </c>
      <c r="G27" s="1146">
        <v>2623</v>
      </c>
      <c r="H27" s="1152">
        <v>33</v>
      </c>
      <c r="I27" s="239" t="s">
        <v>4071</v>
      </c>
    </row>
    <row r="28" spans="1:9" s="229" customFormat="1" x14ac:dyDescent="0.25">
      <c r="A28" s="222">
        <v>80</v>
      </c>
      <c r="B28" s="231" t="s">
        <v>4072</v>
      </c>
      <c r="C28" s="1145">
        <v>28486</v>
      </c>
      <c r="D28" s="1146">
        <v>2905</v>
      </c>
      <c r="E28" s="1146">
        <v>23281</v>
      </c>
      <c r="F28" s="1146">
        <v>2369</v>
      </c>
      <c r="G28" s="1149">
        <v>564</v>
      </c>
      <c r="H28" s="1152">
        <v>202</v>
      </c>
      <c r="I28" s="239" t="s">
        <v>4073</v>
      </c>
    </row>
    <row r="29" spans="1:9" s="229" customFormat="1" x14ac:dyDescent="0.25">
      <c r="A29" s="222">
        <v>8010</v>
      </c>
      <c r="B29" s="231" t="s">
        <v>4074</v>
      </c>
      <c r="C29" s="1145">
        <v>28486</v>
      </c>
      <c r="D29" s="1146">
        <v>2905</v>
      </c>
      <c r="E29" s="1146">
        <v>23281</v>
      </c>
      <c r="F29" s="1146">
        <v>2369</v>
      </c>
      <c r="G29" s="1149">
        <v>564</v>
      </c>
      <c r="H29" s="1152">
        <v>202</v>
      </c>
      <c r="I29" s="239" t="s">
        <v>4075</v>
      </c>
    </row>
    <row r="30" spans="1:9" s="229" customFormat="1" x14ac:dyDescent="0.25">
      <c r="A30" s="222">
        <v>81</v>
      </c>
      <c r="B30" s="231" t="s">
        <v>4076</v>
      </c>
      <c r="C30" s="1145">
        <v>6884</v>
      </c>
      <c r="D30" s="1146">
        <v>2204</v>
      </c>
      <c r="E30" s="1146">
        <v>2412</v>
      </c>
      <c r="F30" s="1149">
        <v>204</v>
      </c>
      <c r="G30" s="1146">
        <v>2004</v>
      </c>
      <c r="H30" s="1152">
        <v>354</v>
      </c>
      <c r="I30" s="239" t="s">
        <v>4077</v>
      </c>
    </row>
    <row r="31" spans="1:9" s="229" customFormat="1" x14ac:dyDescent="0.25">
      <c r="A31" s="222">
        <v>8121</v>
      </c>
      <c r="B31" s="231" t="s">
        <v>4078</v>
      </c>
      <c r="C31" s="1145">
        <v>6884</v>
      </c>
      <c r="D31" s="1146">
        <v>2204</v>
      </c>
      <c r="E31" s="1146">
        <v>2412</v>
      </c>
      <c r="F31" s="1149">
        <v>204</v>
      </c>
      <c r="G31" s="1146">
        <v>2004</v>
      </c>
      <c r="H31" s="1152">
        <v>354</v>
      </c>
      <c r="I31" s="239" t="s">
        <v>4079</v>
      </c>
    </row>
    <row r="32" spans="1:9" s="229" customFormat="1" x14ac:dyDescent="0.25">
      <c r="A32" s="222">
        <v>82</v>
      </c>
      <c r="B32" s="231" t="s">
        <v>4080</v>
      </c>
      <c r="C32" s="1145">
        <v>37327</v>
      </c>
      <c r="D32" s="1146">
        <v>10616</v>
      </c>
      <c r="E32" s="1146">
        <v>12673</v>
      </c>
      <c r="F32" s="1146">
        <v>4079</v>
      </c>
      <c r="G32" s="1146">
        <v>2771</v>
      </c>
      <c r="H32" s="1145">
        <v>1189</v>
      </c>
      <c r="I32" s="239" t="s">
        <v>4081</v>
      </c>
    </row>
    <row r="33" spans="1:9" s="229" customFormat="1" x14ac:dyDescent="0.25">
      <c r="A33" s="222">
        <v>8292</v>
      </c>
      <c r="B33" s="231" t="s">
        <v>4082</v>
      </c>
      <c r="C33" s="1145">
        <v>1216</v>
      </c>
      <c r="D33" s="1149">
        <v>833</v>
      </c>
      <c r="E33" s="1149">
        <v>156</v>
      </c>
      <c r="F33" s="1149">
        <v>138</v>
      </c>
      <c r="G33" s="1149">
        <v>16</v>
      </c>
      <c r="H33" s="1152">
        <v>59</v>
      </c>
      <c r="I33" s="239" t="s">
        <v>4083</v>
      </c>
    </row>
    <row r="34" spans="1:9" s="229" customFormat="1" x14ac:dyDescent="0.25">
      <c r="A34" s="222">
        <v>8299</v>
      </c>
      <c r="B34" s="231" t="s">
        <v>4084</v>
      </c>
      <c r="C34" s="1145">
        <v>36111</v>
      </c>
      <c r="D34" s="1146">
        <v>9783</v>
      </c>
      <c r="E34" s="1146">
        <v>12517</v>
      </c>
      <c r="F34" s="1146">
        <v>3942</v>
      </c>
      <c r="G34" s="1146">
        <v>2755</v>
      </c>
      <c r="H34" s="1145">
        <v>1130</v>
      </c>
      <c r="I34" s="239" t="s">
        <v>4085</v>
      </c>
    </row>
    <row r="35" spans="1:9" s="229" customFormat="1" x14ac:dyDescent="0.25">
      <c r="A35" s="222">
        <v>85</v>
      </c>
      <c r="B35" s="231" t="s">
        <v>703</v>
      </c>
      <c r="C35" s="1145">
        <v>1057327</v>
      </c>
      <c r="D35" s="1146">
        <v>208103</v>
      </c>
      <c r="E35" s="1146">
        <v>688795</v>
      </c>
      <c r="F35" s="1146">
        <v>13318</v>
      </c>
      <c r="G35" s="1146">
        <v>62305</v>
      </c>
      <c r="H35" s="1145">
        <v>24811</v>
      </c>
      <c r="I35" s="239" t="s">
        <v>702</v>
      </c>
    </row>
    <row r="36" spans="1:9" s="229" customFormat="1" x14ac:dyDescent="0.25">
      <c r="A36" s="222">
        <v>8510</v>
      </c>
      <c r="B36" s="231" t="s">
        <v>4086</v>
      </c>
      <c r="C36" s="1145">
        <v>192272</v>
      </c>
      <c r="D36" s="1146">
        <v>47156</v>
      </c>
      <c r="E36" s="1146">
        <v>107999</v>
      </c>
      <c r="F36" s="1146">
        <v>2917</v>
      </c>
      <c r="G36" s="1146">
        <v>13643</v>
      </c>
      <c r="H36" s="1145">
        <v>1773</v>
      </c>
      <c r="I36" s="239" t="s">
        <v>4087</v>
      </c>
    </row>
    <row r="37" spans="1:9" s="229" customFormat="1" x14ac:dyDescent="0.25">
      <c r="A37" s="222">
        <v>8521</v>
      </c>
      <c r="B37" s="231" t="s">
        <v>4088</v>
      </c>
      <c r="C37" s="1145">
        <v>237672</v>
      </c>
      <c r="D37" s="1146">
        <v>40982</v>
      </c>
      <c r="E37" s="1146">
        <v>135447</v>
      </c>
      <c r="F37" s="1146">
        <v>2998</v>
      </c>
      <c r="G37" s="1146">
        <v>24556</v>
      </c>
      <c r="H37" s="1145">
        <v>10022</v>
      </c>
      <c r="I37" s="239" t="s">
        <v>4089</v>
      </c>
    </row>
    <row r="38" spans="1:9" s="229" customFormat="1" x14ac:dyDescent="0.25">
      <c r="A38" s="222">
        <v>8530</v>
      </c>
      <c r="B38" s="231" t="s">
        <v>4090</v>
      </c>
      <c r="C38" s="1153">
        <v>571614</v>
      </c>
      <c r="D38" s="1154">
        <v>95502</v>
      </c>
      <c r="E38" s="1154">
        <v>409977</v>
      </c>
      <c r="F38" s="1154">
        <v>6284</v>
      </c>
      <c r="G38" s="1154">
        <v>18159</v>
      </c>
      <c r="H38" s="1153">
        <v>12161</v>
      </c>
      <c r="I38" s="239" t="s">
        <v>4091</v>
      </c>
    </row>
    <row r="39" spans="1:9" s="229" customFormat="1" ht="15.75" thickBot="1" x14ac:dyDescent="0.3">
      <c r="A39" s="300">
        <v>8542</v>
      </c>
      <c r="B39" s="232" t="s">
        <v>4092</v>
      </c>
      <c r="C39" s="1155">
        <v>55769</v>
      </c>
      <c r="D39" s="1156">
        <v>24463</v>
      </c>
      <c r="E39" s="1156">
        <v>35372</v>
      </c>
      <c r="F39" s="1156">
        <v>1119</v>
      </c>
      <c r="G39" s="1156">
        <v>5947</v>
      </c>
      <c r="H39" s="1158">
        <v>855</v>
      </c>
      <c r="I39" s="290" t="s">
        <v>4093</v>
      </c>
    </row>
    <row r="40" spans="1:9" s="280" customFormat="1" ht="11.25" x14ac:dyDescent="0.2">
      <c r="A40" s="280" t="s">
        <v>4039</v>
      </c>
      <c r="I40" s="280" t="s">
        <v>624</v>
      </c>
    </row>
  </sheetData>
  <mergeCells count="4">
    <mergeCell ref="I3:I8"/>
    <mergeCell ref="B3:B8"/>
    <mergeCell ref="A1:I1"/>
    <mergeCell ref="A2:I2"/>
  </mergeCells>
  <pageMargins left="0.7" right="0.7" top="0.75" bottom="0.75" header="0.3" footer="0.3"/>
  <pageSetup scale="61" orientation="landscape" r:id="rId1"/>
</worksheet>
</file>

<file path=xl/worksheets/sheet1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rightToLeft="1" view="pageBreakPreview" topLeftCell="B34" zoomScaleNormal="89" zoomScaleSheetLayoutView="100" workbookViewId="0">
      <selection activeCell="B47" sqref="B47"/>
    </sheetView>
  </sheetViews>
  <sheetFormatPr defaultRowHeight="15" x14ac:dyDescent="0.25"/>
  <cols>
    <col min="2" max="2" width="44.42578125" customWidth="1"/>
    <col min="3" max="3" width="12.5703125" customWidth="1"/>
    <col min="4" max="4" width="12.42578125" customWidth="1"/>
    <col min="5" max="5" width="13.85546875" customWidth="1"/>
    <col min="6" max="7" width="12" customWidth="1"/>
    <col min="8" max="8" width="14.28515625" customWidth="1"/>
    <col min="9" max="9" width="64.7109375" customWidth="1"/>
  </cols>
  <sheetData>
    <row r="1" spans="1:9" x14ac:dyDescent="0.25">
      <c r="A1" s="1446" t="s">
        <v>4124</v>
      </c>
      <c r="B1" s="1446"/>
      <c r="C1" s="1446"/>
      <c r="D1" s="1446"/>
      <c r="E1" s="1446"/>
      <c r="F1" s="1446"/>
      <c r="G1" s="1446"/>
      <c r="H1" s="1446"/>
      <c r="I1" s="1446"/>
    </row>
    <row r="2" spans="1:9" ht="15.75" thickBot="1" x14ac:dyDescent="0.3">
      <c r="A2" s="1447" t="s">
        <v>4125</v>
      </c>
      <c r="B2" s="1447"/>
      <c r="C2" s="1447"/>
      <c r="D2" s="1447"/>
      <c r="E2" s="1447"/>
      <c r="F2" s="1447"/>
      <c r="G2" s="1447"/>
      <c r="H2" s="1447"/>
      <c r="I2" s="1447"/>
    </row>
    <row r="3" spans="1:9" x14ac:dyDescent="0.25">
      <c r="A3" s="428" t="s">
        <v>4001</v>
      </c>
      <c r="B3" s="1431" t="s">
        <v>991</v>
      </c>
      <c r="C3" s="434" t="s">
        <v>1886</v>
      </c>
      <c r="D3" s="236" t="s">
        <v>1887</v>
      </c>
      <c r="E3" s="434" t="s">
        <v>1888</v>
      </c>
      <c r="F3" s="236" t="s">
        <v>2027</v>
      </c>
      <c r="G3" s="434" t="s">
        <v>2029</v>
      </c>
      <c r="H3" s="236" t="s">
        <v>1889</v>
      </c>
      <c r="I3" s="1431" t="s">
        <v>1326</v>
      </c>
    </row>
    <row r="4" spans="1:9" x14ac:dyDescent="0.25">
      <c r="A4" s="425" t="s">
        <v>4002</v>
      </c>
      <c r="B4" s="1432"/>
      <c r="C4" s="438" t="s">
        <v>1891</v>
      </c>
      <c r="D4" s="200" t="s">
        <v>1892</v>
      </c>
      <c r="E4" s="438" t="s">
        <v>1890</v>
      </c>
      <c r="F4" s="200" t="s">
        <v>1886</v>
      </c>
      <c r="G4" s="438" t="s">
        <v>2034</v>
      </c>
      <c r="H4" s="200" t="s">
        <v>2168</v>
      </c>
      <c r="I4" s="1432"/>
    </row>
    <row r="5" spans="1:9" x14ac:dyDescent="0.25">
      <c r="A5" s="425" t="s">
        <v>1684</v>
      </c>
      <c r="B5" s="1432"/>
      <c r="C5" s="438"/>
      <c r="D5" s="200"/>
      <c r="E5" s="438"/>
      <c r="F5" s="200"/>
      <c r="G5" s="438"/>
      <c r="H5" s="200"/>
      <c r="I5" s="1432"/>
    </row>
    <row r="6" spans="1:9" x14ac:dyDescent="0.25">
      <c r="A6" s="425" t="s">
        <v>1685</v>
      </c>
      <c r="B6" s="1432"/>
      <c r="C6" s="438" t="s">
        <v>1895</v>
      </c>
      <c r="D6" s="200" t="s">
        <v>756</v>
      </c>
      <c r="E6" s="438" t="s">
        <v>2025</v>
      </c>
      <c r="F6" s="200" t="s">
        <v>2028</v>
      </c>
      <c r="G6" s="438" t="s">
        <v>4005</v>
      </c>
      <c r="H6" s="200" t="s">
        <v>2035</v>
      </c>
      <c r="I6" s="1432"/>
    </row>
    <row r="7" spans="1:9" x14ac:dyDescent="0.25">
      <c r="A7" s="425" t="s">
        <v>4003</v>
      </c>
      <c r="B7" s="1432"/>
      <c r="C7" s="438" t="s">
        <v>1896</v>
      </c>
      <c r="D7" s="200" t="s">
        <v>4004</v>
      </c>
      <c r="E7" s="438" t="s">
        <v>2026</v>
      </c>
      <c r="F7" s="200" t="s">
        <v>1751</v>
      </c>
      <c r="G7" s="438" t="s">
        <v>4006</v>
      </c>
      <c r="H7" s="200" t="s">
        <v>2036</v>
      </c>
      <c r="I7" s="1432"/>
    </row>
    <row r="8" spans="1:9" ht="15.75" thickBot="1" x14ac:dyDescent="0.3">
      <c r="A8" s="423"/>
      <c r="B8" s="1433"/>
      <c r="C8" s="435"/>
      <c r="D8" s="238"/>
      <c r="E8" s="435" t="s">
        <v>636</v>
      </c>
      <c r="F8" s="238"/>
      <c r="G8" s="435"/>
      <c r="H8" s="238" t="s">
        <v>1898</v>
      </c>
      <c r="I8" s="1433"/>
    </row>
    <row r="9" spans="1:9" x14ac:dyDescent="0.25">
      <c r="A9" s="247">
        <v>86</v>
      </c>
      <c r="B9" s="231" t="s">
        <v>4126</v>
      </c>
      <c r="C9" s="1147">
        <v>637490</v>
      </c>
      <c r="D9" s="1161">
        <v>257196</v>
      </c>
      <c r="E9" s="1161">
        <v>231258</v>
      </c>
      <c r="F9" s="1161">
        <v>9940</v>
      </c>
      <c r="G9" s="1161">
        <v>42144</v>
      </c>
      <c r="H9" s="1147">
        <v>16406</v>
      </c>
      <c r="I9" s="239" t="s">
        <v>4127</v>
      </c>
    </row>
    <row r="10" spans="1:9" x14ac:dyDescent="0.25">
      <c r="A10" s="247">
        <v>8610</v>
      </c>
      <c r="B10" s="231" t="s">
        <v>4128</v>
      </c>
      <c r="C10" s="1145">
        <v>437303</v>
      </c>
      <c r="D10" s="1162">
        <v>194624</v>
      </c>
      <c r="E10" s="1162">
        <v>185078</v>
      </c>
      <c r="F10" s="1162">
        <v>7449</v>
      </c>
      <c r="G10" s="1162">
        <v>30643</v>
      </c>
      <c r="H10" s="1145">
        <v>16080</v>
      </c>
      <c r="I10" s="239" t="s">
        <v>4129</v>
      </c>
    </row>
    <row r="11" spans="1:9" x14ac:dyDescent="0.25">
      <c r="A11" s="247">
        <v>8620</v>
      </c>
      <c r="B11" s="231" t="s">
        <v>4130</v>
      </c>
      <c r="C11" s="1165">
        <v>176066</v>
      </c>
      <c r="D11" s="1170">
        <v>55846</v>
      </c>
      <c r="E11" s="1170">
        <v>38544</v>
      </c>
      <c r="F11" s="1170">
        <v>2357</v>
      </c>
      <c r="G11" s="1170">
        <v>10033</v>
      </c>
      <c r="H11" s="1168">
        <v>237</v>
      </c>
      <c r="I11" s="239" t="s">
        <v>4131</v>
      </c>
    </row>
    <row r="12" spans="1:9" x14ac:dyDescent="0.25">
      <c r="A12" s="247">
        <v>8690</v>
      </c>
      <c r="B12" s="231" t="s">
        <v>4132</v>
      </c>
      <c r="C12" s="1165">
        <v>24121</v>
      </c>
      <c r="D12" s="1170">
        <v>6726</v>
      </c>
      <c r="E12" s="1170">
        <v>7636</v>
      </c>
      <c r="F12" s="1169">
        <v>134</v>
      </c>
      <c r="G12" s="1170">
        <v>1467</v>
      </c>
      <c r="H12" s="1168">
        <v>89</v>
      </c>
      <c r="I12" s="239" t="s">
        <v>4133</v>
      </c>
    </row>
    <row r="13" spans="1:9" x14ac:dyDescent="0.25">
      <c r="A13" s="247">
        <v>90</v>
      </c>
      <c r="B13" s="231" t="s">
        <v>4134</v>
      </c>
      <c r="C13" s="1165">
        <v>1632</v>
      </c>
      <c r="D13" s="1169">
        <v>392</v>
      </c>
      <c r="E13" s="1170">
        <v>1816</v>
      </c>
      <c r="F13" s="1169">
        <v>7</v>
      </c>
      <c r="G13" s="1169">
        <v>661</v>
      </c>
      <c r="H13" s="1168">
        <v>163</v>
      </c>
      <c r="I13" s="239" t="s">
        <v>4135</v>
      </c>
    </row>
    <row r="14" spans="1:9" x14ac:dyDescent="0.25">
      <c r="A14" s="247">
        <v>9000</v>
      </c>
      <c r="B14" s="231" t="s">
        <v>4136</v>
      </c>
      <c r="C14" s="1145">
        <v>1632</v>
      </c>
      <c r="D14" s="1163">
        <v>392</v>
      </c>
      <c r="E14" s="1162">
        <v>1816</v>
      </c>
      <c r="F14" s="1163">
        <v>7</v>
      </c>
      <c r="G14" s="1163">
        <v>661</v>
      </c>
      <c r="H14" s="1152">
        <v>163</v>
      </c>
      <c r="I14" s="239" t="s">
        <v>4137</v>
      </c>
    </row>
    <row r="15" spans="1:9" x14ac:dyDescent="0.25">
      <c r="A15" s="247">
        <v>91</v>
      </c>
      <c r="B15" s="231" t="s">
        <v>4138</v>
      </c>
      <c r="C15" s="1152">
        <v>476</v>
      </c>
      <c r="D15" s="1163">
        <v>185</v>
      </c>
      <c r="E15" s="1163">
        <v>341</v>
      </c>
      <c r="F15" s="1163">
        <v>26</v>
      </c>
      <c r="G15" s="1163">
        <v>42</v>
      </c>
      <c r="H15" s="1152">
        <v>0</v>
      </c>
      <c r="I15" s="239" t="s">
        <v>4139</v>
      </c>
    </row>
    <row r="16" spans="1:9" x14ac:dyDescent="0.25">
      <c r="A16" s="247">
        <v>9103</v>
      </c>
      <c r="B16" s="231" t="s">
        <v>4140</v>
      </c>
      <c r="C16" s="1152">
        <v>476</v>
      </c>
      <c r="D16" s="1163">
        <v>185</v>
      </c>
      <c r="E16" s="1163">
        <v>341</v>
      </c>
      <c r="F16" s="1163">
        <v>26</v>
      </c>
      <c r="G16" s="1163">
        <v>42</v>
      </c>
      <c r="H16" s="1152">
        <v>0</v>
      </c>
      <c r="I16" s="239" t="s">
        <v>4141</v>
      </c>
    </row>
    <row r="17" spans="1:9" x14ac:dyDescent="0.25">
      <c r="A17" s="247">
        <v>93</v>
      </c>
      <c r="B17" s="231" t="s">
        <v>4142</v>
      </c>
      <c r="C17" s="1145">
        <v>29202</v>
      </c>
      <c r="D17" s="1162">
        <v>14878</v>
      </c>
      <c r="E17" s="1162">
        <v>12109</v>
      </c>
      <c r="F17" s="1162">
        <v>1152</v>
      </c>
      <c r="G17" s="1162">
        <v>5564</v>
      </c>
      <c r="H17" s="1152">
        <v>546</v>
      </c>
      <c r="I17" s="239" t="s">
        <v>4143</v>
      </c>
    </row>
    <row r="18" spans="1:9" x14ac:dyDescent="0.25">
      <c r="A18" s="247">
        <v>9311</v>
      </c>
      <c r="B18" s="231" t="s">
        <v>4144</v>
      </c>
      <c r="C18" s="1145">
        <v>10650</v>
      </c>
      <c r="D18" s="1162">
        <v>4540</v>
      </c>
      <c r="E18" s="1162">
        <v>4917</v>
      </c>
      <c r="F18" s="1163">
        <v>186</v>
      </c>
      <c r="G18" s="1162">
        <v>2271</v>
      </c>
      <c r="H18" s="1152">
        <v>390</v>
      </c>
      <c r="I18" s="239" t="s">
        <v>4145</v>
      </c>
    </row>
    <row r="19" spans="1:9" x14ac:dyDescent="0.25">
      <c r="A19" s="247">
        <v>9329</v>
      </c>
      <c r="B19" s="231" t="s">
        <v>4146</v>
      </c>
      <c r="C19" s="1145">
        <v>18552</v>
      </c>
      <c r="D19" s="1162">
        <v>10339</v>
      </c>
      <c r="E19" s="1162">
        <v>7192</v>
      </c>
      <c r="F19" s="1163">
        <v>966</v>
      </c>
      <c r="G19" s="1162">
        <v>3292</v>
      </c>
      <c r="H19" s="1152">
        <v>156</v>
      </c>
      <c r="I19" s="239" t="s">
        <v>4147</v>
      </c>
    </row>
    <row r="20" spans="1:9" x14ac:dyDescent="0.25">
      <c r="A20" s="247">
        <v>95</v>
      </c>
      <c r="B20" s="231" t="s">
        <v>4148</v>
      </c>
      <c r="C20" s="1145">
        <v>25109</v>
      </c>
      <c r="D20" s="1162">
        <v>7479</v>
      </c>
      <c r="E20" s="1162">
        <v>2064</v>
      </c>
      <c r="F20" s="1163">
        <v>261</v>
      </c>
      <c r="G20" s="1163">
        <v>421</v>
      </c>
      <c r="H20" s="1152">
        <v>0</v>
      </c>
      <c r="I20" s="239" t="s">
        <v>4149</v>
      </c>
    </row>
    <row r="21" spans="1:9" x14ac:dyDescent="0.25">
      <c r="A21" s="247">
        <v>9511</v>
      </c>
      <c r="B21" s="231" t="s">
        <v>4150</v>
      </c>
      <c r="C21" s="1145">
        <v>2934</v>
      </c>
      <c r="D21" s="1162">
        <v>1071</v>
      </c>
      <c r="E21" s="1163">
        <v>248</v>
      </c>
      <c r="F21" s="1163">
        <v>28</v>
      </c>
      <c r="G21" s="1163">
        <v>76</v>
      </c>
      <c r="H21" s="1152">
        <v>0</v>
      </c>
      <c r="I21" s="239" t="s">
        <v>4151</v>
      </c>
    </row>
    <row r="22" spans="1:9" x14ac:dyDescent="0.25">
      <c r="A22" s="247">
        <v>9512</v>
      </c>
      <c r="B22" s="231" t="s">
        <v>4152</v>
      </c>
      <c r="C22" s="1145">
        <v>4882</v>
      </c>
      <c r="D22" s="1162">
        <v>1580</v>
      </c>
      <c r="E22" s="1163">
        <v>349</v>
      </c>
      <c r="F22" s="1163">
        <v>58</v>
      </c>
      <c r="G22" s="1163">
        <v>91</v>
      </c>
      <c r="H22" s="1152">
        <v>0</v>
      </c>
      <c r="I22" s="239" t="s">
        <v>4153</v>
      </c>
    </row>
    <row r="23" spans="1:9" x14ac:dyDescent="0.25">
      <c r="A23" s="247">
        <v>9521</v>
      </c>
      <c r="B23" s="231" t="s">
        <v>4154</v>
      </c>
      <c r="C23" s="1168">
        <v>899</v>
      </c>
      <c r="D23" s="1169">
        <v>449</v>
      </c>
      <c r="E23" s="1169">
        <v>92</v>
      </c>
      <c r="F23" s="1169">
        <v>12</v>
      </c>
      <c r="G23" s="1169">
        <v>44</v>
      </c>
      <c r="H23" s="1168">
        <v>0</v>
      </c>
      <c r="I23" s="239" t="s">
        <v>4155</v>
      </c>
    </row>
    <row r="24" spans="1:9" x14ac:dyDescent="0.25">
      <c r="A24" s="247">
        <v>9522</v>
      </c>
      <c r="B24" s="231" t="s">
        <v>4156</v>
      </c>
      <c r="C24" s="1165">
        <v>11554</v>
      </c>
      <c r="D24" s="1170">
        <v>2690</v>
      </c>
      <c r="E24" s="1169">
        <v>537</v>
      </c>
      <c r="F24" s="1169">
        <v>112</v>
      </c>
      <c r="G24" s="1169">
        <v>97</v>
      </c>
      <c r="H24" s="1168">
        <v>0</v>
      </c>
      <c r="I24" s="239" t="s">
        <v>4157</v>
      </c>
    </row>
    <row r="25" spans="1:9" x14ac:dyDescent="0.25">
      <c r="A25" s="247">
        <v>9523</v>
      </c>
      <c r="B25" s="231" t="s">
        <v>4158</v>
      </c>
      <c r="C25" s="1165">
        <v>1043</v>
      </c>
      <c r="D25" s="1169">
        <v>403</v>
      </c>
      <c r="E25" s="1169">
        <v>119</v>
      </c>
      <c r="F25" s="1169">
        <v>20</v>
      </c>
      <c r="G25" s="1169">
        <v>25</v>
      </c>
      <c r="H25" s="1168">
        <v>0</v>
      </c>
      <c r="I25" s="239" t="s">
        <v>4159</v>
      </c>
    </row>
    <row r="26" spans="1:9" x14ac:dyDescent="0.25">
      <c r="A26" s="247">
        <v>9529</v>
      </c>
      <c r="B26" s="231" t="s">
        <v>4160</v>
      </c>
      <c r="C26" s="1165">
        <v>3797</v>
      </c>
      <c r="D26" s="1166">
        <v>1286</v>
      </c>
      <c r="E26" s="1167">
        <v>718</v>
      </c>
      <c r="F26" s="1167">
        <v>30</v>
      </c>
      <c r="G26" s="1167">
        <v>88</v>
      </c>
      <c r="H26" s="1168">
        <v>0</v>
      </c>
      <c r="I26" s="239" t="s">
        <v>4161</v>
      </c>
    </row>
    <row r="27" spans="1:9" x14ac:dyDescent="0.25">
      <c r="A27" s="247">
        <v>96</v>
      </c>
      <c r="B27" s="231" t="s">
        <v>4162</v>
      </c>
      <c r="C27" s="1145">
        <v>141149</v>
      </c>
      <c r="D27" s="1146">
        <v>56936</v>
      </c>
      <c r="E27" s="1146">
        <v>28552</v>
      </c>
      <c r="F27" s="1146">
        <v>2769</v>
      </c>
      <c r="G27" s="1146">
        <v>8825</v>
      </c>
      <c r="H27" s="1152">
        <v>791</v>
      </c>
      <c r="I27" s="239" t="s">
        <v>4163</v>
      </c>
    </row>
    <row r="28" spans="1:9" x14ac:dyDescent="0.25">
      <c r="A28" s="247">
        <v>9601</v>
      </c>
      <c r="B28" s="231" t="s">
        <v>4164</v>
      </c>
      <c r="C28" s="1165">
        <v>20483</v>
      </c>
      <c r="D28" s="1166">
        <v>9687</v>
      </c>
      <c r="E28" s="1166">
        <v>5163</v>
      </c>
      <c r="F28" s="1167">
        <v>379</v>
      </c>
      <c r="G28" s="1167">
        <v>817</v>
      </c>
      <c r="H28" s="1168">
        <v>63</v>
      </c>
      <c r="I28" s="239" t="s">
        <v>4165</v>
      </c>
    </row>
    <row r="29" spans="1:9" x14ac:dyDescent="0.25">
      <c r="A29" s="247">
        <v>9602</v>
      </c>
      <c r="B29" s="231" t="s">
        <v>4166</v>
      </c>
      <c r="C29" s="1165">
        <v>117650</v>
      </c>
      <c r="D29" s="1166">
        <v>45908</v>
      </c>
      <c r="E29" s="1166">
        <v>22106</v>
      </c>
      <c r="F29" s="1166">
        <v>2320</v>
      </c>
      <c r="G29" s="1166">
        <v>7373</v>
      </c>
      <c r="H29" s="1168">
        <v>313</v>
      </c>
      <c r="I29" s="239" t="s">
        <v>4167</v>
      </c>
    </row>
    <row r="30" spans="1:9" x14ac:dyDescent="0.25">
      <c r="A30" s="247">
        <v>9603</v>
      </c>
      <c r="B30" s="231" t="s">
        <v>4168</v>
      </c>
      <c r="C30" s="1168">
        <v>414</v>
      </c>
      <c r="D30" s="1167">
        <v>144</v>
      </c>
      <c r="E30" s="1167">
        <v>124</v>
      </c>
      <c r="F30" s="1167">
        <v>4</v>
      </c>
      <c r="G30" s="1167">
        <v>43</v>
      </c>
      <c r="H30" s="1168">
        <v>0</v>
      </c>
      <c r="I30" s="239" t="s">
        <v>4169</v>
      </c>
    </row>
    <row r="31" spans="1:9" x14ac:dyDescent="0.25">
      <c r="A31" s="247">
        <v>9609</v>
      </c>
      <c r="B31" s="231" t="s">
        <v>4170</v>
      </c>
      <c r="C31" s="1145">
        <v>2602</v>
      </c>
      <c r="D31" s="1146">
        <v>1196</v>
      </c>
      <c r="E31" s="1146">
        <v>1158</v>
      </c>
      <c r="F31" s="1149">
        <v>67</v>
      </c>
      <c r="G31" s="1149">
        <v>593</v>
      </c>
      <c r="H31" s="1152">
        <v>415</v>
      </c>
      <c r="I31" s="239" t="s">
        <v>4171</v>
      </c>
    </row>
    <row r="32" spans="1:9" x14ac:dyDescent="0.25">
      <c r="A32" s="247">
        <v>87</v>
      </c>
      <c r="B32" s="231" t="s">
        <v>4172</v>
      </c>
      <c r="C32" s="1145">
        <v>7357</v>
      </c>
      <c r="D32" s="1146">
        <v>2352</v>
      </c>
      <c r="E32" s="1146">
        <v>4355</v>
      </c>
      <c r="F32" s="1149">
        <v>56</v>
      </c>
      <c r="G32" s="1149">
        <v>508</v>
      </c>
      <c r="H32" s="1152">
        <v>167</v>
      </c>
      <c r="I32" s="239" t="s">
        <v>4173</v>
      </c>
    </row>
    <row r="33" spans="1:9" x14ac:dyDescent="0.25">
      <c r="A33" s="247">
        <v>8720</v>
      </c>
      <c r="B33" s="231" t="s">
        <v>4174</v>
      </c>
      <c r="C33" s="1145">
        <v>7357</v>
      </c>
      <c r="D33" s="1146">
        <v>2352</v>
      </c>
      <c r="E33" s="1146">
        <v>4355</v>
      </c>
      <c r="F33" s="1149">
        <v>56</v>
      </c>
      <c r="G33" s="1149">
        <v>508</v>
      </c>
      <c r="H33" s="1152">
        <v>167</v>
      </c>
      <c r="I33" s="239" t="s">
        <v>4175</v>
      </c>
    </row>
    <row r="34" spans="1:9" x14ac:dyDescent="0.25">
      <c r="A34" s="247">
        <v>88</v>
      </c>
      <c r="B34" s="231" t="s">
        <v>4176</v>
      </c>
      <c r="C34" s="1145">
        <v>136142</v>
      </c>
      <c r="D34" s="1146">
        <v>42617</v>
      </c>
      <c r="E34" s="1146">
        <v>69305</v>
      </c>
      <c r="F34" s="1149">
        <v>529</v>
      </c>
      <c r="G34" s="1146">
        <v>8038</v>
      </c>
      <c r="H34" s="1145">
        <v>4117</v>
      </c>
      <c r="I34" s="239" t="s">
        <v>4177</v>
      </c>
    </row>
    <row r="35" spans="1:9" x14ac:dyDescent="0.25">
      <c r="A35" s="247">
        <v>8810</v>
      </c>
      <c r="B35" s="231" t="s">
        <v>4178</v>
      </c>
      <c r="C35" s="1145">
        <v>113956</v>
      </c>
      <c r="D35" s="1146">
        <v>35770</v>
      </c>
      <c r="E35" s="1146">
        <v>54542</v>
      </c>
      <c r="F35" s="1149">
        <v>502</v>
      </c>
      <c r="G35" s="1146">
        <v>7491</v>
      </c>
      <c r="H35" s="1145">
        <v>4145</v>
      </c>
      <c r="I35" s="239" t="s">
        <v>4179</v>
      </c>
    </row>
    <row r="36" spans="1:9" x14ac:dyDescent="0.25">
      <c r="A36" s="247">
        <v>8890</v>
      </c>
      <c r="B36" s="231" t="s">
        <v>4180</v>
      </c>
      <c r="C36" s="1145">
        <v>22187</v>
      </c>
      <c r="D36" s="1146">
        <v>6847</v>
      </c>
      <c r="E36" s="1146">
        <v>14764</v>
      </c>
      <c r="F36" s="1149">
        <v>27</v>
      </c>
      <c r="G36" s="1149">
        <v>547</v>
      </c>
      <c r="H36" s="1152">
        <v>-28</v>
      </c>
      <c r="I36" s="239" t="s">
        <v>4181</v>
      </c>
    </row>
    <row r="37" spans="1:9" x14ac:dyDescent="0.25">
      <c r="A37" s="247">
        <v>93</v>
      </c>
      <c r="B37" s="231" t="s">
        <v>4182</v>
      </c>
      <c r="C37" s="1145">
        <v>46125</v>
      </c>
      <c r="D37" s="1146">
        <v>31131</v>
      </c>
      <c r="E37" s="1146">
        <v>11053</v>
      </c>
      <c r="F37" s="1149">
        <v>238</v>
      </c>
      <c r="G37" s="1146">
        <v>3035</v>
      </c>
      <c r="H37" s="1145">
        <v>3855</v>
      </c>
      <c r="I37" s="239" t="s">
        <v>4183</v>
      </c>
    </row>
    <row r="38" spans="1:9" x14ac:dyDescent="0.25">
      <c r="A38" s="247">
        <v>9312</v>
      </c>
      <c r="B38" s="231" t="s">
        <v>4184</v>
      </c>
      <c r="C38" s="1145">
        <v>46125</v>
      </c>
      <c r="D38" s="1146">
        <v>31131</v>
      </c>
      <c r="E38" s="1146">
        <v>11053</v>
      </c>
      <c r="F38" s="1149">
        <v>238</v>
      </c>
      <c r="G38" s="1146">
        <v>3035</v>
      </c>
      <c r="H38" s="1145">
        <v>3855</v>
      </c>
      <c r="I38" s="239" t="s">
        <v>4185</v>
      </c>
    </row>
    <row r="39" spans="1:9" x14ac:dyDescent="0.25">
      <c r="A39" s="247">
        <v>94</v>
      </c>
      <c r="B39" s="231" t="s">
        <v>4186</v>
      </c>
      <c r="C39" s="1145">
        <v>53519</v>
      </c>
      <c r="D39" s="1146">
        <v>26113</v>
      </c>
      <c r="E39" s="1146">
        <v>23521</v>
      </c>
      <c r="F39" s="1149">
        <v>811</v>
      </c>
      <c r="G39" s="1146">
        <v>2329</v>
      </c>
      <c r="H39" s="1145">
        <v>1655</v>
      </c>
      <c r="I39" s="239" t="s">
        <v>4187</v>
      </c>
    </row>
    <row r="40" spans="1:9" x14ac:dyDescent="0.25">
      <c r="A40" s="247">
        <v>9411</v>
      </c>
      <c r="B40" s="231" t="s">
        <v>4188</v>
      </c>
      <c r="C40" s="1165">
        <v>6126</v>
      </c>
      <c r="D40" s="1166">
        <v>1557</v>
      </c>
      <c r="E40" s="1166">
        <v>3798</v>
      </c>
      <c r="F40" s="1167">
        <v>51</v>
      </c>
      <c r="G40" s="1167">
        <v>424</v>
      </c>
      <c r="H40" s="1168">
        <v>131</v>
      </c>
      <c r="I40" s="239" t="s">
        <v>4189</v>
      </c>
    </row>
    <row r="41" spans="1:9" x14ac:dyDescent="0.25">
      <c r="A41" s="247">
        <v>9412</v>
      </c>
      <c r="B41" s="231" t="s">
        <v>4190</v>
      </c>
      <c r="C41" s="1165">
        <v>29656</v>
      </c>
      <c r="D41" s="1166">
        <v>17372</v>
      </c>
      <c r="E41" s="1166">
        <v>10648</v>
      </c>
      <c r="F41" s="1167">
        <v>50</v>
      </c>
      <c r="G41" s="1166">
        <v>1136</v>
      </c>
      <c r="H41" s="1165">
        <v>1381</v>
      </c>
      <c r="I41" s="239" t="s">
        <v>4191</v>
      </c>
    </row>
    <row r="42" spans="1:9" x14ac:dyDescent="0.25">
      <c r="A42" s="247">
        <v>9420</v>
      </c>
      <c r="B42" s="231" t="s">
        <v>4192</v>
      </c>
      <c r="C42" s="1168">
        <v>914</v>
      </c>
      <c r="D42" s="1167">
        <v>298</v>
      </c>
      <c r="E42" s="1167">
        <v>588</v>
      </c>
      <c r="F42" s="1167">
        <v>5</v>
      </c>
      <c r="G42" s="1167">
        <v>23</v>
      </c>
      <c r="H42" s="1168">
        <v>0</v>
      </c>
      <c r="I42" s="239" t="s">
        <v>4193</v>
      </c>
    </row>
    <row r="43" spans="1:9" x14ac:dyDescent="0.25">
      <c r="A43" s="247">
        <v>9491</v>
      </c>
      <c r="B43" s="231" t="s">
        <v>4194</v>
      </c>
      <c r="C43" s="1165">
        <v>3075</v>
      </c>
      <c r="D43" s="1167">
        <v>822</v>
      </c>
      <c r="E43" s="1166">
        <v>1781</v>
      </c>
      <c r="F43" s="1167">
        <v>28</v>
      </c>
      <c r="G43" s="1167">
        <v>444</v>
      </c>
      <c r="H43" s="1168">
        <v>135</v>
      </c>
      <c r="I43" s="239" t="s">
        <v>4195</v>
      </c>
    </row>
    <row r="44" spans="1:9" x14ac:dyDescent="0.25">
      <c r="A44" s="247">
        <v>9492</v>
      </c>
      <c r="B44" s="231" t="s">
        <v>4196</v>
      </c>
      <c r="C44" s="1145">
        <v>5921</v>
      </c>
      <c r="D44" s="1146">
        <v>3676</v>
      </c>
      <c r="E44" s="1146">
        <v>1546</v>
      </c>
      <c r="F44" s="1149">
        <v>651</v>
      </c>
      <c r="G44" s="1149">
        <v>48</v>
      </c>
      <c r="H44" s="1152">
        <v>0</v>
      </c>
      <c r="I44" s="239" t="s">
        <v>4197</v>
      </c>
    </row>
    <row r="45" spans="1:9" x14ac:dyDescent="0.25">
      <c r="A45" s="247">
        <v>9499</v>
      </c>
      <c r="B45" s="231" t="s">
        <v>4198</v>
      </c>
      <c r="C45" s="1145">
        <v>7827</v>
      </c>
      <c r="D45" s="1146">
        <v>2387</v>
      </c>
      <c r="E45" s="1146">
        <v>5160</v>
      </c>
      <c r="F45" s="1149">
        <v>26</v>
      </c>
      <c r="G45" s="1149">
        <v>253</v>
      </c>
      <c r="H45" s="1152">
        <v>8</v>
      </c>
      <c r="I45" s="239" t="s">
        <v>4199</v>
      </c>
    </row>
    <row r="46" spans="1:9" x14ac:dyDescent="0.25">
      <c r="A46" s="247">
        <v>99</v>
      </c>
      <c r="B46" s="231" t="s">
        <v>4200</v>
      </c>
      <c r="C46" s="1145">
        <v>172810</v>
      </c>
      <c r="D46" s="1146">
        <v>39197</v>
      </c>
      <c r="E46" s="1146">
        <v>133076</v>
      </c>
      <c r="F46" s="1149">
        <v>3</v>
      </c>
      <c r="G46" s="1149">
        <v>530</v>
      </c>
      <c r="H46" s="1152">
        <v>108</v>
      </c>
      <c r="I46" s="239" t="s">
        <v>710</v>
      </c>
    </row>
    <row r="47" spans="1:9" ht="15.75" thickBot="1" x14ac:dyDescent="0.3">
      <c r="A47" s="334">
        <v>9900</v>
      </c>
      <c r="B47" s="232" t="s">
        <v>4200</v>
      </c>
      <c r="C47" s="1150">
        <v>172810</v>
      </c>
      <c r="D47" s="1151">
        <v>39197</v>
      </c>
      <c r="E47" s="1151">
        <v>133076</v>
      </c>
      <c r="F47" s="1160">
        <v>3</v>
      </c>
      <c r="G47" s="1160">
        <v>530</v>
      </c>
      <c r="H47" s="1159">
        <v>108</v>
      </c>
      <c r="I47" s="290" t="s">
        <v>710</v>
      </c>
    </row>
    <row r="48" spans="1:9" s="85" customFormat="1" ht="11.25" x14ac:dyDescent="0.2">
      <c r="A48" s="1489" t="s">
        <v>4201</v>
      </c>
      <c r="B48" s="1489"/>
      <c r="I48" s="280" t="s">
        <v>4202</v>
      </c>
    </row>
  </sheetData>
  <mergeCells count="5">
    <mergeCell ref="A48:B48"/>
    <mergeCell ref="B3:B8"/>
    <mergeCell ref="I3:I8"/>
    <mergeCell ref="A1:I1"/>
    <mergeCell ref="A2:I2"/>
  </mergeCells>
  <pageMargins left="0.7" right="0.7" top="0.75" bottom="0.75" header="0.3" footer="0.3"/>
  <pageSetup scale="6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rightToLeft="1" view="pageBreakPreview" topLeftCell="A19" zoomScaleNormal="100" zoomScaleSheetLayoutView="100" workbookViewId="0">
      <selection activeCell="B20" sqref="B20"/>
    </sheetView>
  </sheetViews>
  <sheetFormatPr defaultRowHeight="15" x14ac:dyDescent="0.25"/>
  <cols>
    <col min="1" max="1" width="15.85546875" customWidth="1"/>
    <col min="7" max="7" width="18.7109375" customWidth="1"/>
  </cols>
  <sheetData>
    <row r="1" spans="1:7" x14ac:dyDescent="0.25">
      <c r="A1" s="1267" t="s">
        <v>6484</v>
      </c>
      <c r="B1" s="1267"/>
      <c r="C1" s="1267"/>
      <c r="D1" s="1267"/>
      <c r="E1" s="1267"/>
      <c r="F1" s="1267"/>
      <c r="G1" s="1267"/>
    </row>
    <row r="2" spans="1:7" ht="15.75" thickBot="1" x14ac:dyDescent="0.3">
      <c r="A2" s="1268" t="s">
        <v>448</v>
      </c>
      <c r="B2" s="1268"/>
      <c r="C2" s="1268"/>
      <c r="D2" s="1268"/>
      <c r="E2" s="1268"/>
      <c r="F2" s="1268"/>
      <c r="G2" s="1268"/>
    </row>
    <row r="3" spans="1:7" x14ac:dyDescent="0.25">
      <c r="A3" s="1431" t="s">
        <v>154</v>
      </c>
      <c r="B3" s="1431">
        <v>2017</v>
      </c>
      <c r="C3" s="1431">
        <v>2018</v>
      </c>
      <c r="D3" s="1431">
        <v>2019</v>
      </c>
      <c r="E3" s="1431">
        <v>2020</v>
      </c>
      <c r="F3" s="1431">
        <v>2021</v>
      </c>
      <c r="G3" s="1431" t="s">
        <v>449</v>
      </c>
    </row>
    <row r="4" spans="1:7" x14ac:dyDescent="0.25">
      <c r="A4" s="1432"/>
      <c r="B4" s="1432"/>
      <c r="C4" s="1432"/>
      <c r="D4" s="1432"/>
      <c r="E4" s="1432"/>
      <c r="F4" s="1432"/>
      <c r="G4" s="1432"/>
    </row>
    <row r="5" spans="1:7" ht="15.75" thickBot="1" x14ac:dyDescent="0.3">
      <c r="A5" s="1433"/>
      <c r="B5" s="1433"/>
      <c r="C5" s="1433"/>
      <c r="D5" s="1433"/>
      <c r="E5" s="1433"/>
      <c r="F5" s="1433"/>
      <c r="G5" s="1433"/>
    </row>
    <row r="6" spans="1:7" x14ac:dyDescent="0.25">
      <c r="A6" s="611" t="s">
        <v>160</v>
      </c>
      <c r="B6" s="154">
        <v>13530</v>
      </c>
      <c r="C6" s="611">
        <v>13869</v>
      </c>
      <c r="D6" s="154">
        <v>14974</v>
      </c>
      <c r="E6" s="611">
        <v>16163</v>
      </c>
      <c r="F6" s="154">
        <v>19125</v>
      </c>
      <c r="G6" s="611" t="s">
        <v>9</v>
      </c>
    </row>
    <row r="7" spans="1:7" x14ac:dyDescent="0.25">
      <c r="A7" s="611" t="s">
        <v>16</v>
      </c>
      <c r="B7" s="154">
        <v>1212</v>
      </c>
      <c r="C7" s="611">
        <v>1267</v>
      </c>
      <c r="D7" s="154">
        <v>1387</v>
      </c>
      <c r="E7" s="611">
        <v>1512</v>
      </c>
      <c r="F7" s="154">
        <v>1820</v>
      </c>
      <c r="G7" s="611" t="s">
        <v>161</v>
      </c>
    </row>
    <row r="8" spans="1:7" x14ac:dyDescent="0.25">
      <c r="A8" s="611" t="s">
        <v>27</v>
      </c>
      <c r="B8" s="154">
        <v>3250</v>
      </c>
      <c r="C8" s="611">
        <v>3176</v>
      </c>
      <c r="D8" s="154">
        <v>3366</v>
      </c>
      <c r="E8" s="611">
        <v>4026</v>
      </c>
      <c r="F8" s="154">
        <v>4457</v>
      </c>
      <c r="G8" s="611" t="s">
        <v>162</v>
      </c>
    </row>
    <row r="9" spans="1:7" x14ac:dyDescent="0.25">
      <c r="A9" s="611" t="s">
        <v>437</v>
      </c>
      <c r="B9" s="154">
        <v>608</v>
      </c>
      <c r="C9" s="611">
        <v>606</v>
      </c>
      <c r="D9" s="154">
        <v>563</v>
      </c>
      <c r="E9" s="611">
        <v>632</v>
      </c>
      <c r="F9" s="154">
        <v>749</v>
      </c>
      <c r="G9" s="611" t="s">
        <v>164</v>
      </c>
    </row>
    <row r="10" spans="1:7" x14ac:dyDescent="0.25">
      <c r="A10" s="611" t="s">
        <v>35</v>
      </c>
      <c r="B10" s="154">
        <v>4748</v>
      </c>
      <c r="C10" s="611">
        <v>4624</v>
      </c>
      <c r="D10" s="154">
        <v>5043</v>
      </c>
      <c r="E10" s="611">
        <v>5498</v>
      </c>
      <c r="F10" s="154">
        <v>6782</v>
      </c>
      <c r="G10" s="611" t="s">
        <v>32</v>
      </c>
    </row>
    <row r="11" spans="1:7" x14ac:dyDescent="0.25">
      <c r="A11" s="611" t="s">
        <v>45</v>
      </c>
      <c r="B11" s="154">
        <v>1022</v>
      </c>
      <c r="C11" s="611">
        <v>1057</v>
      </c>
      <c r="D11" s="154">
        <v>1127</v>
      </c>
      <c r="E11" s="611">
        <v>1134</v>
      </c>
      <c r="F11" s="154">
        <v>1307</v>
      </c>
      <c r="G11" s="611" t="s">
        <v>44</v>
      </c>
    </row>
    <row r="12" spans="1:7" x14ac:dyDescent="0.25">
      <c r="A12" s="611" t="s">
        <v>166</v>
      </c>
      <c r="B12" s="154">
        <v>343</v>
      </c>
      <c r="C12" s="611">
        <v>371</v>
      </c>
      <c r="D12" s="154">
        <v>402</v>
      </c>
      <c r="E12" s="611">
        <v>465</v>
      </c>
      <c r="F12" s="154">
        <v>493</v>
      </c>
      <c r="G12" s="611" t="s">
        <v>167</v>
      </c>
    </row>
    <row r="13" spans="1:7" x14ac:dyDescent="0.25">
      <c r="A13" s="611" t="s">
        <v>168</v>
      </c>
      <c r="B13" s="154">
        <v>538</v>
      </c>
      <c r="C13" s="611">
        <v>646</v>
      </c>
      <c r="D13" s="154">
        <v>655</v>
      </c>
      <c r="E13" s="611">
        <v>762</v>
      </c>
      <c r="F13" s="154">
        <v>859</v>
      </c>
      <c r="G13" s="611" t="s">
        <v>51</v>
      </c>
    </row>
    <row r="14" spans="1:7" x14ac:dyDescent="0.25">
      <c r="A14" s="611" t="s">
        <v>170</v>
      </c>
      <c r="B14" s="154">
        <v>975</v>
      </c>
      <c r="C14" s="611">
        <v>977</v>
      </c>
      <c r="D14" s="154">
        <v>1066</v>
      </c>
      <c r="E14" s="611">
        <v>1085</v>
      </c>
      <c r="F14" s="154">
        <v>1250</v>
      </c>
      <c r="G14" s="611" t="s">
        <v>57</v>
      </c>
    </row>
    <row r="15" spans="1:7" x14ac:dyDescent="0.25">
      <c r="A15" s="611" t="s">
        <v>171</v>
      </c>
      <c r="B15" s="154">
        <v>325</v>
      </c>
      <c r="C15" s="611">
        <v>273</v>
      </c>
      <c r="D15" s="154">
        <v>284</v>
      </c>
      <c r="E15" s="611">
        <v>371</v>
      </c>
      <c r="F15" s="154">
        <v>388</v>
      </c>
      <c r="G15" s="611" t="s">
        <v>65</v>
      </c>
    </row>
    <row r="16" spans="1:7" x14ac:dyDescent="0.25">
      <c r="A16" s="611" t="s">
        <v>172</v>
      </c>
      <c r="B16" s="154">
        <v>450</v>
      </c>
      <c r="C16" s="611">
        <v>392</v>
      </c>
      <c r="D16" s="154">
        <v>445</v>
      </c>
      <c r="E16" s="611">
        <v>444</v>
      </c>
      <c r="F16" s="154">
        <v>503</v>
      </c>
      <c r="G16" s="611" t="s">
        <v>173</v>
      </c>
    </row>
    <row r="17" spans="1:7" ht="15.75" thickBot="1" x14ac:dyDescent="0.3">
      <c r="A17" s="611" t="s">
        <v>174</v>
      </c>
      <c r="B17" s="154">
        <v>515</v>
      </c>
      <c r="C17" s="611">
        <v>495</v>
      </c>
      <c r="D17" s="154">
        <v>524</v>
      </c>
      <c r="E17" s="611">
        <v>561</v>
      </c>
      <c r="F17" s="154">
        <v>772</v>
      </c>
      <c r="G17" s="611" t="s">
        <v>175</v>
      </c>
    </row>
    <row r="18" spans="1:7" x14ac:dyDescent="0.25">
      <c r="A18" s="607" t="s">
        <v>141</v>
      </c>
      <c r="B18" s="616">
        <v>27516</v>
      </c>
      <c r="C18" s="607">
        <v>27753</v>
      </c>
      <c r="D18" s="616">
        <v>29836</v>
      </c>
      <c r="E18" s="607">
        <v>32653</v>
      </c>
      <c r="F18" s="616">
        <v>38505</v>
      </c>
      <c r="G18" s="607" t="s">
        <v>144</v>
      </c>
    </row>
    <row r="19" spans="1:7" x14ac:dyDescent="0.25">
      <c r="A19" s="608" t="s">
        <v>450</v>
      </c>
      <c r="B19" s="617">
        <v>1266</v>
      </c>
      <c r="C19" s="608">
        <v>1345</v>
      </c>
      <c r="D19" s="617">
        <v>1376</v>
      </c>
      <c r="E19" s="608">
        <v>420</v>
      </c>
      <c r="F19" s="617">
        <v>828</v>
      </c>
      <c r="G19" s="608" t="s">
        <v>439</v>
      </c>
    </row>
    <row r="20" spans="1:7" ht="15.75" thickBot="1" x14ac:dyDescent="0.3">
      <c r="A20" s="609" t="s">
        <v>440</v>
      </c>
      <c r="B20" s="618">
        <v>28782</v>
      </c>
      <c r="C20" s="609">
        <v>29098</v>
      </c>
      <c r="D20" s="618">
        <v>31212</v>
      </c>
      <c r="E20" s="609">
        <v>33073</v>
      </c>
      <c r="F20" s="618">
        <v>39333</v>
      </c>
      <c r="G20" s="609" t="s">
        <v>441</v>
      </c>
    </row>
    <row r="21" spans="1:7" s="85" customFormat="1" ht="15" customHeight="1" x14ac:dyDescent="0.2">
      <c r="A21" s="1403" t="s">
        <v>6486</v>
      </c>
      <c r="B21" s="1403"/>
      <c r="C21" s="1403"/>
      <c r="D21" s="1273" t="s">
        <v>433</v>
      </c>
      <c r="E21" s="1273"/>
      <c r="F21" s="1273"/>
      <c r="G21" s="1273"/>
    </row>
    <row r="22" spans="1:7" x14ac:dyDescent="0.25">
      <c r="A22" s="658"/>
      <c r="B22" s="658"/>
      <c r="C22" s="658"/>
      <c r="D22" s="658"/>
      <c r="E22" s="658"/>
      <c r="F22" s="658"/>
      <c r="G22" s="658"/>
    </row>
    <row r="23" spans="1:7" x14ac:dyDescent="0.25">
      <c r="A23" s="1267" t="s">
        <v>6485</v>
      </c>
      <c r="B23" s="1267"/>
      <c r="C23" s="1267"/>
      <c r="D23" s="1267"/>
      <c r="E23" s="1267"/>
      <c r="F23" s="1267"/>
      <c r="G23" s="1267"/>
    </row>
    <row r="24" spans="1:7" ht="15.75" thickBot="1" x14ac:dyDescent="0.3">
      <c r="A24" s="1430" t="s">
        <v>451</v>
      </c>
      <c r="B24" s="1430"/>
      <c r="C24" s="1430"/>
      <c r="D24" s="1430"/>
      <c r="E24" s="1430"/>
      <c r="F24" s="1430"/>
      <c r="G24" s="1430"/>
    </row>
    <row r="25" spans="1:7" x14ac:dyDescent="0.25">
      <c r="A25" s="1407" t="s">
        <v>154</v>
      </c>
      <c r="B25" s="1408"/>
      <c r="C25" s="616" t="s">
        <v>443</v>
      </c>
      <c r="D25" s="607" t="s">
        <v>444</v>
      </c>
      <c r="E25" s="616" t="s">
        <v>141</v>
      </c>
      <c r="F25" s="1407" t="s">
        <v>157</v>
      </c>
      <c r="G25" s="1408"/>
    </row>
    <row r="26" spans="1:7" x14ac:dyDescent="0.25">
      <c r="A26" s="1409"/>
      <c r="B26" s="1410"/>
      <c r="C26" s="617" t="s">
        <v>142</v>
      </c>
      <c r="D26" s="608" t="s">
        <v>143</v>
      </c>
      <c r="E26" s="617" t="s">
        <v>144</v>
      </c>
      <c r="F26" s="1409"/>
      <c r="G26" s="1410"/>
    </row>
    <row r="27" spans="1:7" ht="15.75" thickBot="1" x14ac:dyDescent="0.3">
      <c r="A27" s="1411"/>
      <c r="B27" s="1412"/>
      <c r="C27" s="618"/>
      <c r="D27" s="609"/>
      <c r="E27" s="618"/>
      <c r="F27" s="1411"/>
      <c r="G27" s="1412"/>
    </row>
    <row r="28" spans="1:7" x14ac:dyDescent="0.25">
      <c r="A28" s="1415" t="s">
        <v>160</v>
      </c>
      <c r="B28" s="1416"/>
      <c r="C28" s="154">
        <v>11076</v>
      </c>
      <c r="D28" s="611">
        <v>8049</v>
      </c>
      <c r="E28" s="154">
        <v>19125</v>
      </c>
      <c r="F28" s="1415" t="s">
        <v>9</v>
      </c>
      <c r="G28" s="1416"/>
    </row>
    <row r="29" spans="1:7" x14ac:dyDescent="0.25">
      <c r="A29" s="1413" t="s">
        <v>16</v>
      </c>
      <c r="B29" s="1414"/>
      <c r="C29" s="154">
        <v>1043</v>
      </c>
      <c r="D29" s="611">
        <v>777</v>
      </c>
      <c r="E29" s="154">
        <v>1820</v>
      </c>
      <c r="F29" s="1413" t="s">
        <v>161</v>
      </c>
      <c r="G29" s="1414"/>
    </row>
    <row r="30" spans="1:7" x14ac:dyDescent="0.25">
      <c r="A30" s="1413" t="s">
        <v>27</v>
      </c>
      <c r="B30" s="1414"/>
      <c r="C30" s="154">
        <v>2565</v>
      </c>
      <c r="D30" s="611">
        <v>1892</v>
      </c>
      <c r="E30" s="154">
        <v>4457</v>
      </c>
      <c r="F30" s="1413" t="s">
        <v>162</v>
      </c>
      <c r="G30" s="1414"/>
    </row>
    <row r="31" spans="1:7" x14ac:dyDescent="0.25">
      <c r="A31" s="1413" t="s">
        <v>437</v>
      </c>
      <c r="B31" s="1414"/>
      <c r="C31" s="154">
        <v>440</v>
      </c>
      <c r="D31" s="611">
        <v>309</v>
      </c>
      <c r="E31" s="154">
        <v>749</v>
      </c>
      <c r="F31" s="1413" t="s">
        <v>164</v>
      </c>
      <c r="G31" s="1414"/>
    </row>
    <row r="32" spans="1:7" x14ac:dyDescent="0.25">
      <c r="A32" s="1413" t="s">
        <v>35</v>
      </c>
      <c r="B32" s="1414"/>
      <c r="C32" s="154">
        <v>3760</v>
      </c>
      <c r="D32" s="611">
        <v>3022</v>
      </c>
      <c r="E32" s="154">
        <v>6782</v>
      </c>
      <c r="F32" s="1413" t="s">
        <v>32</v>
      </c>
      <c r="G32" s="1414"/>
    </row>
    <row r="33" spans="1:7" x14ac:dyDescent="0.25">
      <c r="A33" s="1413" t="s">
        <v>45</v>
      </c>
      <c r="B33" s="1414"/>
      <c r="C33" s="154">
        <v>754</v>
      </c>
      <c r="D33" s="611">
        <v>553</v>
      </c>
      <c r="E33" s="154">
        <v>1307</v>
      </c>
      <c r="F33" s="1413" t="s">
        <v>44</v>
      </c>
      <c r="G33" s="1414"/>
    </row>
    <row r="34" spans="1:7" x14ac:dyDescent="0.25">
      <c r="A34" s="1413" t="s">
        <v>166</v>
      </c>
      <c r="B34" s="1414"/>
      <c r="C34" s="154">
        <v>288</v>
      </c>
      <c r="D34" s="611">
        <v>205</v>
      </c>
      <c r="E34" s="154">
        <v>493</v>
      </c>
      <c r="F34" s="1413" t="s">
        <v>167</v>
      </c>
      <c r="G34" s="1414"/>
    </row>
    <row r="35" spans="1:7" x14ac:dyDescent="0.25">
      <c r="A35" s="1413" t="s">
        <v>452</v>
      </c>
      <c r="B35" s="1414"/>
      <c r="C35" s="154">
        <v>480</v>
      </c>
      <c r="D35" s="611">
        <v>379</v>
      </c>
      <c r="E35" s="154">
        <v>859</v>
      </c>
      <c r="F35" s="1413" t="s">
        <v>51</v>
      </c>
      <c r="G35" s="1414"/>
    </row>
    <row r="36" spans="1:7" x14ac:dyDescent="0.25">
      <c r="A36" s="1413" t="s">
        <v>170</v>
      </c>
      <c r="B36" s="1414"/>
      <c r="C36" s="154">
        <v>697</v>
      </c>
      <c r="D36" s="611">
        <v>553</v>
      </c>
      <c r="E36" s="154">
        <v>1250</v>
      </c>
      <c r="F36" s="1413" t="s">
        <v>57</v>
      </c>
      <c r="G36" s="1414"/>
    </row>
    <row r="37" spans="1:7" x14ac:dyDescent="0.25">
      <c r="A37" s="1413" t="s">
        <v>171</v>
      </c>
      <c r="B37" s="1414"/>
      <c r="C37" s="154">
        <v>203</v>
      </c>
      <c r="D37" s="611">
        <v>185</v>
      </c>
      <c r="E37" s="154">
        <v>388</v>
      </c>
      <c r="F37" s="1413" t="s">
        <v>65</v>
      </c>
      <c r="G37" s="1414"/>
    </row>
    <row r="38" spans="1:7" x14ac:dyDescent="0.25">
      <c r="A38" s="1413" t="s">
        <v>422</v>
      </c>
      <c r="B38" s="1414"/>
      <c r="C38" s="154">
        <v>293</v>
      </c>
      <c r="D38" s="611">
        <v>210</v>
      </c>
      <c r="E38" s="154">
        <v>503</v>
      </c>
      <c r="F38" s="1413" t="s">
        <v>173</v>
      </c>
      <c r="G38" s="1414"/>
    </row>
    <row r="39" spans="1:7" ht="15.75" thickBot="1" x14ac:dyDescent="0.3">
      <c r="A39" s="1413" t="s">
        <v>174</v>
      </c>
      <c r="B39" s="1414"/>
      <c r="C39" s="154">
        <v>451</v>
      </c>
      <c r="D39" s="611">
        <v>321</v>
      </c>
      <c r="E39" s="154">
        <v>772</v>
      </c>
      <c r="F39" s="1434" t="s">
        <v>175</v>
      </c>
      <c r="G39" s="1435"/>
    </row>
    <row r="40" spans="1:7" x14ac:dyDescent="0.25">
      <c r="A40" s="1407" t="s">
        <v>453</v>
      </c>
      <c r="B40" s="1408"/>
      <c r="C40" s="616">
        <v>22050</v>
      </c>
      <c r="D40" s="607">
        <v>16455</v>
      </c>
      <c r="E40" s="616">
        <v>38505</v>
      </c>
      <c r="F40" s="1407" t="s">
        <v>144</v>
      </c>
      <c r="G40" s="1408"/>
    </row>
    <row r="41" spans="1:7" x14ac:dyDescent="0.25">
      <c r="A41" s="1409" t="s">
        <v>450</v>
      </c>
      <c r="B41" s="1410"/>
      <c r="C41" s="617">
        <v>625</v>
      </c>
      <c r="D41" s="608">
        <v>203</v>
      </c>
      <c r="E41" s="617">
        <v>828</v>
      </c>
      <c r="F41" s="1409" t="s">
        <v>439</v>
      </c>
      <c r="G41" s="1410"/>
    </row>
    <row r="42" spans="1:7" x14ac:dyDescent="0.25">
      <c r="A42" s="1409" t="s">
        <v>440</v>
      </c>
      <c r="B42" s="1410"/>
      <c r="C42" s="617">
        <v>22675</v>
      </c>
      <c r="D42" s="608">
        <v>16658</v>
      </c>
      <c r="E42" s="617">
        <v>39333</v>
      </c>
      <c r="F42" s="1409" t="s">
        <v>441</v>
      </c>
      <c r="G42" s="1410"/>
    </row>
    <row r="43" spans="1:7" ht="15.75" thickBot="1" x14ac:dyDescent="0.3">
      <c r="A43" s="1411" t="s">
        <v>159</v>
      </c>
      <c r="B43" s="1412"/>
      <c r="C43" s="618">
        <v>57.6</v>
      </c>
      <c r="D43" s="609">
        <v>42.4</v>
      </c>
      <c r="E43" s="618">
        <v>100</v>
      </c>
      <c r="F43" s="1411" t="s">
        <v>159</v>
      </c>
      <c r="G43" s="1412"/>
    </row>
    <row r="44" spans="1:7" x14ac:dyDescent="0.25">
      <c r="A44" s="1403" t="s">
        <v>6486</v>
      </c>
      <c r="B44" s="1403"/>
      <c r="C44" s="1403"/>
      <c r="D44" s="1273" t="s">
        <v>433</v>
      </c>
      <c r="E44" s="1273"/>
      <c r="F44" s="1273"/>
      <c r="G44" s="1273"/>
    </row>
  </sheetData>
  <mergeCells count="49">
    <mergeCell ref="F43:G43"/>
    <mergeCell ref="F42:G42"/>
    <mergeCell ref="F41:G41"/>
    <mergeCell ref="F40:G40"/>
    <mergeCell ref="A44:C44"/>
    <mergeCell ref="D44:G44"/>
    <mergeCell ref="F33:G33"/>
    <mergeCell ref="F32:G32"/>
    <mergeCell ref="F31:G31"/>
    <mergeCell ref="F30:G30"/>
    <mergeCell ref="F29:G29"/>
    <mergeCell ref="F28:G28"/>
    <mergeCell ref="A31:B31"/>
    <mergeCell ref="A30:B30"/>
    <mergeCell ref="A29:B29"/>
    <mergeCell ref="A28:B28"/>
    <mergeCell ref="F39:G39"/>
    <mergeCell ref="F38:G38"/>
    <mergeCell ref="F37:G37"/>
    <mergeCell ref="F36:G36"/>
    <mergeCell ref="F35:G35"/>
    <mergeCell ref="F34:G34"/>
    <mergeCell ref="A37:B37"/>
    <mergeCell ref="A36:B36"/>
    <mergeCell ref="A35:B35"/>
    <mergeCell ref="A34:B34"/>
    <mergeCell ref="A33:B33"/>
    <mergeCell ref="A32:B32"/>
    <mergeCell ref="A43:B43"/>
    <mergeCell ref="A42:B42"/>
    <mergeCell ref="A41:B41"/>
    <mergeCell ref="A40:B40"/>
    <mergeCell ref="A39:B39"/>
    <mergeCell ref="A38:B38"/>
    <mergeCell ref="A1:G1"/>
    <mergeCell ref="A2:G2"/>
    <mergeCell ref="A23:G23"/>
    <mergeCell ref="A24:G24"/>
    <mergeCell ref="F25:G27"/>
    <mergeCell ref="A25:B27"/>
    <mergeCell ref="D21:G21"/>
    <mergeCell ref="A21:C21"/>
    <mergeCell ref="G3:G5"/>
    <mergeCell ref="F3:F5"/>
    <mergeCell ref="E3:E5"/>
    <mergeCell ref="D3:D5"/>
    <mergeCell ref="C3:C5"/>
    <mergeCell ref="B3:B5"/>
    <mergeCell ref="A3:A5"/>
  </mergeCells>
  <pageMargins left="0.7" right="0.7" top="0.75" bottom="0.75" header="0.3" footer="0.3"/>
  <pageSetup orientation="portrait" r:id="rId1"/>
</worksheet>
</file>

<file path=xl/worksheets/sheet1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rightToLeft="1" view="pageBreakPreview" zoomScale="87" zoomScaleNormal="100" zoomScaleSheetLayoutView="87" workbookViewId="0">
      <selection activeCell="B20" sqref="B20"/>
    </sheetView>
  </sheetViews>
  <sheetFormatPr defaultRowHeight="15" x14ac:dyDescent="0.25"/>
  <cols>
    <col min="1" max="1" width="91" customWidth="1"/>
  </cols>
  <sheetData>
    <row r="1" spans="1:1" ht="15.75" x14ac:dyDescent="0.25">
      <c r="A1" s="4" t="s">
        <v>4204</v>
      </c>
    </row>
    <row r="2" spans="1:1" ht="15.75" x14ac:dyDescent="0.25">
      <c r="A2" s="16" t="s">
        <v>6609</v>
      </c>
    </row>
    <row r="3" spans="1:1" ht="15.75" x14ac:dyDescent="0.25">
      <c r="A3" s="98" t="s">
        <v>6610</v>
      </c>
    </row>
    <row r="4" spans="1:1" ht="15.75" x14ac:dyDescent="0.25">
      <c r="A4" s="98" t="s">
        <v>6611</v>
      </c>
    </row>
    <row r="5" spans="1:1" ht="15.75" x14ac:dyDescent="0.25">
      <c r="A5" s="98" t="s">
        <v>6613</v>
      </c>
    </row>
    <row r="6" spans="1:1" ht="15.75" x14ac:dyDescent="0.25">
      <c r="A6" s="98" t="s">
        <v>6612</v>
      </c>
    </row>
    <row r="7" spans="1:1" x14ac:dyDescent="0.25">
      <c r="A7" s="114"/>
    </row>
    <row r="8" spans="1:1" ht="15.75" x14ac:dyDescent="0.25">
      <c r="A8" s="271" t="s">
        <v>631</v>
      </c>
    </row>
    <row r="9" spans="1:1" ht="15.75" x14ac:dyDescent="0.25">
      <c r="A9" s="1164" t="s">
        <v>7333</v>
      </c>
    </row>
    <row r="10" spans="1:1" ht="15.75" x14ac:dyDescent="0.25">
      <c r="A10" s="1164" t="s">
        <v>7334</v>
      </c>
    </row>
    <row r="11" spans="1:1" x14ac:dyDescent="0.25">
      <c r="A11" s="114"/>
    </row>
    <row r="12" spans="1:1" ht="18.75" x14ac:dyDescent="0.25">
      <c r="A12" s="5" t="s">
        <v>4203</v>
      </c>
    </row>
    <row r="13" spans="1:1" ht="15.75" x14ac:dyDescent="0.25">
      <c r="A13" s="98" t="s">
        <v>6614</v>
      </c>
    </row>
    <row r="14" spans="1:1" ht="15.75" x14ac:dyDescent="0.25">
      <c r="A14" s="98" t="s">
        <v>6616</v>
      </c>
    </row>
    <row r="15" spans="1:1" ht="15.75" x14ac:dyDescent="0.25">
      <c r="A15" s="6" t="s">
        <v>6615</v>
      </c>
    </row>
    <row r="16" spans="1:1" ht="15.75" x14ac:dyDescent="0.25">
      <c r="A16" s="98" t="s">
        <v>6617</v>
      </c>
    </row>
    <row r="17" spans="1:1" ht="15.75" x14ac:dyDescent="0.25">
      <c r="A17" s="98" t="s">
        <v>6619</v>
      </c>
    </row>
    <row r="18" spans="1:1" ht="15.75" x14ac:dyDescent="0.25">
      <c r="A18" s="6" t="s">
        <v>6618</v>
      </c>
    </row>
    <row r="19" spans="1:1" ht="15.75" x14ac:dyDescent="0.25">
      <c r="A19" s="16" t="s">
        <v>6621</v>
      </c>
    </row>
    <row r="20" spans="1:1" ht="15.75" x14ac:dyDescent="0.25">
      <c r="A20" s="6" t="s">
        <v>6620</v>
      </c>
    </row>
    <row r="21" spans="1:1" x14ac:dyDescent="0.25">
      <c r="A21" s="114"/>
    </row>
    <row r="22" spans="1:1" ht="15.75" x14ac:dyDescent="0.25">
      <c r="A22" s="5" t="s">
        <v>130</v>
      </c>
    </row>
    <row r="23" spans="1:1" ht="15.75" x14ac:dyDescent="0.25">
      <c r="A23" s="6" t="s">
        <v>7335</v>
      </c>
    </row>
    <row r="24" spans="1:1" ht="15.75" x14ac:dyDescent="0.25">
      <c r="A24" s="6" t="s">
        <v>7336</v>
      </c>
    </row>
    <row r="30" spans="1:1" ht="15.75" x14ac:dyDescent="0.25">
      <c r="A30" s="136"/>
    </row>
  </sheetData>
  <pageMargins left="0.7" right="0.7" top="0.75" bottom="0.75" header="0.3" footer="0.3"/>
  <pageSetup orientation="portrait" r:id="rId1"/>
</worksheet>
</file>

<file path=xl/worksheets/sheet1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rightToLeft="1" view="pageBreakPreview" topLeftCell="A16" zoomScaleNormal="100" zoomScaleSheetLayoutView="100" workbookViewId="0">
      <selection activeCell="B20" sqref="B20"/>
    </sheetView>
  </sheetViews>
  <sheetFormatPr defaultRowHeight="15" x14ac:dyDescent="0.25"/>
  <cols>
    <col min="1" max="1" width="19.140625" style="229" customWidth="1"/>
    <col min="2" max="2" width="17.140625" style="229" customWidth="1"/>
    <col min="3" max="3" width="15.28515625" style="229" customWidth="1"/>
    <col min="4" max="4" width="16.7109375" style="229" customWidth="1"/>
    <col min="5" max="5" width="17" style="229" customWidth="1"/>
    <col min="6" max="6" width="16.5703125" style="229" customWidth="1"/>
    <col min="7" max="7" width="19.42578125" style="229" customWidth="1"/>
    <col min="8" max="8" width="24" style="229" customWidth="1"/>
    <col min="9" max="16384" width="9.140625" style="229"/>
  </cols>
  <sheetData>
    <row r="1" spans="1:8" x14ac:dyDescent="0.25">
      <c r="A1" s="1446" t="s">
        <v>4205</v>
      </c>
      <c r="B1" s="1446"/>
      <c r="C1" s="1446"/>
      <c r="D1" s="1446"/>
      <c r="E1" s="1446"/>
      <c r="F1" s="1446"/>
      <c r="G1" s="1446"/>
      <c r="H1" s="1446"/>
    </row>
    <row r="2" spans="1:8" ht="15.75" thickBot="1" x14ac:dyDescent="0.3">
      <c r="A2" s="1447" t="s">
        <v>4206</v>
      </c>
      <c r="B2" s="1447"/>
      <c r="C2" s="1447"/>
      <c r="D2" s="1447"/>
      <c r="E2" s="1447"/>
      <c r="F2" s="1447"/>
      <c r="G2" s="1447"/>
      <c r="H2" s="1447"/>
    </row>
    <row r="3" spans="1:8" x14ac:dyDescent="0.25">
      <c r="A3" s="1431" t="s">
        <v>2217</v>
      </c>
      <c r="B3" s="1431">
        <v>2016</v>
      </c>
      <c r="C3" s="1431">
        <v>2017</v>
      </c>
      <c r="D3" s="1431">
        <v>2018</v>
      </c>
      <c r="E3" s="1431">
        <v>2019</v>
      </c>
      <c r="F3" s="1431">
        <v>2020</v>
      </c>
      <c r="G3" s="1431">
        <v>2021</v>
      </c>
      <c r="H3" s="1431" t="s">
        <v>2218</v>
      </c>
    </row>
    <row r="4" spans="1:8" x14ac:dyDescent="0.25">
      <c r="A4" s="1432"/>
      <c r="B4" s="1432"/>
      <c r="C4" s="1432"/>
      <c r="D4" s="1432"/>
      <c r="E4" s="1432"/>
      <c r="F4" s="1432"/>
      <c r="G4" s="1432"/>
      <c r="H4" s="1432"/>
    </row>
    <row r="5" spans="1:8" ht="15.75" thickBot="1" x14ac:dyDescent="0.3">
      <c r="A5" s="1433"/>
      <c r="B5" s="1433"/>
      <c r="C5" s="1433"/>
      <c r="D5" s="1433"/>
      <c r="E5" s="1433"/>
      <c r="F5" s="1433"/>
      <c r="G5" s="1433"/>
      <c r="H5" s="1433"/>
    </row>
    <row r="6" spans="1:8" x14ac:dyDescent="0.25">
      <c r="A6" s="243" t="s">
        <v>4207</v>
      </c>
      <c r="B6" s="1133">
        <v>570</v>
      </c>
      <c r="C6" s="200">
        <v>541</v>
      </c>
      <c r="D6" s="1133">
        <v>553</v>
      </c>
      <c r="E6" s="200">
        <v>700</v>
      </c>
      <c r="F6" s="1133">
        <v>594</v>
      </c>
      <c r="G6" s="200">
        <v>644</v>
      </c>
      <c r="H6" s="242" t="s">
        <v>4208</v>
      </c>
    </row>
    <row r="7" spans="1:8" x14ac:dyDescent="0.25">
      <c r="A7" s="231" t="s">
        <v>4209</v>
      </c>
      <c r="B7" s="437">
        <v>413</v>
      </c>
      <c r="C7" s="222">
        <v>404</v>
      </c>
      <c r="D7" s="437">
        <v>415</v>
      </c>
      <c r="E7" s="222">
        <v>562</v>
      </c>
      <c r="F7" s="437">
        <v>468</v>
      </c>
      <c r="G7" s="222">
        <v>509</v>
      </c>
      <c r="H7" s="239" t="s">
        <v>4210</v>
      </c>
    </row>
    <row r="8" spans="1:8" x14ac:dyDescent="0.25">
      <c r="A8" s="231" t="s">
        <v>4211</v>
      </c>
      <c r="B8" s="437">
        <v>157</v>
      </c>
      <c r="C8" s="222">
        <v>137</v>
      </c>
      <c r="D8" s="437">
        <v>138</v>
      </c>
      <c r="E8" s="222">
        <v>138</v>
      </c>
      <c r="F8" s="437">
        <v>126</v>
      </c>
      <c r="G8" s="222">
        <v>135</v>
      </c>
      <c r="H8" s="239" t="s">
        <v>4212</v>
      </c>
    </row>
    <row r="9" spans="1:8" x14ac:dyDescent="0.25">
      <c r="A9" s="243" t="s">
        <v>4213</v>
      </c>
      <c r="B9" s="1133">
        <v>1888</v>
      </c>
      <c r="C9" s="200">
        <v>1920</v>
      </c>
      <c r="D9" s="1133">
        <v>2007</v>
      </c>
      <c r="E9" s="200">
        <v>1730</v>
      </c>
      <c r="F9" s="1133">
        <v>2690</v>
      </c>
      <c r="G9" s="200">
        <v>2664</v>
      </c>
      <c r="H9" s="242" t="s">
        <v>4214</v>
      </c>
    </row>
    <row r="10" spans="1:8" x14ac:dyDescent="0.25">
      <c r="A10" s="243" t="s">
        <v>4215</v>
      </c>
      <c r="B10" s="1133">
        <v>3996</v>
      </c>
      <c r="C10" s="200">
        <v>4257</v>
      </c>
      <c r="D10" s="1133">
        <v>4071</v>
      </c>
      <c r="E10" s="200">
        <v>1136</v>
      </c>
      <c r="F10" s="1133">
        <v>3973</v>
      </c>
      <c r="G10" s="200">
        <v>1204</v>
      </c>
      <c r="H10" s="242" t="s">
        <v>4216</v>
      </c>
    </row>
    <row r="11" spans="1:8" x14ac:dyDescent="0.25">
      <c r="A11" s="231" t="s">
        <v>4217</v>
      </c>
      <c r="B11" s="437">
        <v>2424</v>
      </c>
      <c r="C11" s="222">
        <v>2857</v>
      </c>
      <c r="D11" s="437">
        <v>2721</v>
      </c>
      <c r="E11" s="222">
        <v>902</v>
      </c>
      <c r="F11" s="437">
        <v>1788</v>
      </c>
      <c r="G11" s="222">
        <v>3195</v>
      </c>
      <c r="H11" s="239" t="s">
        <v>4210</v>
      </c>
    </row>
    <row r="12" spans="1:8" x14ac:dyDescent="0.25">
      <c r="A12" s="231" t="s">
        <v>4218</v>
      </c>
      <c r="B12" s="437">
        <v>1572</v>
      </c>
      <c r="C12" s="222">
        <v>1400</v>
      </c>
      <c r="D12" s="437">
        <v>1350</v>
      </c>
      <c r="E12" s="222">
        <v>234</v>
      </c>
      <c r="F12" s="437">
        <v>902</v>
      </c>
      <c r="G12" s="222">
        <v>673</v>
      </c>
      <c r="H12" s="239" t="s">
        <v>4219</v>
      </c>
    </row>
    <row r="13" spans="1:8" x14ac:dyDescent="0.25">
      <c r="A13" s="243" t="s">
        <v>4220</v>
      </c>
      <c r="B13" s="1133">
        <v>6551</v>
      </c>
      <c r="C13" s="200">
        <v>6610</v>
      </c>
      <c r="D13" s="1133">
        <v>6848</v>
      </c>
      <c r="E13" s="200">
        <v>7188</v>
      </c>
      <c r="F13" s="1133">
        <v>7333</v>
      </c>
      <c r="G13" s="200">
        <v>7536</v>
      </c>
      <c r="H13" s="242" t="s">
        <v>4221</v>
      </c>
    </row>
    <row r="14" spans="1:8" x14ac:dyDescent="0.25">
      <c r="A14" s="231" t="s">
        <v>4222</v>
      </c>
      <c r="B14" s="437">
        <v>6407</v>
      </c>
      <c r="C14" s="222">
        <v>6460</v>
      </c>
      <c r="D14" s="437">
        <v>6648</v>
      </c>
      <c r="E14" s="222">
        <v>7048</v>
      </c>
      <c r="F14" s="437">
        <v>7333</v>
      </c>
      <c r="G14" s="222" t="s">
        <v>39</v>
      </c>
      <c r="H14" s="239" t="s">
        <v>4223</v>
      </c>
    </row>
    <row r="15" spans="1:8" x14ac:dyDescent="0.25">
      <c r="A15" s="231" t="s">
        <v>4224</v>
      </c>
      <c r="B15" s="437">
        <v>144</v>
      </c>
      <c r="C15" s="222">
        <v>150</v>
      </c>
      <c r="D15" s="437">
        <v>200</v>
      </c>
      <c r="E15" s="222">
        <v>140</v>
      </c>
      <c r="F15" s="437">
        <v>0</v>
      </c>
      <c r="G15" s="222">
        <v>0</v>
      </c>
      <c r="H15" s="239" t="s">
        <v>4225</v>
      </c>
    </row>
    <row r="16" spans="1:8" x14ac:dyDescent="0.25">
      <c r="A16" s="243" t="s">
        <v>4226</v>
      </c>
      <c r="B16" s="1133">
        <v>57</v>
      </c>
      <c r="C16" s="200">
        <v>58</v>
      </c>
      <c r="D16" s="1133">
        <v>58</v>
      </c>
      <c r="E16" s="200">
        <v>57</v>
      </c>
      <c r="F16" s="1133">
        <v>55</v>
      </c>
      <c r="G16" s="200">
        <v>585</v>
      </c>
      <c r="H16" s="242" t="s">
        <v>4227</v>
      </c>
    </row>
    <row r="17" spans="1:8" x14ac:dyDescent="0.25">
      <c r="A17" s="231" t="s">
        <v>4228</v>
      </c>
      <c r="B17" s="437">
        <v>12</v>
      </c>
      <c r="C17" s="222">
        <v>8</v>
      </c>
      <c r="D17" s="437">
        <v>8</v>
      </c>
      <c r="E17" s="222">
        <v>10</v>
      </c>
      <c r="F17" s="437">
        <v>7</v>
      </c>
      <c r="G17" s="222">
        <v>7</v>
      </c>
      <c r="H17" s="239" t="s">
        <v>4229</v>
      </c>
    </row>
    <row r="18" spans="1:8" x14ac:dyDescent="0.25">
      <c r="A18" s="231" t="s">
        <v>4230</v>
      </c>
      <c r="B18" s="437">
        <v>45</v>
      </c>
      <c r="C18" s="222">
        <v>50</v>
      </c>
      <c r="D18" s="437">
        <v>50</v>
      </c>
      <c r="E18" s="222">
        <v>47</v>
      </c>
      <c r="F18" s="437">
        <v>48</v>
      </c>
      <c r="G18" s="222">
        <v>48</v>
      </c>
      <c r="H18" s="239" t="s">
        <v>4231</v>
      </c>
    </row>
    <row r="19" spans="1:8" x14ac:dyDescent="0.25">
      <c r="A19" s="243" t="s">
        <v>4232</v>
      </c>
      <c r="B19" s="1133">
        <v>1063</v>
      </c>
      <c r="C19" s="200">
        <v>1179</v>
      </c>
      <c r="D19" s="1133">
        <v>1170</v>
      </c>
      <c r="E19" s="200">
        <v>1227</v>
      </c>
      <c r="F19" s="1133">
        <v>1317</v>
      </c>
      <c r="G19" s="200">
        <v>1309</v>
      </c>
      <c r="H19" s="242" t="s">
        <v>4233</v>
      </c>
    </row>
    <row r="20" spans="1:8" x14ac:dyDescent="0.25">
      <c r="A20" s="231" t="s">
        <v>4228</v>
      </c>
      <c r="B20" s="437">
        <v>192</v>
      </c>
      <c r="C20" s="222">
        <v>216</v>
      </c>
      <c r="D20" s="437">
        <v>264</v>
      </c>
      <c r="E20" s="222">
        <v>276</v>
      </c>
      <c r="F20" s="437">
        <v>294</v>
      </c>
      <c r="G20" s="222">
        <v>275</v>
      </c>
      <c r="H20" s="239" t="s">
        <v>4229</v>
      </c>
    </row>
    <row r="21" spans="1:8" ht="15.75" thickBot="1" x14ac:dyDescent="0.3">
      <c r="A21" s="232" t="s">
        <v>4230</v>
      </c>
      <c r="B21" s="436">
        <v>871</v>
      </c>
      <c r="C21" s="300">
        <v>963</v>
      </c>
      <c r="D21" s="436">
        <v>906</v>
      </c>
      <c r="E21" s="300">
        <v>951</v>
      </c>
      <c r="F21" s="436">
        <v>1023</v>
      </c>
      <c r="G21" s="300">
        <v>1034</v>
      </c>
      <c r="H21" s="290" t="s">
        <v>4231</v>
      </c>
    </row>
    <row r="22" spans="1:8" x14ac:dyDescent="0.25">
      <c r="A22" s="1489" t="s">
        <v>4234</v>
      </c>
      <c r="B22" s="1489"/>
      <c r="C22" s="1489"/>
      <c r="D22" s="1619"/>
      <c r="E22" s="1619"/>
      <c r="F22" s="1471" t="s">
        <v>4235</v>
      </c>
      <c r="G22" s="1471"/>
      <c r="H22" s="1471"/>
    </row>
    <row r="23" spans="1:8" x14ac:dyDescent="0.25">
      <c r="A23" s="1530" t="s">
        <v>4236</v>
      </c>
      <c r="B23" s="1530"/>
      <c r="C23" s="1484"/>
      <c r="D23" s="1484"/>
      <c r="E23" s="1484"/>
      <c r="F23" s="1533" t="s">
        <v>4237</v>
      </c>
      <c r="G23" s="1533"/>
      <c r="H23" s="1533"/>
    </row>
    <row r="26" spans="1:8" x14ac:dyDescent="0.25">
      <c r="A26" s="1446" t="s">
        <v>4238</v>
      </c>
      <c r="B26" s="1446"/>
      <c r="C26" s="1446"/>
      <c r="D26" s="1446"/>
      <c r="E26" s="1446"/>
      <c r="F26" s="1446"/>
      <c r="G26" s="1446"/>
    </row>
    <row r="27" spans="1:8" ht="15.75" thickBot="1" x14ac:dyDescent="0.3">
      <c r="A27" s="1447" t="s">
        <v>4239</v>
      </c>
      <c r="B27" s="1447"/>
      <c r="C27" s="1447"/>
      <c r="D27" s="1447"/>
      <c r="E27" s="1447"/>
      <c r="F27" s="1447"/>
      <c r="G27" s="1447"/>
    </row>
    <row r="28" spans="1:8" x14ac:dyDescent="0.25">
      <c r="A28" s="1431" t="s">
        <v>3931</v>
      </c>
      <c r="B28" s="1431">
        <v>2017</v>
      </c>
      <c r="C28" s="1431">
        <v>2018</v>
      </c>
      <c r="D28" s="1431">
        <v>2019</v>
      </c>
      <c r="E28" s="1431" t="s">
        <v>4240</v>
      </c>
      <c r="F28" s="1431" t="s">
        <v>1339</v>
      </c>
      <c r="G28" s="1431" t="s">
        <v>3932</v>
      </c>
    </row>
    <row r="29" spans="1:8" x14ac:dyDescent="0.25">
      <c r="A29" s="1432"/>
      <c r="B29" s="1432"/>
      <c r="C29" s="1432"/>
      <c r="D29" s="1432"/>
      <c r="E29" s="1432"/>
      <c r="F29" s="1432"/>
      <c r="G29" s="1432"/>
    </row>
    <row r="30" spans="1:8" ht="15.75" thickBot="1" x14ac:dyDescent="0.3">
      <c r="A30" s="1433"/>
      <c r="B30" s="1433"/>
      <c r="C30" s="1433"/>
      <c r="D30" s="1433"/>
      <c r="E30" s="1433"/>
      <c r="F30" s="1433"/>
      <c r="G30" s="1433"/>
    </row>
    <row r="31" spans="1:8" x14ac:dyDescent="0.25">
      <c r="A31" s="231" t="s">
        <v>4241</v>
      </c>
      <c r="B31" s="437">
        <v>420</v>
      </c>
      <c r="C31" s="222">
        <v>483</v>
      </c>
      <c r="D31" s="437">
        <v>182</v>
      </c>
      <c r="E31" s="222">
        <v>15</v>
      </c>
      <c r="F31" s="437">
        <v>22</v>
      </c>
      <c r="G31" s="231" t="s">
        <v>4242</v>
      </c>
    </row>
    <row r="32" spans="1:8" x14ac:dyDescent="0.25">
      <c r="A32" s="231" t="s">
        <v>4243</v>
      </c>
      <c r="B32" s="437">
        <v>393</v>
      </c>
      <c r="C32" s="222">
        <v>473</v>
      </c>
      <c r="D32" s="437">
        <v>150</v>
      </c>
      <c r="E32" s="222">
        <v>1</v>
      </c>
      <c r="F32" s="437">
        <v>89</v>
      </c>
      <c r="G32" s="231" t="s">
        <v>4244</v>
      </c>
    </row>
    <row r="33" spans="1:7" x14ac:dyDescent="0.25">
      <c r="A33" s="231" t="s">
        <v>4245</v>
      </c>
      <c r="B33" s="437">
        <v>440</v>
      </c>
      <c r="C33" s="222">
        <v>485</v>
      </c>
      <c r="D33" s="437">
        <v>111</v>
      </c>
      <c r="E33" s="222">
        <v>0</v>
      </c>
      <c r="F33" s="437">
        <v>74</v>
      </c>
      <c r="G33" s="231" t="s">
        <v>4246</v>
      </c>
    </row>
    <row r="34" spans="1:7" x14ac:dyDescent="0.25">
      <c r="A34" s="231" t="s">
        <v>4247</v>
      </c>
      <c r="B34" s="437">
        <v>302</v>
      </c>
      <c r="C34" s="222">
        <v>367</v>
      </c>
      <c r="D34" s="437">
        <v>213</v>
      </c>
      <c r="E34" s="222">
        <v>0</v>
      </c>
      <c r="F34" s="437">
        <v>53</v>
      </c>
      <c r="G34" s="231" t="s">
        <v>4248</v>
      </c>
    </row>
    <row r="35" spans="1:7" x14ac:dyDescent="0.25">
      <c r="A35" s="231" t="s">
        <v>4249</v>
      </c>
      <c r="B35" s="437">
        <v>392</v>
      </c>
      <c r="C35" s="222">
        <v>553</v>
      </c>
      <c r="D35" s="437">
        <v>469</v>
      </c>
      <c r="E35" s="222">
        <v>2</v>
      </c>
      <c r="F35" s="437">
        <v>108</v>
      </c>
      <c r="G35" s="231" t="s">
        <v>4250</v>
      </c>
    </row>
    <row r="36" spans="1:7" x14ac:dyDescent="0.25">
      <c r="A36" s="231" t="s">
        <v>4251</v>
      </c>
      <c r="B36" s="437">
        <v>536</v>
      </c>
      <c r="C36" s="222">
        <v>626</v>
      </c>
      <c r="D36" s="437">
        <v>136</v>
      </c>
      <c r="E36" s="222">
        <v>0</v>
      </c>
      <c r="F36" s="437">
        <v>62</v>
      </c>
      <c r="G36" s="231" t="s">
        <v>4252</v>
      </c>
    </row>
    <row r="37" spans="1:7" x14ac:dyDescent="0.25">
      <c r="A37" s="231" t="s">
        <v>4253</v>
      </c>
      <c r="B37" s="437">
        <v>440</v>
      </c>
      <c r="C37" s="222">
        <v>497</v>
      </c>
      <c r="D37" s="437">
        <v>222</v>
      </c>
      <c r="E37" s="222">
        <v>25</v>
      </c>
      <c r="F37" s="437">
        <v>188</v>
      </c>
      <c r="G37" s="231" t="s">
        <v>4254</v>
      </c>
    </row>
    <row r="38" spans="1:7" x14ac:dyDescent="0.25">
      <c r="A38" s="231" t="s">
        <v>4255</v>
      </c>
      <c r="B38" s="437">
        <v>198</v>
      </c>
      <c r="C38" s="222">
        <v>198</v>
      </c>
      <c r="D38" s="437">
        <v>149</v>
      </c>
      <c r="E38" s="222">
        <v>180</v>
      </c>
      <c r="F38" s="437">
        <v>220</v>
      </c>
      <c r="G38" s="231" t="s">
        <v>4256</v>
      </c>
    </row>
    <row r="39" spans="1:7" x14ac:dyDescent="0.25">
      <c r="A39" s="231" t="s">
        <v>4257</v>
      </c>
      <c r="B39" s="437">
        <v>129</v>
      </c>
      <c r="C39" s="222">
        <v>212</v>
      </c>
      <c r="D39" s="437">
        <v>70</v>
      </c>
      <c r="E39" s="222">
        <v>4</v>
      </c>
      <c r="F39" s="437">
        <v>33</v>
      </c>
      <c r="G39" s="231" t="s">
        <v>4258</v>
      </c>
    </row>
    <row r="40" spans="1:7" x14ac:dyDescent="0.25">
      <c r="A40" s="231" t="s">
        <v>4259</v>
      </c>
      <c r="B40" s="437">
        <v>179</v>
      </c>
      <c r="C40" s="222">
        <v>229</v>
      </c>
      <c r="D40" s="437">
        <v>130</v>
      </c>
      <c r="E40" s="222">
        <v>0</v>
      </c>
      <c r="F40" s="437">
        <v>170</v>
      </c>
      <c r="G40" s="231" t="s">
        <v>4260</v>
      </c>
    </row>
    <row r="41" spans="1:7" x14ac:dyDescent="0.25">
      <c r="A41" s="231" t="s">
        <v>4261</v>
      </c>
      <c r="B41" s="437">
        <v>61</v>
      </c>
      <c r="C41" s="222">
        <v>103</v>
      </c>
      <c r="D41" s="437">
        <v>12</v>
      </c>
      <c r="E41" s="222">
        <v>2</v>
      </c>
      <c r="F41" s="437">
        <v>43</v>
      </c>
      <c r="G41" s="231" t="s">
        <v>4262</v>
      </c>
    </row>
    <row r="42" spans="1:7" ht="15.75" thickBot="1" x14ac:dyDescent="0.3">
      <c r="A42" s="232" t="s">
        <v>1099</v>
      </c>
      <c r="B42" s="436">
        <v>0</v>
      </c>
      <c r="C42" s="300">
        <v>0</v>
      </c>
      <c r="D42" s="436">
        <v>0</v>
      </c>
      <c r="E42" s="300">
        <v>10</v>
      </c>
      <c r="F42" s="436">
        <v>12</v>
      </c>
      <c r="G42" s="232" t="s">
        <v>1100</v>
      </c>
    </row>
    <row r="43" spans="1:7" x14ac:dyDescent="0.25">
      <c r="A43" s="280" t="s">
        <v>4263</v>
      </c>
      <c r="F43" s="1471" t="s">
        <v>4264</v>
      </c>
      <c r="G43" s="1471"/>
    </row>
    <row r="44" spans="1:7" x14ac:dyDescent="0.25">
      <c r="A44" s="1620" t="s">
        <v>6796</v>
      </c>
      <c r="B44" s="1620"/>
      <c r="C44" s="1620"/>
      <c r="D44" s="1495" t="s">
        <v>4265</v>
      </c>
      <c r="E44" s="1495"/>
      <c r="F44" s="1495"/>
      <c r="G44" s="1495"/>
    </row>
  </sheetData>
  <mergeCells count="28">
    <mergeCell ref="A28:A30"/>
    <mergeCell ref="F43:G43"/>
    <mergeCell ref="D44:G44"/>
    <mergeCell ref="A26:G26"/>
    <mergeCell ref="A27:G27"/>
    <mergeCell ref="G28:G30"/>
    <mergeCell ref="F28:F30"/>
    <mergeCell ref="E28:E30"/>
    <mergeCell ref="D28:D30"/>
    <mergeCell ref="B28:B30"/>
    <mergeCell ref="C28:C30"/>
    <mergeCell ref="A44:C44"/>
    <mergeCell ref="B3:B5"/>
    <mergeCell ref="A3:A5"/>
    <mergeCell ref="A1:H1"/>
    <mergeCell ref="A2:H2"/>
    <mergeCell ref="A22:C22"/>
    <mergeCell ref="H3:H5"/>
    <mergeCell ref="G3:G5"/>
    <mergeCell ref="F3:F5"/>
    <mergeCell ref="E3:E5"/>
    <mergeCell ref="D3:D5"/>
    <mergeCell ref="C3:C5"/>
    <mergeCell ref="A23:B23"/>
    <mergeCell ref="F22:H22"/>
    <mergeCell ref="F23:H23"/>
    <mergeCell ref="D22:E22"/>
    <mergeCell ref="C23:E23"/>
  </mergeCells>
  <pageMargins left="0.7" right="0.7" top="0.75" bottom="0.75" header="0.3" footer="0.3"/>
  <pageSetup scale="60" orientation="portrait" r:id="rId1"/>
</worksheet>
</file>

<file path=xl/worksheets/sheet1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rightToLeft="1" view="pageBreakPreview" zoomScaleNormal="100" zoomScaleSheetLayoutView="100" workbookViewId="0">
      <selection activeCell="B20" sqref="B20"/>
    </sheetView>
  </sheetViews>
  <sheetFormatPr defaultRowHeight="15" x14ac:dyDescent="0.25"/>
  <cols>
    <col min="1" max="1" width="16.5703125" customWidth="1"/>
    <col min="2" max="2" width="13.140625" customWidth="1"/>
    <col min="3" max="3" width="14.5703125" customWidth="1"/>
    <col min="4" max="4" width="14.28515625" customWidth="1"/>
    <col min="5" max="5" width="13.42578125" customWidth="1"/>
    <col min="6" max="6" width="12.140625" customWidth="1"/>
    <col min="7" max="7" width="14.5703125" customWidth="1"/>
    <col min="8" max="8" width="15" customWidth="1"/>
    <col min="9" max="10" width="12.7109375" customWidth="1"/>
    <col min="11" max="11" width="22.42578125" customWidth="1"/>
  </cols>
  <sheetData>
    <row r="1" spans="1:11" x14ac:dyDescent="0.25">
      <c r="A1" s="1446" t="s">
        <v>4266</v>
      </c>
      <c r="B1" s="1446"/>
      <c r="C1" s="1446"/>
      <c r="D1" s="1446"/>
      <c r="E1" s="1446"/>
      <c r="F1" s="1446"/>
      <c r="G1" s="1446"/>
      <c r="H1" s="1446"/>
      <c r="I1" s="1446"/>
      <c r="J1" s="1446"/>
      <c r="K1" s="1446"/>
    </row>
    <row r="2" spans="1:11" ht="15.75" thickBot="1" x14ac:dyDescent="0.3">
      <c r="A2" s="1447" t="s">
        <v>4267</v>
      </c>
      <c r="B2" s="1447"/>
      <c r="C2" s="1447"/>
      <c r="D2" s="1447"/>
      <c r="E2" s="1447"/>
      <c r="F2" s="1447"/>
      <c r="G2" s="1447"/>
      <c r="H2" s="1447"/>
      <c r="I2" s="1447"/>
      <c r="J2" s="1447"/>
      <c r="K2" s="1447"/>
    </row>
    <row r="3" spans="1:11" x14ac:dyDescent="0.25">
      <c r="A3" s="1431" t="s">
        <v>4268</v>
      </c>
      <c r="B3" s="434" t="s">
        <v>141</v>
      </c>
      <c r="C3" s="236" t="s">
        <v>4269</v>
      </c>
      <c r="D3" s="434" t="s">
        <v>4270</v>
      </c>
      <c r="E3" s="236" t="s">
        <v>4271</v>
      </c>
      <c r="F3" s="434" t="s">
        <v>4272</v>
      </c>
      <c r="G3" s="236" t="s">
        <v>4273</v>
      </c>
      <c r="H3" s="434" t="s">
        <v>4274</v>
      </c>
      <c r="I3" s="236" t="s">
        <v>4275</v>
      </c>
      <c r="J3" s="434" t="s">
        <v>4276</v>
      </c>
      <c r="K3" s="1431" t="s">
        <v>4277</v>
      </c>
    </row>
    <row r="4" spans="1:11" x14ac:dyDescent="0.25">
      <c r="A4" s="1432"/>
      <c r="B4" s="438" t="s">
        <v>144</v>
      </c>
      <c r="C4" s="200" t="s">
        <v>4278</v>
      </c>
      <c r="D4" s="438" t="s">
        <v>4279</v>
      </c>
      <c r="E4" s="200" t="s">
        <v>4280</v>
      </c>
      <c r="F4" s="438" t="s">
        <v>4281</v>
      </c>
      <c r="G4" s="200" t="s">
        <v>4282</v>
      </c>
      <c r="H4" s="438" t="s">
        <v>4330</v>
      </c>
      <c r="I4" s="200" t="s">
        <v>4283</v>
      </c>
      <c r="J4" s="438" t="s">
        <v>4284</v>
      </c>
      <c r="K4" s="1432"/>
    </row>
    <row r="5" spans="1:11" x14ac:dyDescent="0.25">
      <c r="A5" s="1432"/>
      <c r="B5" s="438"/>
      <c r="C5" s="200"/>
      <c r="D5" s="438"/>
      <c r="E5" s="200"/>
      <c r="F5" s="438"/>
      <c r="G5" s="200"/>
      <c r="H5" s="438" t="s">
        <v>4331</v>
      </c>
      <c r="I5" s="200"/>
      <c r="J5" s="438"/>
      <c r="K5" s="1432"/>
    </row>
    <row r="6" spans="1:11" ht="15.75" thickBot="1" x14ac:dyDescent="0.3">
      <c r="A6" s="1433"/>
      <c r="B6" s="435"/>
      <c r="C6" s="238"/>
      <c r="D6" s="435"/>
      <c r="E6" s="238"/>
      <c r="F6" s="435"/>
      <c r="G6" s="238"/>
      <c r="H6" s="435" t="s">
        <v>2801</v>
      </c>
      <c r="I6" s="238" t="s">
        <v>2801</v>
      </c>
      <c r="J6" s="435" t="s">
        <v>2801</v>
      </c>
      <c r="K6" s="1433"/>
    </row>
    <row r="7" spans="1:11" x14ac:dyDescent="0.25">
      <c r="A7" s="243" t="s">
        <v>4285</v>
      </c>
      <c r="B7" s="1133"/>
      <c r="C7" s="200"/>
      <c r="D7" s="1133"/>
      <c r="E7" s="200"/>
      <c r="F7" s="1133"/>
      <c r="G7" s="200"/>
      <c r="H7" s="1133"/>
      <c r="I7" s="200"/>
      <c r="J7" s="1133"/>
      <c r="K7" s="243" t="s">
        <v>4286</v>
      </c>
    </row>
    <row r="8" spans="1:11" x14ac:dyDescent="0.25">
      <c r="A8" s="231" t="s">
        <v>4287</v>
      </c>
      <c r="B8" s="437">
        <v>20</v>
      </c>
      <c r="C8" s="222">
        <v>10</v>
      </c>
      <c r="D8" s="437">
        <v>9</v>
      </c>
      <c r="E8" s="222">
        <v>1</v>
      </c>
      <c r="F8" s="437">
        <v>0</v>
      </c>
      <c r="G8" s="222">
        <v>0</v>
      </c>
      <c r="H8" s="437">
        <v>0</v>
      </c>
      <c r="I8" s="222">
        <v>0</v>
      </c>
      <c r="J8" s="437">
        <v>0</v>
      </c>
      <c r="K8" s="231" t="s">
        <v>4288</v>
      </c>
    </row>
    <row r="9" spans="1:11" x14ac:dyDescent="0.25">
      <c r="A9" s="231" t="s">
        <v>4289</v>
      </c>
      <c r="B9" s="437">
        <v>2</v>
      </c>
      <c r="C9" s="222">
        <v>0</v>
      </c>
      <c r="D9" s="437">
        <v>2</v>
      </c>
      <c r="E9" s="222"/>
      <c r="F9" s="437">
        <v>0</v>
      </c>
      <c r="G9" s="222">
        <v>0</v>
      </c>
      <c r="H9" s="437">
        <v>0</v>
      </c>
      <c r="I9" s="222">
        <v>0</v>
      </c>
      <c r="J9" s="437">
        <v>0</v>
      </c>
      <c r="K9" s="231" t="s">
        <v>4290</v>
      </c>
    </row>
    <row r="10" spans="1:11" x14ac:dyDescent="0.25">
      <c r="A10" s="243" t="s">
        <v>4291</v>
      </c>
      <c r="B10" s="1133"/>
      <c r="C10" s="200"/>
      <c r="D10" s="1133"/>
      <c r="E10" s="200"/>
      <c r="F10" s="1133"/>
      <c r="G10" s="200"/>
      <c r="H10" s="1133"/>
      <c r="I10" s="200"/>
      <c r="J10" s="1133"/>
      <c r="K10" s="243" t="s">
        <v>4292</v>
      </c>
    </row>
    <row r="11" spans="1:11" x14ac:dyDescent="0.25">
      <c r="A11" s="231" t="s">
        <v>4293</v>
      </c>
      <c r="B11" s="437">
        <v>2</v>
      </c>
      <c r="C11" s="222">
        <v>0</v>
      </c>
      <c r="D11" s="437">
        <v>1</v>
      </c>
      <c r="E11" s="222">
        <v>1</v>
      </c>
      <c r="F11" s="437">
        <v>0</v>
      </c>
      <c r="G11" s="222">
        <v>0</v>
      </c>
      <c r="H11" s="437">
        <v>0</v>
      </c>
      <c r="I11" s="222">
        <v>0</v>
      </c>
      <c r="J11" s="437">
        <v>0</v>
      </c>
      <c r="K11" s="231" t="s">
        <v>4294</v>
      </c>
    </row>
    <row r="12" spans="1:11" x14ac:dyDescent="0.25">
      <c r="A12" s="231" t="s">
        <v>4295</v>
      </c>
      <c r="B12" s="437">
        <v>14</v>
      </c>
      <c r="C12" s="222">
        <v>0</v>
      </c>
      <c r="D12" s="437">
        <v>1</v>
      </c>
      <c r="E12" s="222">
        <v>3</v>
      </c>
      <c r="F12" s="437">
        <v>2</v>
      </c>
      <c r="G12" s="222">
        <v>0</v>
      </c>
      <c r="H12" s="437">
        <v>1</v>
      </c>
      <c r="I12" s="222">
        <v>3</v>
      </c>
      <c r="J12" s="437">
        <v>4</v>
      </c>
      <c r="K12" s="231" t="s">
        <v>4296</v>
      </c>
    </row>
    <row r="13" spans="1:11" x14ac:dyDescent="0.25">
      <c r="A13" s="231" t="s">
        <v>4297</v>
      </c>
      <c r="B13" s="437">
        <v>0</v>
      </c>
      <c r="C13" s="222">
        <v>0</v>
      </c>
      <c r="D13" s="437">
        <v>0</v>
      </c>
      <c r="E13" s="222">
        <v>0</v>
      </c>
      <c r="F13" s="437">
        <v>0</v>
      </c>
      <c r="G13" s="222">
        <v>0</v>
      </c>
      <c r="H13" s="437">
        <v>0</v>
      </c>
      <c r="I13" s="222">
        <v>0</v>
      </c>
      <c r="J13" s="437">
        <v>0</v>
      </c>
      <c r="K13" s="231" t="s">
        <v>4298</v>
      </c>
    </row>
    <row r="14" spans="1:11" x14ac:dyDescent="0.25">
      <c r="A14" s="231" t="s">
        <v>4299</v>
      </c>
      <c r="B14" s="437">
        <v>0</v>
      </c>
      <c r="C14" s="222">
        <v>0</v>
      </c>
      <c r="D14" s="437">
        <v>0</v>
      </c>
      <c r="E14" s="222">
        <v>0</v>
      </c>
      <c r="F14" s="437">
        <v>0</v>
      </c>
      <c r="G14" s="222">
        <v>0</v>
      </c>
      <c r="H14" s="437">
        <v>0</v>
      </c>
      <c r="I14" s="222">
        <v>0</v>
      </c>
      <c r="J14" s="437">
        <v>0</v>
      </c>
      <c r="K14" s="231" t="s">
        <v>4300</v>
      </c>
    </row>
    <row r="15" spans="1:11" x14ac:dyDescent="0.25">
      <c r="A15" s="231" t="s">
        <v>4301</v>
      </c>
      <c r="B15" s="437">
        <v>0</v>
      </c>
      <c r="C15" s="222">
        <v>0</v>
      </c>
      <c r="D15" s="437">
        <v>0</v>
      </c>
      <c r="E15" s="222">
        <v>0</v>
      </c>
      <c r="F15" s="437">
        <v>0</v>
      </c>
      <c r="G15" s="222">
        <v>0</v>
      </c>
      <c r="H15" s="437">
        <v>0</v>
      </c>
      <c r="I15" s="222">
        <v>0</v>
      </c>
      <c r="J15" s="437">
        <v>0</v>
      </c>
      <c r="K15" s="231" t="s">
        <v>4302</v>
      </c>
    </row>
    <row r="16" spans="1:11" x14ac:dyDescent="0.25">
      <c r="A16" s="231" t="s">
        <v>4303</v>
      </c>
      <c r="B16" s="437">
        <v>0</v>
      </c>
      <c r="C16" s="222">
        <v>0</v>
      </c>
      <c r="D16" s="437">
        <v>0</v>
      </c>
      <c r="E16" s="222">
        <v>0</v>
      </c>
      <c r="F16" s="437">
        <v>0</v>
      </c>
      <c r="G16" s="222">
        <v>0</v>
      </c>
      <c r="H16" s="437">
        <v>0</v>
      </c>
      <c r="I16" s="222">
        <v>0</v>
      </c>
      <c r="J16" s="437">
        <v>0</v>
      </c>
      <c r="K16" s="231" t="s">
        <v>4304</v>
      </c>
    </row>
    <row r="17" spans="1:11" x14ac:dyDescent="0.25">
      <c r="A17" s="231" t="s">
        <v>4305</v>
      </c>
      <c r="B17" s="437">
        <v>7</v>
      </c>
      <c r="C17" s="222">
        <v>0</v>
      </c>
      <c r="D17" s="437">
        <v>0</v>
      </c>
      <c r="E17" s="222">
        <v>0</v>
      </c>
      <c r="F17" s="437">
        <v>4</v>
      </c>
      <c r="G17" s="222">
        <v>1</v>
      </c>
      <c r="H17" s="437">
        <v>0</v>
      </c>
      <c r="I17" s="222">
        <v>2</v>
      </c>
      <c r="J17" s="437">
        <v>0</v>
      </c>
      <c r="K17" s="231" t="s">
        <v>4306</v>
      </c>
    </row>
    <row r="18" spans="1:11" x14ac:dyDescent="0.25">
      <c r="A18" s="231" t="s">
        <v>4307</v>
      </c>
      <c r="B18" s="437">
        <v>0</v>
      </c>
      <c r="C18" s="222">
        <v>0</v>
      </c>
      <c r="D18" s="437">
        <v>0</v>
      </c>
      <c r="E18" s="222">
        <v>0</v>
      </c>
      <c r="F18" s="437">
        <v>0</v>
      </c>
      <c r="G18" s="222">
        <v>0</v>
      </c>
      <c r="H18" s="437">
        <v>0</v>
      </c>
      <c r="I18" s="222">
        <v>0</v>
      </c>
      <c r="J18" s="437">
        <v>0</v>
      </c>
      <c r="K18" s="231" t="s">
        <v>4308</v>
      </c>
    </row>
    <row r="19" spans="1:11" x14ac:dyDescent="0.25">
      <c r="A19" s="231" t="s">
        <v>4309</v>
      </c>
      <c r="B19" s="437">
        <v>3</v>
      </c>
      <c r="C19" s="222">
        <v>0</v>
      </c>
      <c r="D19" s="437">
        <v>1</v>
      </c>
      <c r="E19" s="222">
        <v>1</v>
      </c>
      <c r="F19" s="437">
        <v>0</v>
      </c>
      <c r="G19" s="222">
        <v>0</v>
      </c>
      <c r="H19" s="437">
        <v>0</v>
      </c>
      <c r="I19" s="222">
        <v>0</v>
      </c>
      <c r="J19" s="437">
        <v>0</v>
      </c>
      <c r="K19" s="231" t="s">
        <v>4310</v>
      </c>
    </row>
    <row r="20" spans="1:11" ht="15.75" thickBot="1" x14ac:dyDescent="0.3">
      <c r="A20" s="232" t="s">
        <v>1099</v>
      </c>
      <c r="B20" s="436">
        <v>31</v>
      </c>
      <c r="C20" s="300">
        <v>0</v>
      </c>
      <c r="D20" s="436">
        <v>0</v>
      </c>
      <c r="E20" s="300">
        <v>0</v>
      </c>
      <c r="F20" s="436">
        <v>0</v>
      </c>
      <c r="G20" s="300">
        <v>0</v>
      </c>
      <c r="H20" s="436">
        <v>0</v>
      </c>
      <c r="I20" s="300">
        <v>0</v>
      </c>
      <c r="J20" s="436">
        <v>0</v>
      </c>
      <c r="K20" s="232" t="s">
        <v>1100</v>
      </c>
    </row>
    <row r="21" spans="1:11" x14ac:dyDescent="0.25">
      <c r="A21" s="1489" t="s">
        <v>4311</v>
      </c>
      <c r="B21" s="1489"/>
      <c r="C21" s="229"/>
      <c r="D21" s="229"/>
      <c r="E21" s="229"/>
      <c r="F21" s="229"/>
      <c r="G21" s="229"/>
      <c r="H21" s="229"/>
      <c r="I21" s="1471" t="s">
        <v>4312</v>
      </c>
      <c r="J21" s="1471"/>
      <c r="K21" s="1471"/>
    </row>
    <row r="22" spans="1:11" x14ac:dyDescent="0.25">
      <c r="A22" s="229"/>
      <c r="B22" s="229"/>
      <c r="C22" s="229"/>
      <c r="D22" s="229"/>
      <c r="E22" s="229"/>
      <c r="F22" s="229"/>
      <c r="G22" s="229"/>
      <c r="H22" s="229"/>
      <c r="I22" s="229"/>
      <c r="J22" s="229"/>
      <c r="K22" s="229"/>
    </row>
    <row r="23" spans="1:11" x14ac:dyDescent="0.25">
      <c r="A23" s="1446" t="s">
        <v>4313</v>
      </c>
      <c r="B23" s="1446"/>
      <c r="C23" s="1446"/>
      <c r="D23" s="1446"/>
      <c r="E23" s="1446"/>
      <c r="F23" s="1446"/>
      <c r="G23" s="1446"/>
      <c r="H23" s="1446"/>
      <c r="I23" s="1446"/>
      <c r="J23" s="1446"/>
      <c r="K23" s="229"/>
    </row>
    <row r="24" spans="1:11" x14ac:dyDescent="0.25">
      <c r="A24" s="1484" t="s">
        <v>4338</v>
      </c>
      <c r="B24" s="1484"/>
      <c r="C24" s="1484"/>
      <c r="D24" s="1484"/>
      <c r="E24" s="1484"/>
      <c r="F24" s="1484"/>
      <c r="G24" s="1484"/>
      <c r="H24" s="1484"/>
      <c r="I24" s="1484"/>
      <c r="J24" s="1484"/>
      <c r="K24" s="229"/>
    </row>
    <row r="25" spans="1:11" ht="15.75" thickBot="1" x14ac:dyDescent="0.3">
      <c r="A25" s="1490" t="s">
        <v>4339</v>
      </c>
      <c r="B25" s="1490"/>
      <c r="C25" s="1490"/>
      <c r="D25" s="1490"/>
      <c r="E25" s="1490"/>
      <c r="F25" s="1490"/>
      <c r="G25" s="1490"/>
      <c r="H25" s="1490"/>
      <c r="I25" s="1490"/>
      <c r="J25" s="1490"/>
      <c r="K25" s="229"/>
    </row>
    <row r="26" spans="1:11" x14ac:dyDescent="0.25">
      <c r="A26" s="1598" t="s">
        <v>154</v>
      </c>
      <c r="B26" s="1599"/>
      <c r="C26" s="429" t="s">
        <v>4314</v>
      </c>
      <c r="D26" s="434" t="s">
        <v>4317</v>
      </c>
      <c r="E26" s="236" t="s">
        <v>4320</v>
      </c>
      <c r="F26" s="236" t="s">
        <v>4325</v>
      </c>
      <c r="G26" s="236" t="s">
        <v>4323</v>
      </c>
      <c r="H26" s="434" t="s">
        <v>4324</v>
      </c>
      <c r="I26" s="1598" t="s">
        <v>157</v>
      </c>
      <c r="J26" s="1599"/>
      <c r="K26" s="229"/>
    </row>
    <row r="27" spans="1:11" x14ac:dyDescent="0.25">
      <c r="A27" s="1600"/>
      <c r="B27" s="1601"/>
      <c r="C27" s="426" t="s">
        <v>4315</v>
      </c>
      <c r="D27" s="438" t="s">
        <v>4318</v>
      </c>
      <c r="E27" s="200" t="s">
        <v>4321</v>
      </c>
      <c r="F27" s="200" t="s">
        <v>4332</v>
      </c>
      <c r="G27" s="200" t="s">
        <v>4326</v>
      </c>
      <c r="H27" s="438" t="s">
        <v>4327</v>
      </c>
      <c r="I27" s="1600"/>
      <c r="J27" s="1601"/>
      <c r="K27" s="229"/>
    </row>
    <row r="28" spans="1:11" x14ac:dyDescent="0.25">
      <c r="A28" s="1600"/>
      <c r="B28" s="1601"/>
      <c r="C28" s="426" t="s">
        <v>4316</v>
      </c>
      <c r="D28" s="438" t="s">
        <v>4319</v>
      </c>
      <c r="E28" s="200" t="s">
        <v>4322</v>
      </c>
      <c r="F28" s="200" t="s">
        <v>4333</v>
      </c>
      <c r="G28" s="200" t="s">
        <v>4334</v>
      </c>
      <c r="H28" s="438" t="s">
        <v>3488</v>
      </c>
      <c r="I28" s="1600"/>
      <c r="J28" s="1601"/>
      <c r="K28" s="229"/>
    </row>
    <row r="29" spans="1:11" x14ac:dyDescent="0.25">
      <c r="A29" s="1600"/>
      <c r="B29" s="1601"/>
      <c r="C29" s="426"/>
      <c r="D29" s="438"/>
      <c r="E29" s="200"/>
      <c r="F29" s="276"/>
      <c r="G29" s="200" t="s">
        <v>4335</v>
      </c>
      <c r="H29" s="438" t="s">
        <v>4336</v>
      </c>
      <c r="I29" s="1600"/>
      <c r="J29" s="1601"/>
      <c r="K29" s="229"/>
    </row>
    <row r="30" spans="1:11" x14ac:dyDescent="0.25">
      <c r="A30" s="1600"/>
      <c r="B30" s="1601"/>
      <c r="C30" s="426"/>
      <c r="D30" s="438"/>
      <c r="E30" s="200"/>
      <c r="F30" s="200"/>
      <c r="G30" s="200" t="s">
        <v>4328</v>
      </c>
      <c r="H30" s="438" t="s">
        <v>1572</v>
      </c>
      <c r="I30" s="1600"/>
      <c r="J30" s="1601"/>
      <c r="K30" s="229"/>
    </row>
    <row r="31" spans="1:11" ht="15.75" thickBot="1" x14ac:dyDescent="0.3">
      <c r="A31" s="1602"/>
      <c r="B31" s="1603"/>
      <c r="C31" s="424"/>
      <c r="D31" s="435"/>
      <c r="E31" s="238"/>
      <c r="F31" s="238"/>
      <c r="G31" s="232"/>
      <c r="H31" s="435" t="s">
        <v>4337</v>
      </c>
      <c r="I31" s="1602"/>
      <c r="J31" s="1603"/>
      <c r="K31" s="229"/>
    </row>
    <row r="32" spans="1:11" x14ac:dyDescent="0.25">
      <c r="A32" s="1615" t="s">
        <v>160</v>
      </c>
      <c r="B32" s="1616"/>
      <c r="C32" s="422">
        <v>66</v>
      </c>
      <c r="D32" s="437">
        <v>133</v>
      </c>
      <c r="E32" s="222">
        <v>93</v>
      </c>
      <c r="F32" s="437">
        <v>90</v>
      </c>
      <c r="G32" s="222">
        <v>30</v>
      </c>
      <c r="H32" s="437">
        <v>2</v>
      </c>
      <c r="I32" s="1615" t="s">
        <v>9</v>
      </c>
      <c r="J32" s="1616"/>
      <c r="K32" s="229"/>
    </row>
    <row r="33" spans="1:11" x14ac:dyDescent="0.25">
      <c r="A33" s="1613" t="s">
        <v>16</v>
      </c>
      <c r="B33" s="1614"/>
      <c r="C33" s="422">
        <v>1</v>
      </c>
      <c r="D33" s="437">
        <v>1</v>
      </c>
      <c r="E33" s="222">
        <v>1</v>
      </c>
      <c r="F33" s="437">
        <v>0</v>
      </c>
      <c r="G33" s="222">
        <v>0</v>
      </c>
      <c r="H33" s="437">
        <v>0</v>
      </c>
      <c r="I33" s="1613" t="s">
        <v>161</v>
      </c>
      <c r="J33" s="1614"/>
      <c r="K33" s="229"/>
    </row>
    <row r="34" spans="1:11" x14ac:dyDescent="0.25">
      <c r="A34" s="1613" t="s">
        <v>27</v>
      </c>
      <c r="B34" s="1614"/>
      <c r="C34" s="422">
        <v>5</v>
      </c>
      <c r="D34" s="437">
        <v>1</v>
      </c>
      <c r="E34" s="222">
        <v>1</v>
      </c>
      <c r="F34" s="437">
        <v>0</v>
      </c>
      <c r="G34" s="222">
        <v>0</v>
      </c>
      <c r="H34" s="437">
        <v>0</v>
      </c>
      <c r="I34" s="1613" t="s">
        <v>162</v>
      </c>
      <c r="J34" s="1614"/>
      <c r="K34" s="229"/>
    </row>
    <row r="35" spans="1:11" x14ac:dyDescent="0.25">
      <c r="A35" s="1613" t="s">
        <v>163</v>
      </c>
      <c r="B35" s="1614"/>
      <c r="C35" s="422">
        <v>2</v>
      </c>
      <c r="D35" s="437">
        <v>0</v>
      </c>
      <c r="E35" s="222">
        <v>0</v>
      </c>
      <c r="F35" s="437">
        <v>0</v>
      </c>
      <c r="G35" s="222">
        <v>0</v>
      </c>
      <c r="H35" s="437">
        <v>0</v>
      </c>
      <c r="I35" s="1613" t="s">
        <v>164</v>
      </c>
      <c r="J35" s="1614"/>
      <c r="K35" s="229"/>
    </row>
    <row r="36" spans="1:11" x14ac:dyDescent="0.25">
      <c r="A36" s="1613" t="s">
        <v>35</v>
      </c>
      <c r="B36" s="1614"/>
      <c r="C36" s="422">
        <v>3</v>
      </c>
      <c r="D36" s="437">
        <v>9</v>
      </c>
      <c r="E36" s="222">
        <v>2</v>
      </c>
      <c r="F36" s="437">
        <v>4</v>
      </c>
      <c r="G36" s="222">
        <v>5</v>
      </c>
      <c r="H36" s="437">
        <v>1</v>
      </c>
      <c r="I36" s="1613" t="s">
        <v>32</v>
      </c>
      <c r="J36" s="1614"/>
      <c r="K36" s="229"/>
    </row>
    <row r="37" spans="1:11" x14ac:dyDescent="0.25">
      <c r="A37" s="1613" t="s">
        <v>45</v>
      </c>
      <c r="B37" s="1614"/>
      <c r="C37" s="422">
        <v>1</v>
      </c>
      <c r="D37" s="437">
        <v>0</v>
      </c>
      <c r="E37" s="222">
        <v>1</v>
      </c>
      <c r="F37" s="437">
        <v>0</v>
      </c>
      <c r="G37" s="222">
        <v>0</v>
      </c>
      <c r="H37" s="437">
        <v>0</v>
      </c>
      <c r="I37" s="1613" t="s">
        <v>44</v>
      </c>
      <c r="J37" s="1614"/>
      <c r="K37" s="229"/>
    </row>
    <row r="38" spans="1:11" x14ac:dyDescent="0.25">
      <c r="A38" s="1613" t="s">
        <v>166</v>
      </c>
      <c r="B38" s="1614"/>
      <c r="C38" s="422">
        <v>0</v>
      </c>
      <c r="D38" s="437">
        <v>0</v>
      </c>
      <c r="E38" s="222">
        <v>0</v>
      </c>
      <c r="F38" s="437">
        <v>0</v>
      </c>
      <c r="G38" s="222">
        <v>1</v>
      </c>
      <c r="H38" s="437">
        <v>0</v>
      </c>
      <c r="I38" s="1613" t="s">
        <v>167</v>
      </c>
      <c r="J38" s="1614"/>
      <c r="K38" s="229"/>
    </row>
    <row r="39" spans="1:11" x14ac:dyDescent="0.25">
      <c r="A39" s="1613" t="s">
        <v>168</v>
      </c>
      <c r="B39" s="1614"/>
      <c r="C39" s="422">
        <v>0</v>
      </c>
      <c r="D39" s="437">
        <v>0</v>
      </c>
      <c r="E39" s="222">
        <v>1</v>
      </c>
      <c r="F39" s="437">
        <v>0</v>
      </c>
      <c r="G39" s="222">
        <v>0</v>
      </c>
      <c r="H39" s="437">
        <v>0</v>
      </c>
      <c r="I39" s="1613" t="s">
        <v>51</v>
      </c>
      <c r="J39" s="1614"/>
      <c r="K39" s="229"/>
    </row>
    <row r="40" spans="1:11" x14ac:dyDescent="0.25">
      <c r="A40" s="1613" t="s">
        <v>170</v>
      </c>
      <c r="B40" s="1614"/>
      <c r="C40" s="422">
        <v>3</v>
      </c>
      <c r="D40" s="437">
        <v>0</v>
      </c>
      <c r="E40" s="222">
        <v>3</v>
      </c>
      <c r="F40" s="437">
        <v>1</v>
      </c>
      <c r="G40" s="222">
        <v>0</v>
      </c>
      <c r="H40" s="437">
        <v>0</v>
      </c>
      <c r="I40" s="1613" t="s">
        <v>57</v>
      </c>
      <c r="J40" s="1614"/>
      <c r="K40" s="229"/>
    </row>
    <row r="41" spans="1:11" x14ac:dyDescent="0.25">
      <c r="A41" s="1613" t="s">
        <v>171</v>
      </c>
      <c r="B41" s="1614"/>
      <c r="C41" s="422">
        <v>0</v>
      </c>
      <c r="D41" s="437">
        <v>0</v>
      </c>
      <c r="E41" s="222">
        <v>0</v>
      </c>
      <c r="F41" s="437">
        <v>0</v>
      </c>
      <c r="G41" s="222">
        <v>0</v>
      </c>
      <c r="H41" s="437">
        <v>0</v>
      </c>
      <c r="I41" s="1613" t="s">
        <v>65</v>
      </c>
      <c r="J41" s="1614"/>
      <c r="K41" s="229"/>
    </row>
    <row r="42" spans="1:11" x14ac:dyDescent="0.25">
      <c r="A42" s="1613" t="s">
        <v>172</v>
      </c>
      <c r="B42" s="1614"/>
      <c r="C42" s="422">
        <v>0</v>
      </c>
      <c r="D42" s="437">
        <v>0</v>
      </c>
      <c r="E42" s="222">
        <v>0</v>
      </c>
      <c r="F42" s="437">
        <v>0</v>
      </c>
      <c r="G42" s="222">
        <v>1</v>
      </c>
      <c r="H42" s="437">
        <v>0</v>
      </c>
      <c r="I42" s="1613" t="s">
        <v>173</v>
      </c>
      <c r="J42" s="1614"/>
      <c r="K42" s="229"/>
    </row>
    <row r="43" spans="1:11" ht="15.75" thickBot="1" x14ac:dyDescent="0.3">
      <c r="A43" s="1617" t="s">
        <v>174</v>
      </c>
      <c r="B43" s="1618"/>
      <c r="C43" s="422">
        <v>0</v>
      </c>
      <c r="D43" s="437">
        <v>0</v>
      </c>
      <c r="E43" s="222">
        <v>0</v>
      </c>
      <c r="F43" s="437">
        <v>0</v>
      </c>
      <c r="G43" s="222">
        <v>0</v>
      </c>
      <c r="H43" s="437">
        <v>0</v>
      </c>
      <c r="I43" s="1617" t="s">
        <v>175</v>
      </c>
      <c r="J43" s="1618"/>
      <c r="K43" s="229"/>
    </row>
    <row r="44" spans="1:11" ht="15.75" thickBot="1" x14ac:dyDescent="0.3">
      <c r="A44" s="1621" t="s">
        <v>141</v>
      </c>
      <c r="B44" s="1622"/>
      <c r="C44" s="427">
        <v>81</v>
      </c>
      <c r="D44" s="430">
        <v>144</v>
      </c>
      <c r="E44" s="226">
        <v>102</v>
      </c>
      <c r="F44" s="430">
        <v>95</v>
      </c>
      <c r="G44" s="226">
        <v>37</v>
      </c>
      <c r="H44" s="430">
        <v>3</v>
      </c>
      <c r="I44" s="1621" t="s">
        <v>144</v>
      </c>
      <c r="J44" s="1622"/>
      <c r="K44" s="229"/>
    </row>
    <row r="45" spans="1:11" x14ac:dyDescent="0.25">
      <c r="A45" s="1535" t="s">
        <v>4311</v>
      </c>
      <c r="B45" s="1535"/>
      <c r="C45" s="1535"/>
      <c r="D45" s="229"/>
      <c r="F45" s="433"/>
      <c r="G45" s="433"/>
      <c r="H45" s="1534" t="s">
        <v>4329</v>
      </c>
      <c r="I45" s="1534"/>
      <c r="J45" s="1534"/>
      <c r="K45" s="229"/>
    </row>
  </sheetData>
  <mergeCells count="39">
    <mergeCell ref="A1:K1"/>
    <mergeCell ref="A2:K2"/>
    <mergeCell ref="K3:K6"/>
    <mergeCell ref="A3:A6"/>
    <mergeCell ref="H45:J45"/>
    <mergeCell ref="A45:C45"/>
    <mergeCell ref="I36:J36"/>
    <mergeCell ref="I34:J34"/>
    <mergeCell ref="I33:J33"/>
    <mergeCell ref="I44:J44"/>
    <mergeCell ref="I37:J37"/>
    <mergeCell ref="I35:J35"/>
    <mergeCell ref="I43:J43"/>
    <mergeCell ref="I42:J42"/>
    <mergeCell ref="I41:J41"/>
    <mergeCell ref="I40:J40"/>
    <mergeCell ref="I32:J32"/>
    <mergeCell ref="I26:J31"/>
    <mergeCell ref="I39:J39"/>
    <mergeCell ref="I21:K21"/>
    <mergeCell ref="A21:B21"/>
    <mergeCell ref="I38:J38"/>
    <mergeCell ref="A23:J23"/>
    <mergeCell ref="A24:J24"/>
    <mergeCell ref="A25:J25"/>
    <mergeCell ref="A39:B39"/>
    <mergeCell ref="A38:B38"/>
    <mergeCell ref="A37:B37"/>
    <mergeCell ref="A36:B36"/>
    <mergeCell ref="A35:B35"/>
    <mergeCell ref="A34:B34"/>
    <mergeCell ref="A33:B33"/>
    <mergeCell ref="A26:B31"/>
    <mergeCell ref="A44:B44"/>
    <mergeCell ref="A43:B43"/>
    <mergeCell ref="A42:B42"/>
    <mergeCell ref="A41:B41"/>
    <mergeCell ref="A40:B40"/>
    <mergeCell ref="A32:B32"/>
  </mergeCells>
  <pageMargins left="0.7" right="0.7" top="0.75" bottom="0.75" header="0.3" footer="0.3"/>
  <pageSetup scale="55" orientation="portrait" r:id="rId1"/>
</worksheet>
</file>

<file path=xl/worksheets/sheet1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rightToLeft="1" view="pageBreakPreview" zoomScaleNormal="100" zoomScaleSheetLayoutView="100" workbookViewId="0">
      <selection activeCell="A20" sqref="A20:B20"/>
    </sheetView>
  </sheetViews>
  <sheetFormatPr defaultRowHeight="15" x14ac:dyDescent="0.25"/>
  <cols>
    <col min="1" max="1" width="22.7109375" customWidth="1"/>
    <col min="2" max="2" width="24.42578125" customWidth="1"/>
    <col min="3" max="3" width="23.5703125" customWidth="1"/>
    <col min="4" max="4" width="25" customWidth="1"/>
    <col min="5" max="5" width="23.7109375" customWidth="1"/>
    <col min="6" max="6" width="22.140625" customWidth="1"/>
  </cols>
  <sheetData>
    <row r="1" spans="1:6" x14ac:dyDescent="0.25">
      <c r="A1" s="1446" t="s">
        <v>4340</v>
      </c>
      <c r="B1" s="1446"/>
      <c r="C1" s="1446"/>
      <c r="D1" s="1446"/>
      <c r="E1" s="1446"/>
      <c r="F1" s="1446"/>
    </row>
    <row r="2" spans="1:6" ht="15.75" thickBot="1" x14ac:dyDescent="0.3">
      <c r="A2" s="1447" t="s">
        <v>4341</v>
      </c>
      <c r="B2" s="1447"/>
      <c r="C2" s="1447"/>
      <c r="D2" s="1447"/>
      <c r="E2" s="1447"/>
      <c r="F2" s="1447"/>
    </row>
    <row r="3" spans="1:6" x14ac:dyDescent="0.25">
      <c r="A3" s="1431" t="s">
        <v>154</v>
      </c>
      <c r="B3" s="434" t="s">
        <v>4342</v>
      </c>
      <c r="C3" s="236" t="s">
        <v>4343</v>
      </c>
      <c r="D3" s="434" t="s">
        <v>4345</v>
      </c>
      <c r="E3" s="236" t="s">
        <v>4346</v>
      </c>
      <c r="F3" s="1431" t="s">
        <v>157</v>
      </c>
    </row>
    <row r="4" spans="1:6" x14ac:dyDescent="0.25">
      <c r="A4" s="1432"/>
      <c r="B4" s="438" t="s">
        <v>4348</v>
      </c>
      <c r="C4" s="200" t="s">
        <v>4344</v>
      </c>
      <c r="D4" s="438" t="s">
        <v>4350</v>
      </c>
      <c r="E4" s="200" t="s">
        <v>4347</v>
      </c>
      <c r="F4" s="1432"/>
    </row>
    <row r="5" spans="1:6" x14ac:dyDescent="0.25">
      <c r="A5" s="1432"/>
      <c r="B5" s="438" t="s">
        <v>4349</v>
      </c>
      <c r="C5" s="200"/>
      <c r="D5" s="438" t="s">
        <v>4351</v>
      </c>
      <c r="E5" s="200"/>
      <c r="F5" s="1432"/>
    </row>
    <row r="6" spans="1:6" ht="15.75" thickBot="1" x14ac:dyDescent="0.3">
      <c r="A6" s="1433"/>
      <c r="B6" s="435"/>
      <c r="C6" s="238"/>
      <c r="D6" s="435"/>
      <c r="E6" s="238"/>
      <c r="F6" s="1433"/>
    </row>
    <row r="7" spans="1:6" x14ac:dyDescent="0.25">
      <c r="A7" s="222" t="s">
        <v>160</v>
      </c>
      <c r="B7" s="1114">
        <v>237</v>
      </c>
      <c r="C7" s="1119">
        <v>26</v>
      </c>
      <c r="D7" s="1119">
        <v>25</v>
      </c>
      <c r="E7" s="1114">
        <v>6</v>
      </c>
      <c r="F7" s="422" t="s">
        <v>9</v>
      </c>
    </row>
    <row r="8" spans="1:6" x14ac:dyDescent="0.25">
      <c r="A8" s="222" t="s">
        <v>16</v>
      </c>
      <c r="B8" s="1115">
        <v>9</v>
      </c>
      <c r="C8" s="1117">
        <v>4</v>
      </c>
      <c r="D8" s="1117">
        <v>0</v>
      </c>
      <c r="E8" s="1115">
        <v>0</v>
      </c>
      <c r="F8" s="422" t="s">
        <v>161</v>
      </c>
    </row>
    <row r="9" spans="1:6" x14ac:dyDescent="0.25">
      <c r="A9" s="222" t="s">
        <v>27</v>
      </c>
      <c r="B9" s="1115">
        <v>1</v>
      </c>
      <c r="C9" s="1117">
        <v>1</v>
      </c>
      <c r="D9" s="1117">
        <v>0</v>
      </c>
      <c r="E9" s="1115">
        <v>1</v>
      </c>
      <c r="F9" s="422" t="s">
        <v>162</v>
      </c>
    </row>
    <row r="10" spans="1:6" x14ac:dyDescent="0.25">
      <c r="A10" s="222" t="s">
        <v>163</v>
      </c>
      <c r="B10" s="1115">
        <v>0</v>
      </c>
      <c r="C10" s="1117">
        <v>0</v>
      </c>
      <c r="D10" s="1117">
        <v>0</v>
      </c>
      <c r="E10" s="1115">
        <v>0</v>
      </c>
      <c r="F10" s="422" t="s">
        <v>164</v>
      </c>
    </row>
    <row r="11" spans="1:6" x14ac:dyDescent="0.25">
      <c r="A11" s="222" t="s">
        <v>35</v>
      </c>
      <c r="B11" s="1115">
        <v>6</v>
      </c>
      <c r="C11" s="1117">
        <v>0</v>
      </c>
      <c r="D11" s="1117">
        <v>0</v>
      </c>
      <c r="E11" s="1115">
        <v>1</v>
      </c>
      <c r="F11" s="422" t="s">
        <v>32</v>
      </c>
    </row>
    <row r="12" spans="1:6" x14ac:dyDescent="0.25">
      <c r="A12" s="222" t="s">
        <v>45</v>
      </c>
      <c r="B12" s="1115">
        <v>2</v>
      </c>
      <c r="C12" s="1117">
        <v>0</v>
      </c>
      <c r="D12" s="1117">
        <v>0</v>
      </c>
      <c r="E12" s="1115">
        <v>0</v>
      </c>
      <c r="F12" s="422" t="s">
        <v>44</v>
      </c>
    </row>
    <row r="13" spans="1:6" x14ac:dyDescent="0.25">
      <c r="A13" s="222" t="s">
        <v>166</v>
      </c>
      <c r="B13" s="1115">
        <v>0</v>
      </c>
      <c r="C13" s="1117">
        <v>0</v>
      </c>
      <c r="D13" s="1117">
        <v>0</v>
      </c>
      <c r="E13" s="1115">
        <v>0</v>
      </c>
      <c r="F13" s="422" t="s">
        <v>167</v>
      </c>
    </row>
    <row r="14" spans="1:6" x14ac:dyDescent="0.25">
      <c r="A14" s="222" t="s">
        <v>168</v>
      </c>
      <c r="B14" s="1115">
        <v>1</v>
      </c>
      <c r="C14" s="1117">
        <v>0</v>
      </c>
      <c r="D14" s="1117">
        <v>0</v>
      </c>
      <c r="E14" s="1115">
        <v>0</v>
      </c>
      <c r="F14" s="422" t="s">
        <v>51</v>
      </c>
    </row>
    <row r="15" spans="1:6" x14ac:dyDescent="0.25">
      <c r="A15" s="222" t="s">
        <v>170</v>
      </c>
      <c r="B15" s="1115">
        <v>0</v>
      </c>
      <c r="C15" s="1117">
        <v>0</v>
      </c>
      <c r="D15" s="1117">
        <v>0</v>
      </c>
      <c r="E15" s="1115">
        <v>0</v>
      </c>
      <c r="F15" s="422" t="s">
        <v>57</v>
      </c>
    </row>
    <row r="16" spans="1:6" x14ac:dyDescent="0.25">
      <c r="A16" s="222" t="s">
        <v>171</v>
      </c>
      <c r="B16" s="1115">
        <v>0</v>
      </c>
      <c r="C16" s="1117">
        <v>0</v>
      </c>
      <c r="D16" s="1117">
        <v>0</v>
      </c>
      <c r="E16" s="1115">
        <v>0</v>
      </c>
      <c r="F16" s="422" t="s">
        <v>65</v>
      </c>
    </row>
    <row r="17" spans="1:6" x14ac:dyDescent="0.25">
      <c r="A17" s="222" t="s">
        <v>172</v>
      </c>
      <c r="B17" s="1115">
        <v>1</v>
      </c>
      <c r="C17" s="1117">
        <v>0</v>
      </c>
      <c r="D17" s="1117">
        <v>0</v>
      </c>
      <c r="E17" s="1115">
        <v>0</v>
      </c>
      <c r="F17" s="422" t="s">
        <v>173</v>
      </c>
    </row>
    <row r="18" spans="1:6" ht="15.75" thickBot="1" x14ac:dyDescent="0.3">
      <c r="A18" s="222" t="s">
        <v>174</v>
      </c>
      <c r="B18" s="1115">
        <v>3</v>
      </c>
      <c r="C18" s="1117">
        <v>1</v>
      </c>
      <c r="D18" s="1117">
        <v>0</v>
      </c>
      <c r="E18" s="1115">
        <v>0</v>
      </c>
      <c r="F18" s="422" t="s">
        <v>175</v>
      </c>
    </row>
    <row r="19" spans="1:6" ht="15.75" thickBot="1" x14ac:dyDescent="0.3">
      <c r="A19" s="226" t="s">
        <v>141</v>
      </c>
      <c r="B19" s="1174">
        <v>260</v>
      </c>
      <c r="C19" s="1175">
        <v>32</v>
      </c>
      <c r="D19" s="1175">
        <v>25</v>
      </c>
      <c r="E19" s="1174">
        <v>8</v>
      </c>
      <c r="F19" s="427" t="s">
        <v>144</v>
      </c>
    </row>
    <row r="20" spans="1:6" x14ac:dyDescent="0.25">
      <c r="A20" s="1489" t="s">
        <v>4311</v>
      </c>
      <c r="B20" s="1489"/>
      <c r="C20" s="229"/>
      <c r="D20" s="1471" t="s">
        <v>4312</v>
      </c>
      <c r="E20" s="1471"/>
      <c r="F20" s="1471"/>
    </row>
  </sheetData>
  <mergeCells count="6">
    <mergeCell ref="A3:A6"/>
    <mergeCell ref="F3:F6"/>
    <mergeCell ref="A1:F1"/>
    <mergeCell ref="A2:F2"/>
    <mergeCell ref="A20:B20"/>
    <mergeCell ref="D20:F20"/>
  </mergeCells>
  <pageMargins left="0.7" right="0.7" top="0.75" bottom="0.75" header="0.3" footer="0.3"/>
  <pageSetup scale="63" orientation="portrait" r:id="rId1"/>
</worksheet>
</file>

<file path=xl/worksheets/sheet1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rightToLeft="1" view="pageBreakPreview" topLeftCell="A7" zoomScaleNormal="100" zoomScaleSheetLayoutView="100" workbookViewId="0">
      <selection activeCell="B20" sqref="B20"/>
    </sheetView>
  </sheetViews>
  <sheetFormatPr defaultRowHeight="15" x14ac:dyDescent="0.25"/>
  <cols>
    <col min="1" max="1" width="96.5703125" customWidth="1"/>
  </cols>
  <sheetData>
    <row r="1" spans="1:1" ht="15.75" x14ac:dyDescent="0.25">
      <c r="A1" s="4" t="s">
        <v>4353</v>
      </c>
    </row>
    <row r="2" spans="1:1" ht="15.75" x14ac:dyDescent="0.25">
      <c r="A2" s="16" t="s">
        <v>6622</v>
      </c>
    </row>
    <row r="3" spans="1:1" ht="15.75" x14ac:dyDescent="0.25">
      <c r="A3" s="98" t="s">
        <v>6623</v>
      </c>
    </row>
    <row r="4" spans="1:1" ht="15.75" x14ac:dyDescent="0.25">
      <c r="A4" s="98" t="s">
        <v>6624</v>
      </c>
    </row>
    <row r="5" spans="1:1" ht="15.75" x14ac:dyDescent="0.25">
      <c r="A5" s="98" t="s">
        <v>6625</v>
      </c>
    </row>
    <row r="6" spans="1:1" ht="15.75" x14ac:dyDescent="0.25">
      <c r="A6" s="98" t="s">
        <v>6627</v>
      </c>
    </row>
    <row r="7" spans="1:1" ht="15.75" x14ac:dyDescent="0.25">
      <c r="A7" s="98" t="s">
        <v>6626</v>
      </c>
    </row>
    <row r="8" spans="1:1" x14ac:dyDescent="0.25">
      <c r="A8" s="114"/>
    </row>
    <row r="9" spans="1:1" ht="15.75" x14ac:dyDescent="0.25">
      <c r="A9" s="271" t="s">
        <v>123</v>
      </c>
    </row>
    <row r="10" spans="1:1" ht="15.75" x14ac:dyDescent="0.25">
      <c r="A10" s="1164" t="s">
        <v>7355</v>
      </c>
    </row>
    <row r="11" spans="1:1" ht="15.75" x14ac:dyDescent="0.25">
      <c r="A11" s="1164" t="s">
        <v>7356</v>
      </c>
    </row>
    <row r="12" spans="1:1" ht="15.75" x14ac:dyDescent="0.25">
      <c r="A12" s="1176" t="s">
        <v>7357</v>
      </c>
    </row>
    <row r="13" spans="1:1" ht="15.75" x14ac:dyDescent="0.25">
      <c r="A13" s="1164" t="s">
        <v>7358</v>
      </c>
    </row>
    <row r="14" spans="1:1" ht="15.75" x14ac:dyDescent="0.25">
      <c r="A14" s="271"/>
    </row>
    <row r="15" spans="1:1" ht="18.75" x14ac:dyDescent="0.25">
      <c r="A15" s="5" t="s">
        <v>4352</v>
      </c>
    </row>
    <row r="16" spans="1:1" ht="15.75" x14ac:dyDescent="0.25">
      <c r="A16" s="16" t="s">
        <v>6628</v>
      </c>
    </row>
    <row r="17" spans="1:4" ht="15.75" x14ac:dyDescent="0.25">
      <c r="A17" s="16" t="s">
        <v>6629</v>
      </c>
    </row>
    <row r="18" spans="1:4" ht="15.75" x14ac:dyDescent="0.25">
      <c r="A18" s="16" t="s">
        <v>6630</v>
      </c>
    </row>
    <row r="19" spans="1:4" ht="15.75" x14ac:dyDescent="0.25">
      <c r="A19" s="16" t="s">
        <v>6631</v>
      </c>
    </row>
    <row r="20" spans="1:4" ht="15.75" x14ac:dyDescent="0.25">
      <c r="A20" s="98" t="s">
        <v>6632</v>
      </c>
    </row>
    <row r="21" spans="1:4" ht="15.75" x14ac:dyDescent="0.25">
      <c r="A21" s="6" t="s">
        <v>6633</v>
      </c>
    </row>
    <row r="22" spans="1:4" x14ac:dyDescent="0.25">
      <c r="A22" s="114"/>
    </row>
    <row r="23" spans="1:4" ht="15.75" x14ac:dyDescent="0.25">
      <c r="A23" s="15" t="s">
        <v>2</v>
      </c>
    </row>
    <row r="24" spans="1:4" ht="15.75" x14ac:dyDescent="0.25">
      <c r="A24" s="137" t="s">
        <v>7359</v>
      </c>
    </row>
    <row r="25" spans="1:4" ht="15.75" x14ac:dyDescent="0.25">
      <c r="A25" s="137" t="s">
        <v>7360</v>
      </c>
      <c r="D25" s="142"/>
    </row>
    <row r="26" spans="1:4" ht="15.75" x14ac:dyDescent="0.25">
      <c r="A26" s="137" t="s">
        <v>7361</v>
      </c>
    </row>
    <row r="27" spans="1:4" ht="15.75" x14ac:dyDescent="0.25">
      <c r="A27" s="1177" t="s">
        <v>7362</v>
      </c>
    </row>
    <row r="30" spans="1:4" ht="15.75" x14ac:dyDescent="0.25">
      <c r="A30" s="16"/>
    </row>
  </sheetData>
  <pageMargins left="0.7" right="0.7" top="0.75" bottom="0.75" header="0.3" footer="0.3"/>
  <pageSetup orientation="portrait" r:id="rId1"/>
</worksheet>
</file>

<file path=xl/worksheets/sheet1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rightToLeft="1" view="pageBreakPreview" zoomScaleNormal="100" zoomScaleSheetLayoutView="100" workbookViewId="0">
      <selection activeCell="B25" sqref="B25:F25"/>
    </sheetView>
  </sheetViews>
  <sheetFormatPr defaultRowHeight="15" x14ac:dyDescent="0.25"/>
  <cols>
    <col min="1" max="1" width="25.28515625" customWidth="1"/>
    <col min="2" max="2" width="10.140625" customWidth="1"/>
    <col min="7" max="7" width="26.5703125" customWidth="1"/>
    <col min="8" max="8" width="28.85546875" customWidth="1"/>
  </cols>
  <sheetData>
    <row r="1" spans="1:7" x14ac:dyDescent="0.25">
      <c r="A1" s="1446" t="s">
        <v>4354</v>
      </c>
      <c r="B1" s="1446"/>
      <c r="C1" s="1446"/>
      <c r="D1" s="1446"/>
      <c r="E1" s="1446"/>
      <c r="F1" s="1446"/>
      <c r="G1" s="1446"/>
    </row>
    <row r="2" spans="1:7" ht="15.75" thickBot="1" x14ac:dyDescent="0.3">
      <c r="A2" s="1447" t="s">
        <v>4355</v>
      </c>
      <c r="B2" s="1447"/>
      <c r="C2" s="1447"/>
      <c r="D2" s="1447"/>
      <c r="E2" s="1447"/>
      <c r="F2" s="1447"/>
      <c r="G2" s="1447"/>
    </row>
    <row r="3" spans="1:7" x14ac:dyDescent="0.25">
      <c r="A3" s="1431" t="s">
        <v>4356</v>
      </c>
      <c r="B3" s="1431">
        <v>2017</v>
      </c>
      <c r="C3" s="1431">
        <v>2018</v>
      </c>
      <c r="D3" s="1431">
        <v>2019</v>
      </c>
      <c r="E3" s="1431">
        <v>2020</v>
      </c>
      <c r="F3" s="1431">
        <v>2021</v>
      </c>
      <c r="G3" s="1431" t="s">
        <v>4357</v>
      </c>
    </row>
    <row r="4" spans="1:7" x14ac:dyDescent="0.25">
      <c r="A4" s="1432"/>
      <c r="B4" s="1432"/>
      <c r="C4" s="1432"/>
      <c r="D4" s="1432"/>
      <c r="E4" s="1432"/>
      <c r="F4" s="1432"/>
      <c r="G4" s="1432"/>
    </row>
    <row r="5" spans="1:7" ht="15.75" thickBot="1" x14ac:dyDescent="0.3">
      <c r="A5" s="1433"/>
      <c r="B5" s="1433"/>
      <c r="C5" s="1433"/>
      <c r="D5" s="1433"/>
      <c r="E5" s="1433"/>
      <c r="F5" s="1433"/>
      <c r="G5" s="1433"/>
    </row>
    <row r="6" spans="1:7" x14ac:dyDescent="0.25">
      <c r="A6" s="305" t="s">
        <v>4358</v>
      </c>
      <c r="B6" s="222">
        <v>41507</v>
      </c>
      <c r="C6" s="487">
        <v>44238</v>
      </c>
      <c r="D6" s="222">
        <v>45282</v>
      </c>
      <c r="E6" s="487">
        <v>37841</v>
      </c>
      <c r="F6" s="222">
        <v>49371</v>
      </c>
      <c r="G6" s="306" t="s">
        <v>4359</v>
      </c>
    </row>
    <row r="7" spans="1:7" x14ac:dyDescent="0.25">
      <c r="A7" s="305" t="s">
        <v>4360</v>
      </c>
      <c r="B7" s="222">
        <v>5291</v>
      </c>
      <c r="C7" s="487">
        <v>5671</v>
      </c>
      <c r="D7" s="222">
        <v>6769</v>
      </c>
      <c r="E7" s="487">
        <v>5476</v>
      </c>
      <c r="F7" s="222">
        <v>7506</v>
      </c>
      <c r="G7" s="306" t="s">
        <v>4361</v>
      </c>
    </row>
    <row r="8" spans="1:7" x14ac:dyDescent="0.25">
      <c r="A8" s="305" t="s">
        <v>4362</v>
      </c>
      <c r="B8" s="222">
        <v>1204</v>
      </c>
      <c r="C8" s="487">
        <v>1210</v>
      </c>
      <c r="D8" s="222">
        <v>1637</v>
      </c>
      <c r="E8" s="487">
        <v>1390</v>
      </c>
      <c r="F8" s="222">
        <v>1969</v>
      </c>
      <c r="G8" s="306" t="s">
        <v>4363</v>
      </c>
    </row>
    <row r="9" spans="1:7" x14ac:dyDescent="0.25">
      <c r="A9" s="305" t="s">
        <v>4385</v>
      </c>
      <c r="B9" s="222">
        <v>74</v>
      </c>
      <c r="C9" s="487">
        <v>88</v>
      </c>
      <c r="D9" s="222" t="s">
        <v>1097</v>
      </c>
      <c r="E9" s="487" t="s">
        <v>1097</v>
      </c>
      <c r="F9" s="222" t="s">
        <v>36</v>
      </c>
      <c r="G9" s="306" t="s">
        <v>4364</v>
      </c>
    </row>
    <row r="10" spans="1:7" ht="15.75" thickBot="1" x14ac:dyDescent="0.3">
      <c r="A10" s="305" t="s">
        <v>4365</v>
      </c>
      <c r="B10" s="222">
        <v>8730</v>
      </c>
      <c r="C10" s="487">
        <v>19957</v>
      </c>
      <c r="D10" s="222">
        <v>44883</v>
      </c>
      <c r="E10" s="487">
        <v>4168</v>
      </c>
      <c r="F10" s="222">
        <v>4161</v>
      </c>
      <c r="G10" s="306" t="s">
        <v>4366</v>
      </c>
    </row>
    <row r="11" spans="1:7" ht="15.75" thickBot="1" x14ac:dyDescent="0.3">
      <c r="A11" s="316" t="s">
        <v>141</v>
      </c>
      <c r="B11" s="226">
        <v>56806</v>
      </c>
      <c r="C11" s="476">
        <v>71164</v>
      </c>
      <c r="D11" s="226">
        <v>98571</v>
      </c>
      <c r="E11" s="476">
        <v>48875</v>
      </c>
      <c r="F11" s="226">
        <v>63007</v>
      </c>
      <c r="G11" s="488" t="s">
        <v>144</v>
      </c>
    </row>
    <row r="12" spans="1:7" x14ac:dyDescent="0.25">
      <c r="A12" s="1494" t="s">
        <v>4367</v>
      </c>
      <c r="B12" s="1494"/>
      <c r="C12" s="229"/>
      <c r="D12" s="280"/>
      <c r="E12" s="280"/>
      <c r="F12" s="280"/>
      <c r="G12" s="280" t="s">
        <v>4368</v>
      </c>
    </row>
    <row r="13" spans="1:7" x14ac:dyDescent="0.25">
      <c r="A13" s="1530" t="s">
        <v>4369</v>
      </c>
      <c r="B13" s="1530"/>
      <c r="C13" s="229"/>
      <c r="D13" s="1495" t="s">
        <v>4370</v>
      </c>
      <c r="E13" s="1495"/>
      <c r="F13" s="1495"/>
      <c r="G13" s="1495"/>
    </row>
    <row r="14" spans="1:7" x14ac:dyDescent="0.25">
      <c r="A14" s="526" t="s">
        <v>4384</v>
      </c>
      <c r="B14" s="339"/>
      <c r="C14" s="229"/>
      <c r="D14" s="280"/>
      <c r="E14" s="280"/>
      <c r="F14" s="280"/>
      <c r="G14" s="280" t="s">
        <v>4371</v>
      </c>
    </row>
    <row r="15" spans="1:7" x14ac:dyDescent="0.25">
      <c r="A15" s="229"/>
      <c r="B15" s="229"/>
      <c r="C15" s="229"/>
      <c r="D15" s="229"/>
      <c r="E15" s="229"/>
      <c r="F15" s="229"/>
      <c r="G15" s="229"/>
    </row>
    <row r="16" spans="1:7" x14ac:dyDescent="0.25">
      <c r="A16" s="1446" t="s">
        <v>4372</v>
      </c>
      <c r="B16" s="1446"/>
      <c r="C16" s="1446"/>
      <c r="D16" s="1446"/>
      <c r="E16" s="1446"/>
      <c r="F16" s="1446"/>
      <c r="G16" s="1446"/>
    </row>
    <row r="17" spans="1:7" ht="15.75" thickBot="1" x14ac:dyDescent="0.3">
      <c r="A17" s="1447" t="s">
        <v>4373</v>
      </c>
      <c r="B17" s="1447"/>
      <c r="C17" s="1447"/>
      <c r="D17" s="1447"/>
      <c r="E17" s="1447"/>
      <c r="F17" s="1447"/>
      <c r="G17" s="1447"/>
    </row>
    <row r="18" spans="1:7" x14ac:dyDescent="0.25">
      <c r="A18" s="1431" t="s">
        <v>4374</v>
      </c>
      <c r="B18" s="1431">
        <v>2017</v>
      </c>
      <c r="C18" s="1431">
        <v>2018</v>
      </c>
      <c r="D18" s="1431">
        <v>2019</v>
      </c>
      <c r="E18" s="1431">
        <v>2020</v>
      </c>
      <c r="F18" s="1431">
        <v>2021</v>
      </c>
      <c r="G18" s="1431" t="s">
        <v>4375</v>
      </c>
    </row>
    <row r="19" spans="1:7" x14ac:dyDescent="0.25">
      <c r="A19" s="1432"/>
      <c r="B19" s="1432"/>
      <c r="C19" s="1432"/>
      <c r="D19" s="1432"/>
      <c r="E19" s="1432"/>
      <c r="F19" s="1432"/>
      <c r="G19" s="1432"/>
    </row>
    <row r="20" spans="1:7" ht="15.75" thickBot="1" x14ac:dyDescent="0.3">
      <c r="A20" s="1433"/>
      <c r="B20" s="1433"/>
      <c r="C20" s="1433"/>
      <c r="D20" s="1433"/>
      <c r="E20" s="1433"/>
      <c r="F20" s="1433"/>
      <c r="G20" s="1433"/>
    </row>
    <row r="21" spans="1:7" x14ac:dyDescent="0.25">
      <c r="A21" s="231" t="s">
        <v>4376</v>
      </c>
      <c r="B21" s="222">
        <v>17</v>
      </c>
      <c r="C21" s="222">
        <v>46</v>
      </c>
      <c r="D21" s="222">
        <v>43</v>
      </c>
      <c r="E21" s="222">
        <v>34</v>
      </c>
      <c r="F21" s="222">
        <v>57</v>
      </c>
      <c r="G21" s="231" t="s">
        <v>4377</v>
      </c>
    </row>
    <row r="22" spans="1:7" x14ac:dyDescent="0.25">
      <c r="A22" s="231" t="s">
        <v>4378</v>
      </c>
      <c r="B22" s="222">
        <v>728</v>
      </c>
      <c r="C22" s="222">
        <v>822</v>
      </c>
      <c r="D22" s="222">
        <v>908</v>
      </c>
      <c r="E22" s="222">
        <v>708</v>
      </c>
      <c r="F22" s="222">
        <v>1187</v>
      </c>
      <c r="G22" s="231" t="s">
        <v>4379</v>
      </c>
    </row>
    <row r="23" spans="1:7" x14ac:dyDescent="0.25">
      <c r="A23" s="231" t="s">
        <v>4380</v>
      </c>
      <c r="B23" s="222">
        <v>54</v>
      </c>
      <c r="C23" s="222">
        <v>103</v>
      </c>
      <c r="D23" s="222">
        <v>100</v>
      </c>
      <c r="E23" s="222">
        <v>78</v>
      </c>
      <c r="F23" s="222">
        <v>119</v>
      </c>
      <c r="G23" s="231" t="s">
        <v>4381</v>
      </c>
    </row>
    <row r="24" spans="1:7" ht="15.75" thickBot="1" x14ac:dyDescent="0.3">
      <c r="A24" s="231" t="s">
        <v>1099</v>
      </c>
      <c r="B24" s="222">
        <v>405</v>
      </c>
      <c r="C24" s="222">
        <v>239</v>
      </c>
      <c r="D24" s="222">
        <v>586</v>
      </c>
      <c r="E24" s="222">
        <v>570</v>
      </c>
      <c r="F24" s="222">
        <v>606</v>
      </c>
      <c r="G24" s="231" t="s">
        <v>1100</v>
      </c>
    </row>
    <row r="25" spans="1:7" ht="15.75" thickBot="1" x14ac:dyDescent="0.3">
      <c r="A25" s="291" t="s">
        <v>141</v>
      </c>
      <c r="B25" s="226">
        <v>1204</v>
      </c>
      <c r="C25" s="226">
        <v>1210</v>
      </c>
      <c r="D25" s="226">
        <v>1637</v>
      </c>
      <c r="E25" s="226">
        <v>1390</v>
      </c>
      <c r="F25" s="226">
        <v>1969</v>
      </c>
      <c r="G25" s="291" t="s">
        <v>144</v>
      </c>
    </row>
    <row r="26" spans="1:7" x14ac:dyDescent="0.25">
      <c r="A26" s="280" t="s">
        <v>4382</v>
      </c>
      <c r="B26" s="229"/>
      <c r="C26" s="229"/>
      <c r="D26" s="229"/>
      <c r="E26" s="229"/>
      <c r="F26" s="229"/>
      <c r="G26" s="280" t="s">
        <v>4383</v>
      </c>
    </row>
  </sheetData>
  <mergeCells count="21">
    <mergeCell ref="A18:A20"/>
    <mergeCell ref="A16:G16"/>
    <mergeCell ref="A17:G17"/>
    <mergeCell ref="B3:B5"/>
    <mergeCell ref="A3:A5"/>
    <mergeCell ref="A1:G1"/>
    <mergeCell ref="A2:G2"/>
    <mergeCell ref="G18:G20"/>
    <mergeCell ref="F18:F20"/>
    <mergeCell ref="E18:E20"/>
    <mergeCell ref="D18:D20"/>
    <mergeCell ref="C18:C20"/>
    <mergeCell ref="B18:B20"/>
    <mergeCell ref="D13:G13"/>
    <mergeCell ref="A12:B12"/>
    <mergeCell ref="A13:B13"/>
    <mergeCell ref="G3:G5"/>
    <mergeCell ref="F3:F5"/>
    <mergeCell ref="E3:E5"/>
    <mergeCell ref="D3:D5"/>
    <mergeCell ref="C3:C5"/>
  </mergeCells>
  <pageMargins left="0.7" right="0.7" top="0.75" bottom="0.75" header="0.3" footer="0.3"/>
  <pageSetup scale="91" orientation="portrait" r:id="rId1"/>
</worksheet>
</file>

<file path=xl/worksheets/sheet1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rightToLeft="1" view="pageBreakPreview" zoomScaleNormal="100" zoomScaleSheetLayoutView="100" workbookViewId="0">
      <selection activeCell="B18" sqref="B18:B20"/>
    </sheetView>
  </sheetViews>
  <sheetFormatPr defaultRowHeight="15" x14ac:dyDescent="0.25"/>
  <cols>
    <col min="1" max="1" width="19.28515625" customWidth="1"/>
    <col min="2" max="2" width="11.42578125" customWidth="1"/>
    <col min="3" max="3" width="11" customWidth="1"/>
    <col min="4" max="4" width="11.5703125" customWidth="1"/>
    <col min="5" max="5" width="17.42578125" customWidth="1"/>
    <col min="6" max="6" width="11.85546875" customWidth="1"/>
    <col min="7" max="7" width="24" customWidth="1"/>
    <col min="11" max="11" width="27.42578125" customWidth="1"/>
  </cols>
  <sheetData>
    <row r="1" spans="1:7" x14ac:dyDescent="0.25">
      <c r="A1" s="1446" t="s">
        <v>4386</v>
      </c>
      <c r="B1" s="1446"/>
      <c r="C1" s="1446"/>
      <c r="D1" s="1446"/>
      <c r="E1" s="1446"/>
      <c r="F1" s="1446"/>
      <c r="G1" s="1446"/>
    </row>
    <row r="2" spans="1:7" ht="15.75" thickBot="1" x14ac:dyDescent="0.3">
      <c r="A2" s="1484" t="s">
        <v>4387</v>
      </c>
      <c r="B2" s="1484"/>
      <c r="C2" s="1484"/>
      <c r="D2" s="1484"/>
      <c r="E2" s="1484"/>
      <c r="F2" s="1484"/>
      <c r="G2" s="1484"/>
    </row>
    <row r="3" spans="1:7" x14ac:dyDescent="0.25">
      <c r="A3" s="1431" t="s">
        <v>4374</v>
      </c>
      <c r="B3" s="1431">
        <v>2017</v>
      </c>
      <c r="C3" s="1431">
        <v>2018</v>
      </c>
      <c r="D3" s="1431">
        <v>2019</v>
      </c>
      <c r="E3" s="1599">
        <v>2020</v>
      </c>
      <c r="F3" s="1623">
        <v>2021</v>
      </c>
      <c r="G3" s="1431" t="s">
        <v>4375</v>
      </c>
    </row>
    <row r="4" spans="1:7" x14ac:dyDescent="0.25">
      <c r="A4" s="1432"/>
      <c r="B4" s="1432"/>
      <c r="C4" s="1432"/>
      <c r="D4" s="1432"/>
      <c r="E4" s="1601"/>
      <c r="F4" s="1624"/>
      <c r="G4" s="1432"/>
    </row>
    <row r="5" spans="1:7" ht="15.75" thickBot="1" x14ac:dyDescent="0.3">
      <c r="A5" s="1433"/>
      <c r="B5" s="1433"/>
      <c r="C5" s="1433"/>
      <c r="D5" s="1433"/>
      <c r="E5" s="1626"/>
      <c r="F5" s="1625"/>
      <c r="G5" s="1433"/>
    </row>
    <row r="6" spans="1:7" x14ac:dyDescent="0.25">
      <c r="A6" s="231" t="s">
        <v>4388</v>
      </c>
      <c r="B6" s="1130">
        <v>0</v>
      </c>
      <c r="C6" s="222">
        <v>176</v>
      </c>
      <c r="D6" s="222">
        <v>178</v>
      </c>
      <c r="E6" s="1144">
        <v>6</v>
      </c>
      <c r="F6" s="1130">
        <v>0</v>
      </c>
      <c r="G6" s="231" t="s">
        <v>4389</v>
      </c>
    </row>
    <row r="7" spans="1:7" x14ac:dyDescent="0.25">
      <c r="A7" s="231" t="s">
        <v>4390</v>
      </c>
      <c r="B7" s="1130">
        <v>591</v>
      </c>
      <c r="C7" s="222">
        <v>602</v>
      </c>
      <c r="D7" s="222">
        <v>456</v>
      </c>
      <c r="E7" s="1144">
        <v>106</v>
      </c>
      <c r="F7" s="1130">
        <v>77</v>
      </c>
      <c r="G7" s="231" t="s">
        <v>4391</v>
      </c>
    </row>
    <row r="8" spans="1:7" ht="15.75" thickBot="1" x14ac:dyDescent="0.3">
      <c r="A8" s="231" t="s">
        <v>4392</v>
      </c>
      <c r="B8" s="1130">
        <v>8139</v>
      </c>
      <c r="C8" s="222">
        <v>19179</v>
      </c>
      <c r="D8" s="222">
        <v>44249</v>
      </c>
      <c r="E8" s="1144">
        <v>4056</v>
      </c>
      <c r="F8" s="1130">
        <v>4084</v>
      </c>
      <c r="G8" s="231" t="s">
        <v>4393</v>
      </c>
    </row>
    <row r="9" spans="1:7" ht="15.75" thickBot="1" x14ac:dyDescent="0.3">
      <c r="A9" s="291" t="s">
        <v>141</v>
      </c>
      <c r="B9" s="1124">
        <v>8730</v>
      </c>
      <c r="C9" s="226">
        <v>19957</v>
      </c>
      <c r="D9" s="226">
        <v>44883</v>
      </c>
      <c r="E9" s="1178">
        <v>4168</v>
      </c>
      <c r="F9" s="1124">
        <v>4161</v>
      </c>
      <c r="G9" s="529" t="s">
        <v>144</v>
      </c>
    </row>
    <row r="10" spans="1:7" x14ac:dyDescent="0.25">
      <c r="A10" s="1134" t="s">
        <v>4394</v>
      </c>
      <c r="B10" s="1134"/>
      <c r="C10" s="229"/>
      <c r="D10" s="494"/>
      <c r="E10" s="229"/>
      <c r="F10" s="1534" t="s">
        <v>4395</v>
      </c>
      <c r="G10" s="1534"/>
    </row>
    <row r="11" spans="1:7" x14ac:dyDescent="0.25">
      <c r="A11" s="245"/>
      <c r="B11" s="1130"/>
      <c r="C11" s="1130"/>
      <c r="D11" s="1130"/>
      <c r="E11" s="245"/>
      <c r="F11" s="229"/>
      <c r="G11" s="229"/>
    </row>
    <row r="12" spans="1:7" x14ac:dyDescent="0.25">
      <c r="A12" s="245"/>
      <c r="B12" s="1130"/>
      <c r="C12" s="1130"/>
      <c r="D12" s="1130"/>
      <c r="E12" s="245"/>
      <c r="F12" s="229"/>
      <c r="G12" s="229"/>
    </row>
    <row r="13" spans="1:7" x14ac:dyDescent="0.25">
      <c r="A13" s="246"/>
      <c r="B13" s="1133"/>
      <c r="C13" s="1133"/>
      <c r="D13" s="1133"/>
      <c r="E13" s="246"/>
      <c r="F13" s="229"/>
      <c r="G13" s="229"/>
    </row>
    <row r="14" spans="1:7" x14ac:dyDescent="0.25">
      <c r="A14" s="1535"/>
      <c r="B14" s="1535"/>
      <c r="C14" s="229"/>
      <c r="D14" s="1534"/>
      <c r="E14" s="1534"/>
      <c r="F14" s="229"/>
      <c r="G14" s="229"/>
    </row>
    <row r="15" spans="1:7" x14ac:dyDescent="0.25">
      <c r="A15" s="229"/>
      <c r="B15" s="229"/>
      <c r="C15" s="229"/>
      <c r="D15" s="229"/>
      <c r="E15" s="229"/>
      <c r="F15" s="229"/>
      <c r="G15" s="229"/>
    </row>
    <row r="16" spans="1:7" x14ac:dyDescent="0.25">
      <c r="A16" s="1446"/>
      <c r="B16" s="1446"/>
      <c r="C16" s="1446"/>
      <c r="D16" s="1446"/>
      <c r="E16" s="1446"/>
      <c r="F16" s="1446"/>
      <c r="G16" s="1446"/>
    </row>
    <row r="17" spans="1:13" x14ac:dyDescent="0.25">
      <c r="A17" s="1484"/>
      <c r="B17" s="1484"/>
      <c r="C17" s="1484"/>
      <c r="D17" s="1484"/>
      <c r="E17" s="1484"/>
      <c r="F17" s="1484"/>
      <c r="G17" s="1484"/>
    </row>
    <row r="18" spans="1:13" x14ac:dyDescent="0.25">
      <c r="A18" s="1469"/>
      <c r="B18" s="1469"/>
      <c r="C18" s="1469"/>
      <c r="D18" s="1469"/>
      <c r="E18" s="1469"/>
      <c r="F18" s="1469"/>
      <c r="G18" s="1469"/>
    </row>
    <row r="19" spans="1:13" x14ac:dyDescent="0.25">
      <c r="A19" s="1469"/>
      <c r="B19" s="1469"/>
      <c r="C19" s="1469"/>
      <c r="D19" s="1469"/>
      <c r="E19" s="1469"/>
      <c r="F19" s="1469"/>
      <c r="G19" s="1469"/>
    </row>
    <row r="20" spans="1:13" x14ac:dyDescent="0.25">
      <c r="A20" s="1469"/>
      <c r="B20" s="1469"/>
      <c r="C20" s="1469"/>
      <c r="D20" s="1469"/>
      <c r="E20" s="1469"/>
      <c r="F20" s="1469"/>
      <c r="G20" s="1469"/>
    </row>
    <row r="21" spans="1:13" x14ac:dyDescent="0.25">
      <c r="A21" s="245"/>
      <c r="B21" s="1130"/>
      <c r="C21" s="1130"/>
      <c r="D21" s="1130"/>
      <c r="E21" s="1130"/>
      <c r="F21" s="1130"/>
      <c r="G21" s="245"/>
    </row>
    <row r="22" spans="1:13" x14ac:dyDescent="0.25">
      <c r="A22" s="245"/>
      <c r="B22" s="1130"/>
      <c r="C22" s="1130"/>
      <c r="D22" s="1130"/>
      <c r="E22" s="1130"/>
      <c r="F22" s="1130"/>
      <c r="G22" s="245"/>
    </row>
    <row r="23" spans="1:13" x14ac:dyDescent="0.25">
      <c r="A23" s="245"/>
      <c r="B23" s="1130"/>
      <c r="C23" s="1130"/>
      <c r="D23" s="1130"/>
      <c r="E23" s="1130"/>
      <c r="F23" s="1130"/>
      <c r="G23" s="245"/>
    </row>
    <row r="24" spans="1:13" x14ac:dyDescent="0.25">
      <c r="A24" s="246"/>
      <c r="B24" s="1133"/>
      <c r="C24" s="1133"/>
      <c r="D24" s="1133"/>
      <c r="E24" s="1133"/>
      <c r="F24" s="1133"/>
      <c r="G24" s="246"/>
      <c r="H24" s="96"/>
    </row>
    <row r="25" spans="1:13" x14ac:dyDescent="0.25">
      <c r="A25" s="1140"/>
      <c r="B25" s="1140"/>
      <c r="C25" s="494"/>
      <c r="D25" s="494"/>
      <c r="E25" s="494"/>
      <c r="F25" s="1534"/>
      <c r="G25" s="1534"/>
      <c r="H25" s="138"/>
    </row>
    <row r="29" spans="1:13" x14ac:dyDescent="0.25">
      <c r="M29" s="96"/>
    </row>
  </sheetData>
  <mergeCells count="22">
    <mergeCell ref="F25:G25"/>
    <mergeCell ref="A17:G17"/>
    <mergeCell ref="A14:B14"/>
    <mergeCell ref="D14:E14"/>
    <mergeCell ref="E3:E5"/>
    <mergeCell ref="D3:D5"/>
    <mergeCell ref="C3:C5"/>
    <mergeCell ref="B3:B5"/>
    <mergeCell ref="A3:A5"/>
    <mergeCell ref="G18:G20"/>
    <mergeCell ref="F18:F20"/>
    <mergeCell ref="E18:E20"/>
    <mergeCell ref="D18:D20"/>
    <mergeCell ref="C18:C20"/>
    <mergeCell ref="B18:B20"/>
    <mergeCell ref="A18:A20"/>
    <mergeCell ref="A16:G16"/>
    <mergeCell ref="A1:G1"/>
    <mergeCell ref="A2:G2"/>
    <mergeCell ref="F3:F5"/>
    <mergeCell ref="G3:G5"/>
    <mergeCell ref="F10:G10"/>
  </mergeCells>
  <pageMargins left="0.7" right="0.7" top="0.75" bottom="0.75" header="0.3" footer="0.3"/>
  <pageSetup scale="84" orientation="portrait" r:id="rId1"/>
</worksheet>
</file>

<file path=xl/worksheets/sheet1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rightToLeft="1" view="pageBreakPreview" zoomScaleNormal="100" zoomScaleSheetLayoutView="100" workbookViewId="0">
      <selection activeCell="B20" sqref="B20"/>
    </sheetView>
  </sheetViews>
  <sheetFormatPr defaultRowHeight="15" x14ac:dyDescent="0.25"/>
  <cols>
    <col min="1" max="1" width="33.42578125" customWidth="1"/>
    <col min="7" max="7" width="38.85546875" customWidth="1"/>
  </cols>
  <sheetData>
    <row r="1" spans="1:7" x14ac:dyDescent="0.25">
      <c r="A1" s="1446" t="s">
        <v>4396</v>
      </c>
      <c r="B1" s="1446"/>
      <c r="C1" s="1446"/>
      <c r="D1" s="1446"/>
      <c r="E1" s="1446"/>
      <c r="F1" s="1446"/>
      <c r="G1" s="1446"/>
    </row>
    <row r="2" spans="1:7" ht="15.75" thickBot="1" x14ac:dyDescent="0.3">
      <c r="A2" s="1577" t="s">
        <v>4397</v>
      </c>
      <c r="B2" s="1577"/>
      <c r="C2" s="1577"/>
      <c r="D2" s="1577"/>
      <c r="E2" s="1577"/>
      <c r="F2" s="1577"/>
      <c r="G2" s="1577"/>
    </row>
    <row r="3" spans="1:7" x14ac:dyDescent="0.25">
      <c r="A3" s="1606" t="s">
        <v>4398</v>
      </c>
      <c r="B3" s="1606">
        <v>2017</v>
      </c>
      <c r="C3" s="1606">
        <v>2018</v>
      </c>
      <c r="D3" s="1606">
        <v>2019</v>
      </c>
      <c r="E3" s="1606">
        <v>2020</v>
      </c>
      <c r="F3" s="1606">
        <v>2021</v>
      </c>
      <c r="G3" s="1606" t="s">
        <v>4399</v>
      </c>
    </row>
    <row r="4" spans="1:7" x14ac:dyDescent="0.25">
      <c r="A4" s="1607"/>
      <c r="B4" s="1607"/>
      <c r="C4" s="1607"/>
      <c r="D4" s="1607"/>
      <c r="E4" s="1607"/>
      <c r="F4" s="1607"/>
      <c r="G4" s="1607"/>
    </row>
    <row r="5" spans="1:7" ht="15.75" thickBot="1" x14ac:dyDescent="0.3">
      <c r="A5" s="1608"/>
      <c r="B5" s="1608"/>
      <c r="C5" s="1608"/>
      <c r="D5" s="1608"/>
      <c r="E5" s="1608"/>
      <c r="F5" s="1608"/>
      <c r="G5" s="1608"/>
    </row>
    <row r="6" spans="1:7" x14ac:dyDescent="0.25">
      <c r="A6" s="535" t="s">
        <v>4400</v>
      </c>
      <c r="B6" s="491">
        <v>6807</v>
      </c>
      <c r="C6" s="536">
        <v>7154</v>
      </c>
      <c r="D6" s="537">
        <v>7306</v>
      </c>
      <c r="E6" s="491">
        <v>6369</v>
      </c>
      <c r="F6" s="536">
        <v>5418</v>
      </c>
      <c r="G6" s="535" t="s">
        <v>4401</v>
      </c>
    </row>
    <row r="7" spans="1:7" x14ac:dyDescent="0.25">
      <c r="A7" s="538" t="s">
        <v>4402</v>
      </c>
      <c r="B7" s="487">
        <v>358</v>
      </c>
      <c r="C7" s="507">
        <v>285</v>
      </c>
      <c r="D7" s="519">
        <v>294</v>
      </c>
      <c r="E7" s="487">
        <v>346</v>
      </c>
      <c r="F7" s="507">
        <v>290</v>
      </c>
      <c r="G7" s="538" t="s">
        <v>4403</v>
      </c>
    </row>
    <row r="8" spans="1:7" x14ac:dyDescent="0.25">
      <c r="A8" s="538" t="s">
        <v>4404</v>
      </c>
      <c r="B8" s="487">
        <v>56</v>
      </c>
      <c r="C8" s="507">
        <v>31</v>
      </c>
      <c r="D8" s="519">
        <v>58</v>
      </c>
      <c r="E8" s="487">
        <v>39</v>
      </c>
      <c r="F8" s="507">
        <v>50</v>
      </c>
      <c r="G8" s="538" t="s">
        <v>4405</v>
      </c>
    </row>
    <row r="9" spans="1:7" x14ac:dyDescent="0.25">
      <c r="A9" s="538" t="s">
        <v>4406</v>
      </c>
      <c r="B9" s="487">
        <v>68</v>
      </c>
      <c r="C9" s="507">
        <v>53</v>
      </c>
      <c r="D9" s="519">
        <v>52</v>
      </c>
      <c r="E9" s="487">
        <v>51</v>
      </c>
      <c r="F9" s="507">
        <v>53</v>
      </c>
      <c r="G9" s="538" t="s">
        <v>4407</v>
      </c>
    </row>
    <row r="10" spans="1:7" x14ac:dyDescent="0.25">
      <c r="A10" s="538" t="s">
        <v>4408</v>
      </c>
      <c r="B10" s="487">
        <v>3</v>
      </c>
      <c r="C10" s="507">
        <v>5</v>
      </c>
      <c r="D10" s="519">
        <v>8</v>
      </c>
      <c r="E10" s="487">
        <v>9</v>
      </c>
      <c r="F10" s="507">
        <v>6</v>
      </c>
      <c r="G10" s="538" t="s">
        <v>4409</v>
      </c>
    </row>
    <row r="11" spans="1:7" x14ac:dyDescent="0.25">
      <c r="A11" s="538" t="s">
        <v>4410</v>
      </c>
      <c r="B11" s="487">
        <v>897</v>
      </c>
      <c r="C11" s="507">
        <v>742</v>
      </c>
      <c r="D11" s="519">
        <v>731</v>
      </c>
      <c r="E11" s="487">
        <v>658</v>
      </c>
      <c r="F11" s="507">
        <v>657</v>
      </c>
      <c r="G11" s="538" t="s">
        <v>4411</v>
      </c>
    </row>
    <row r="12" spans="1:7" x14ac:dyDescent="0.25">
      <c r="A12" s="538" t="s">
        <v>4412</v>
      </c>
      <c r="B12" s="487">
        <v>145</v>
      </c>
      <c r="C12" s="507">
        <v>140</v>
      </c>
      <c r="D12" s="519">
        <v>172</v>
      </c>
      <c r="E12" s="487">
        <v>200</v>
      </c>
      <c r="F12" s="507">
        <v>181</v>
      </c>
      <c r="G12" s="538" t="s">
        <v>4413</v>
      </c>
    </row>
    <row r="13" spans="1:7" x14ac:dyDescent="0.25">
      <c r="A13" s="538" t="s">
        <v>4414</v>
      </c>
      <c r="B13" s="487">
        <v>1001</v>
      </c>
      <c r="C13" s="507">
        <v>1023</v>
      </c>
      <c r="D13" s="519">
        <v>1013</v>
      </c>
      <c r="E13" s="487">
        <v>822</v>
      </c>
      <c r="F13" s="507">
        <v>904</v>
      </c>
      <c r="G13" s="538" t="s">
        <v>4415</v>
      </c>
    </row>
    <row r="14" spans="1:7" x14ac:dyDescent="0.25">
      <c r="A14" s="538" t="s">
        <v>4416</v>
      </c>
      <c r="B14" s="487">
        <v>167</v>
      </c>
      <c r="C14" s="507">
        <v>163</v>
      </c>
      <c r="D14" s="519">
        <v>180</v>
      </c>
      <c r="E14" s="487">
        <v>168</v>
      </c>
      <c r="F14" s="507">
        <v>162</v>
      </c>
      <c r="G14" s="538" t="s">
        <v>4417</v>
      </c>
    </row>
    <row r="15" spans="1:7" x14ac:dyDescent="0.25">
      <c r="A15" s="538" t="s">
        <v>4418</v>
      </c>
      <c r="B15" s="487">
        <v>101</v>
      </c>
      <c r="C15" s="507">
        <v>95</v>
      </c>
      <c r="D15" s="519">
        <v>110</v>
      </c>
      <c r="E15" s="487">
        <v>98</v>
      </c>
      <c r="F15" s="507">
        <v>66</v>
      </c>
      <c r="G15" s="538" t="s">
        <v>4419</v>
      </c>
    </row>
    <row r="16" spans="1:7" x14ac:dyDescent="0.25">
      <c r="A16" s="538" t="s">
        <v>4420</v>
      </c>
      <c r="B16" s="487">
        <v>143</v>
      </c>
      <c r="C16" s="507">
        <v>87</v>
      </c>
      <c r="D16" s="519">
        <v>103</v>
      </c>
      <c r="E16" s="487">
        <v>71</v>
      </c>
      <c r="F16" s="507">
        <v>110</v>
      </c>
      <c r="G16" s="538" t="s">
        <v>4421</v>
      </c>
    </row>
    <row r="17" spans="1:7" x14ac:dyDescent="0.25">
      <c r="A17" s="538" t="s">
        <v>4422</v>
      </c>
      <c r="B17" s="487">
        <v>3712</v>
      </c>
      <c r="C17" s="507">
        <v>4309</v>
      </c>
      <c r="D17" s="519">
        <v>4382</v>
      </c>
      <c r="E17" s="487">
        <v>3761</v>
      </c>
      <c r="F17" s="507">
        <v>2827</v>
      </c>
      <c r="G17" s="538" t="s">
        <v>4423</v>
      </c>
    </row>
    <row r="18" spans="1:7" x14ac:dyDescent="0.25">
      <c r="A18" s="538" t="s">
        <v>4424</v>
      </c>
      <c r="B18" s="487">
        <v>12</v>
      </c>
      <c r="C18" s="507">
        <v>16</v>
      </c>
      <c r="D18" s="519">
        <v>13</v>
      </c>
      <c r="E18" s="487">
        <v>25</v>
      </c>
      <c r="F18" s="507">
        <v>22</v>
      </c>
      <c r="G18" s="538" t="s">
        <v>4425</v>
      </c>
    </row>
    <row r="19" spans="1:7" x14ac:dyDescent="0.25">
      <c r="A19" s="538" t="s">
        <v>4426</v>
      </c>
      <c r="B19" s="487">
        <v>31</v>
      </c>
      <c r="C19" s="507">
        <v>54</v>
      </c>
      <c r="D19" s="519">
        <v>33</v>
      </c>
      <c r="E19" s="487">
        <v>13</v>
      </c>
      <c r="F19" s="507">
        <v>12</v>
      </c>
      <c r="G19" s="538" t="s">
        <v>4427</v>
      </c>
    </row>
    <row r="20" spans="1:7" x14ac:dyDescent="0.25">
      <c r="A20" s="538" t="s">
        <v>4428</v>
      </c>
      <c r="B20" s="487">
        <v>102</v>
      </c>
      <c r="C20" s="507">
        <v>140</v>
      </c>
      <c r="D20" s="519">
        <v>153</v>
      </c>
      <c r="E20" s="487">
        <v>103</v>
      </c>
      <c r="F20" s="507">
        <v>77</v>
      </c>
      <c r="G20" s="538" t="s">
        <v>4429</v>
      </c>
    </row>
    <row r="21" spans="1:7" x14ac:dyDescent="0.25">
      <c r="A21" s="538" t="s">
        <v>4430</v>
      </c>
      <c r="B21" s="487">
        <v>11</v>
      </c>
      <c r="C21" s="507">
        <v>11</v>
      </c>
      <c r="D21" s="519">
        <v>4</v>
      </c>
      <c r="E21" s="487">
        <v>5</v>
      </c>
      <c r="F21" s="507">
        <v>1</v>
      </c>
      <c r="G21" s="538" t="s">
        <v>4431</v>
      </c>
    </row>
    <row r="22" spans="1:7" x14ac:dyDescent="0.25">
      <c r="A22" s="535" t="s">
        <v>4432</v>
      </c>
      <c r="B22" s="440">
        <v>15743</v>
      </c>
      <c r="C22" s="507">
        <v>17500</v>
      </c>
      <c r="D22" s="519">
        <v>19215</v>
      </c>
      <c r="E22" s="440">
        <v>16187</v>
      </c>
      <c r="F22" s="507">
        <v>15940</v>
      </c>
      <c r="G22" s="535" t="s">
        <v>4433</v>
      </c>
    </row>
    <row r="23" spans="1:7" x14ac:dyDescent="0.25">
      <c r="A23" s="538" t="s">
        <v>4434</v>
      </c>
      <c r="B23" s="487">
        <v>38</v>
      </c>
      <c r="C23" s="507">
        <v>32</v>
      </c>
      <c r="D23" s="519">
        <v>34</v>
      </c>
      <c r="E23" s="487">
        <v>26</v>
      </c>
      <c r="F23" s="507">
        <v>31</v>
      </c>
      <c r="G23" s="538" t="s">
        <v>4435</v>
      </c>
    </row>
    <row r="24" spans="1:7" x14ac:dyDescent="0.25">
      <c r="A24" s="538" t="s">
        <v>4436</v>
      </c>
      <c r="B24" s="487">
        <v>6848</v>
      </c>
      <c r="C24" s="507">
        <v>8454</v>
      </c>
      <c r="D24" s="519">
        <v>10106</v>
      </c>
      <c r="E24" s="487">
        <v>7192</v>
      </c>
      <c r="F24" s="507">
        <v>6852</v>
      </c>
      <c r="G24" s="538" t="s">
        <v>4437</v>
      </c>
    </row>
    <row r="25" spans="1:7" x14ac:dyDescent="0.25">
      <c r="A25" s="538" t="s">
        <v>4438</v>
      </c>
      <c r="B25" s="487">
        <v>449</v>
      </c>
      <c r="C25" s="507">
        <v>505</v>
      </c>
      <c r="D25" s="519">
        <v>491</v>
      </c>
      <c r="E25" s="487">
        <v>437</v>
      </c>
      <c r="F25" s="507">
        <v>342</v>
      </c>
      <c r="G25" s="538" t="s">
        <v>4439</v>
      </c>
    </row>
    <row r="26" spans="1:7" x14ac:dyDescent="0.25">
      <c r="A26" s="538" t="s">
        <v>4440</v>
      </c>
      <c r="B26" s="487">
        <v>2566</v>
      </c>
      <c r="C26" s="507">
        <v>2584</v>
      </c>
      <c r="D26" s="519">
        <v>2771</v>
      </c>
      <c r="E26" s="487">
        <v>2687</v>
      </c>
      <c r="F26" s="507">
        <v>3552</v>
      </c>
      <c r="G26" s="538" t="s">
        <v>4441</v>
      </c>
    </row>
    <row r="27" spans="1:7" x14ac:dyDescent="0.25">
      <c r="A27" s="538" t="s">
        <v>4442</v>
      </c>
      <c r="B27" s="487">
        <v>954</v>
      </c>
      <c r="C27" s="507">
        <v>809</v>
      </c>
      <c r="D27" s="519">
        <v>709</v>
      </c>
      <c r="E27" s="487">
        <v>572</v>
      </c>
      <c r="F27" s="507">
        <v>407</v>
      </c>
      <c r="G27" s="538" t="s">
        <v>4443</v>
      </c>
    </row>
    <row r="28" spans="1:7" x14ac:dyDescent="0.25">
      <c r="A28" s="538" t="s">
        <v>4444</v>
      </c>
      <c r="B28" s="487">
        <v>103</v>
      </c>
      <c r="C28" s="507">
        <v>79</v>
      </c>
      <c r="D28" s="519">
        <v>54</v>
      </c>
      <c r="E28" s="487">
        <v>41</v>
      </c>
      <c r="F28" s="507">
        <v>48</v>
      </c>
      <c r="G28" s="538" t="s">
        <v>4445</v>
      </c>
    </row>
    <row r="29" spans="1:7" x14ac:dyDescent="0.25">
      <c r="A29" s="538" t="s">
        <v>4446</v>
      </c>
      <c r="B29" s="487">
        <v>4</v>
      </c>
      <c r="C29" s="507">
        <v>12</v>
      </c>
      <c r="D29" s="519">
        <v>5</v>
      </c>
      <c r="E29" s="487">
        <v>9</v>
      </c>
      <c r="F29" s="507">
        <v>8</v>
      </c>
      <c r="G29" s="538" t="s">
        <v>4447</v>
      </c>
    </row>
    <row r="30" spans="1:7" x14ac:dyDescent="0.25">
      <c r="A30" s="538" t="s">
        <v>4448</v>
      </c>
      <c r="B30" s="487">
        <v>2525</v>
      </c>
      <c r="C30" s="507">
        <v>2546</v>
      </c>
      <c r="D30" s="519">
        <v>2257</v>
      </c>
      <c r="E30" s="487">
        <v>2444</v>
      </c>
      <c r="F30" s="507">
        <v>2116</v>
      </c>
      <c r="G30" s="538" t="s">
        <v>4449</v>
      </c>
    </row>
    <row r="31" spans="1:7" x14ac:dyDescent="0.25">
      <c r="A31" s="538" t="s">
        <v>4450</v>
      </c>
      <c r="B31" s="487">
        <v>130</v>
      </c>
      <c r="C31" s="507">
        <v>142</v>
      </c>
      <c r="D31" s="519">
        <v>116</v>
      </c>
      <c r="E31" s="487">
        <v>169</v>
      </c>
      <c r="F31" s="507">
        <v>186</v>
      </c>
      <c r="G31" s="538" t="s">
        <v>4451</v>
      </c>
    </row>
    <row r="32" spans="1:7" x14ac:dyDescent="0.25">
      <c r="A32" s="538" t="s">
        <v>4452</v>
      </c>
      <c r="B32" s="487">
        <v>114</v>
      </c>
      <c r="C32" s="507">
        <v>118</v>
      </c>
      <c r="D32" s="519">
        <v>118</v>
      </c>
      <c r="E32" s="487">
        <v>146</v>
      </c>
      <c r="F32" s="507">
        <v>166</v>
      </c>
      <c r="G32" s="538" t="s">
        <v>4453</v>
      </c>
    </row>
    <row r="33" spans="1:7" x14ac:dyDescent="0.25">
      <c r="A33" s="538" t="s">
        <v>4454</v>
      </c>
      <c r="B33" s="487">
        <v>6</v>
      </c>
      <c r="C33" s="507">
        <v>8</v>
      </c>
      <c r="D33" s="519">
        <v>5</v>
      </c>
      <c r="E33" s="487">
        <v>8</v>
      </c>
      <c r="F33" s="507">
        <v>4</v>
      </c>
      <c r="G33" s="538" t="s">
        <v>4455</v>
      </c>
    </row>
    <row r="34" spans="1:7" x14ac:dyDescent="0.25">
      <c r="A34" s="538" t="s">
        <v>4456</v>
      </c>
      <c r="B34" s="487">
        <v>220</v>
      </c>
      <c r="C34" s="507">
        <v>340</v>
      </c>
      <c r="D34" s="519">
        <v>378</v>
      </c>
      <c r="E34" s="487">
        <v>329</v>
      </c>
      <c r="F34" s="507">
        <v>326</v>
      </c>
      <c r="G34" s="538" t="s">
        <v>4457</v>
      </c>
    </row>
    <row r="35" spans="1:7" ht="15.75" thickBot="1" x14ac:dyDescent="0.3">
      <c r="A35" s="538" t="s">
        <v>4458</v>
      </c>
      <c r="B35" s="487">
        <v>1786</v>
      </c>
      <c r="C35" s="508">
        <v>1871</v>
      </c>
      <c r="D35" s="520">
        <v>2171</v>
      </c>
      <c r="E35" s="487">
        <v>2127</v>
      </c>
      <c r="F35" s="508">
        <v>1902</v>
      </c>
      <c r="G35" s="538" t="s">
        <v>4459</v>
      </c>
    </row>
    <row r="36" spans="1:7" ht="15.75" thickBot="1" x14ac:dyDescent="0.3">
      <c r="A36" s="529" t="s">
        <v>453</v>
      </c>
      <c r="B36" s="539">
        <v>22550</v>
      </c>
      <c r="C36" s="540">
        <v>24654</v>
      </c>
      <c r="D36" s="539">
        <v>26521</v>
      </c>
      <c r="E36" s="540">
        <v>22556</v>
      </c>
      <c r="F36" s="539">
        <v>21358</v>
      </c>
      <c r="G36" s="529" t="s">
        <v>144</v>
      </c>
    </row>
    <row r="37" spans="1:7" x14ac:dyDescent="0.25">
      <c r="A37" s="280" t="s">
        <v>3842</v>
      </c>
      <c r="B37" s="229"/>
      <c r="C37" s="229"/>
      <c r="D37" s="229"/>
      <c r="E37" s="229"/>
      <c r="F37" s="280"/>
      <c r="G37" s="280" t="s">
        <v>4460</v>
      </c>
    </row>
    <row r="38" spans="1:7" x14ac:dyDescent="0.25">
      <c r="A38" s="1530" t="s">
        <v>4461</v>
      </c>
      <c r="B38" s="1530"/>
      <c r="C38" s="1530"/>
      <c r="D38" s="1495" t="s">
        <v>6422</v>
      </c>
      <c r="E38" s="1495"/>
      <c r="F38" s="1495"/>
      <c r="G38" s="1495"/>
    </row>
    <row r="39" spans="1:7" x14ac:dyDescent="0.25">
      <c r="A39" s="280"/>
      <c r="B39" s="229"/>
      <c r="C39" s="229"/>
      <c r="D39" s="229"/>
      <c r="E39" s="229"/>
      <c r="F39" s="229"/>
      <c r="G39" s="280"/>
    </row>
  </sheetData>
  <mergeCells count="11">
    <mergeCell ref="A3:A5"/>
    <mergeCell ref="A1:G1"/>
    <mergeCell ref="A2:G2"/>
    <mergeCell ref="A38:C38"/>
    <mergeCell ref="G3:G5"/>
    <mergeCell ref="F3:F5"/>
    <mergeCell ref="E3:E5"/>
    <mergeCell ref="D3:D5"/>
    <mergeCell ref="C3:C5"/>
    <mergeCell ref="B3:B5"/>
    <mergeCell ref="D38:G38"/>
  </mergeCells>
  <pageMargins left="0.7" right="0.7" top="0.75" bottom="0.75" header="0.3" footer="0.3"/>
  <pageSetup scale="76" orientation="portrait" r:id="rId1"/>
</worksheet>
</file>

<file path=xl/worksheets/sheet1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rightToLeft="1" view="pageBreakPreview" zoomScaleNormal="100" zoomScaleSheetLayoutView="100" workbookViewId="0">
      <selection activeCell="B20" sqref="B20"/>
    </sheetView>
  </sheetViews>
  <sheetFormatPr defaultRowHeight="15" x14ac:dyDescent="0.25"/>
  <cols>
    <col min="1" max="1" width="21.140625" customWidth="1"/>
    <col min="2" max="2" width="13.5703125" customWidth="1"/>
    <col min="3" max="3" width="14.5703125" customWidth="1"/>
    <col min="4" max="4" width="14.7109375" customWidth="1"/>
    <col min="5" max="5" width="14.28515625" customWidth="1"/>
    <col min="6" max="6" width="18.5703125" customWidth="1"/>
    <col min="7" max="7" width="28.42578125" customWidth="1"/>
  </cols>
  <sheetData>
    <row r="1" spans="1:7" x14ac:dyDescent="0.25">
      <c r="A1" s="1446" t="s">
        <v>4462</v>
      </c>
      <c r="B1" s="1446"/>
      <c r="C1" s="1446"/>
      <c r="D1" s="1446"/>
      <c r="E1" s="1446"/>
      <c r="F1" s="1446"/>
      <c r="G1" s="1446"/>
    </row>
    <row r="2" spans="1:7" ht="15.75" thickBot="1" x14ac:dyDescent="0.3">
      <c r="A2" s="1577" t="s">
        <v>4469</v>
      </c>
      <c r="B2" s="1577"/>
      <c r="C2" s="1577"/>
      <c r="D2" s="1577"/>
      <c r="E2" s="1577"/>
      <c r="F2" s="1577"/>
      <c r="G2" s="1577"/>
    </row>
    <row r="3" spans="1:7" x14ac:dyDescent="0.25">
      <c r="A3" s="1606" t="s">
        <v>4398</v>
      </c>
      <c r="B3" s="1606">
        <v>2017</v>
      </c>
      <c r="C3" s="1606">
        <v>2018</v>
      </c>
      <c r="D3" s="1606">
        <v>2019</v>
      </c>
      <c r="E3" s="1606">
        <v>2020</v>
      </c>
      <c r="F3" s="1606">
        <v>2021</v>
      </c>
      <c r="G3" s="1606" t="s">
        <v>4399</v>
      </c>
    </row>
    <row r="4" spans="1:7" x14ac:dyDescent="0.25">
      <c r="A4" s="1607"/>
      <c r="B4" s="1607"/>
      <c r="C4" s="1607"/>
      <c r="D4" s="1607"/>
      <c r="E4" s="1607"/>
      <c r="F4" s="1607"/>
      <c r="G4" s="1607"/>
    </row>
    <row r="5" spans="1:7" ht="15.75" thickBot="1" x14ac:dyDescent="0.3">
      <c r="A5" s="1608"/>
      <c r="B5" s="1608"/>
      <c r="C5" s="1608"/>
      <c r="D5" s="1608"/>
      <c r="E5" s="1608"/>
      <c r="F5" s="1608"/>
      <c r="G5" s="1608"/>
    </row>
    <row r="6" spans="1:7" x14ac:dyDescent="0.25">
      <c r="A6" s="535" t="s">
        <v>4463</v>
      </c>
      <c r="B6" s="487">
        <v>2098</v>
      </c>
      <c r="C6" s="507">
        <v>3050</v>
      </c>
      <c r="D6" s="487">
        <v>3141</v>
      </c>
      <c r="E6" s="507">
        <v>3937</v>
      </c>
      <c r="F6" s="487">
        <v>4858</v>
      </c>
      <c r="G6" s="535" t="s">
        <v>4464</v>
      </c>
    </row>
    <row r="7" spans="1:7" x14ac:dyDescent="0.25">
      <c r="A7" s="535" t="s">
        <v>4465</v>
      </c>
      <c r="B7" s="487">
        <v>72</v>
      </c>
      <c r="C7" s="507">
        <v>81</v>
      </c>
      <c r="D7" s="487">
        <v>138</v>
      </c>
      <c r="E7" s="507">
        <v>49</v>
      </c>
      <c r="F7" s="487">
        <v>135</v>
      </c>
      <c r="G7" s="535" t="s">
        <v>4466</v>
      </c>
    </row>
    <row r="8" spans="1:7" ht="15.75" thickBot="1" x14ac:dyDescent="0.3">
      <c r="A8" s="535" t="s">
        <v>4467</v>
      </c>
      <c r="B8" s="487">
        <v>11780</v>
      </c>
      <c r="C8" s="507">
        <v>15269</v>
      </c>
      <c r="D8" s="487">
        <v>16221</v>
      </c>
      <c r="E8" s="507">
        <v>16069</v>
      </c>
      <c r="F8" s="487">
        <v>14129</v>
      </c>
      <c r="G8" s="535" t="s">
        <v>4468</v>
      </c>
    </row>
    <row r="9" spans="1:7" ht="15.75" thickBot="1" x14ac:dyDescent="0.3">
      <c r="A9" s="529" t="s">
        <v>141</v>
      </c>
      <c r="B9" s="539">
        <v>13950</v>
      </c>
      <c r="C9" s="540">
        <v>18400</v>
      </c>
      <c r="D9" s="539">
        <v>19500</v>
      </c>
      <c r="E9" s="540">
        <v>20055</v>
      </c>
      <c r="F9" s="539">
        <v>19122</v>
      </c>
      <c r="G9" s="529" t="s">
        <v>144</v>
      </c>
    </row>
    <row r="10" spans="1:7" x14ac:dyDescent="0.25">
      <c r="A10" s="280" t="s">
        <v>3842</v>
      </c>
      <c r="B10" s="229"/>
      <c r="C10" s="229"/>
      <c r="D10" s="229"/>
      <c r="E10" s="229"/>
      <c r="F10" s="229" t="s">
        <v>4471</v>
      </c>
      <c r="G10" s="280" t="s">
        <v>3757</v>
      </c>
    </row>
    <row r="11" spans="1:7" x14ac:dyDescent="0.25">
      <c r="A11" s="229"/>
      <c r="B11" s="229"/>
      <c r="C11" s="229"/>
      <c r="D11" s="229" t="s">
        <v>4470</v>
      </c>
      <c r="E11" s="229"/>
      <c r="F11" s="229"/>
      <c r="G11" s="229"/>
    </row>
    <row r="12" spans="1:7" x14ac:dyDescent="0.25">
      <c r="A12" s="1446" t="s">
        <v>4472</v>
      </c>
      <c r="B12" s="1446"/>
      <c r="C12" s="1446"/>
      <c r="D12" s="1446"/>
      <c r="E12" s="1446"/>
      <c r="F12" s="1446"/>
      <c r="G12" s="229"/>
    </row>
    <row r="13" spans="1:7" ht="15.75" thickBot="1" x14ac:dyDescent="0.3">
      <c r="A13" s="1577" t="s">
        <v>4473</v>
      </c>
      <c r="B13" s="1577"/>
      <c r="C13" s="1577"/>
      <c r="D13" s="1577"/>
      <c r="E13" s="1577"/>
      <c r="F13" s="1577"/>
      <c r="G13" s="229"/>
    </row>
    <row r="14" spans="1:7" x14ac:dyDescent="0.25">
      <c r="A14" s="1606" t="s">
        <v>4474</v>
      </c>
      <c r="B14" s="1627" t="s">
        <v>4475</v>
      </c>
      <c r="C14" s="1628"/>
      <c r="D14" s="542" t="s">
        <v>4476</v>
      </c>
      <c r="E14" s="536" t="s">
        <v>4477</v>
      </c>
      <c r="F14" s="1606" t="s">
        <v>4478</v>
      </c>
      <c r="G14" s="229"/>
    </row>
    <row r="15" spans="1:7" ht="15.75" thickBot="1" x14ac:dyDescent="0.3">
      <c r="A15" s="1607"/>
      <c r="B15" s="1629" t="s">
        <v>4479</v>
      </c>
      <c r="C15" s="1630"/>
      <c r="D15" s="491" t="s">
        <v>4480</v>
      </c>
      <c r="E15" s="543" t="s">
        <v>4481</v>
      </c>
      <c r="F15" s="1607"/>
      <c r="G15" s="229"/>
    </row>
    <row r="16" spans="1:7" ht="15.75" thickBot="1" x14ac:dyDescent="0.3">
      <c r="A16" s="1608"/>
      <c r="B16" s="525" t="s">
        <v>4482</v>
      </c>
      <c r="C16" s="540" t="s">
        <v>159</v>
      </c>
      <c r="D16" s="539" t="s">
        <v>4483</v>
      </c>
      <c r="E16" s="540" t="s">
        <v>4483</v>
      </c>
      <c r="F16" s="1608"/>
      <c r="G16" s="229"/>
    </row>
    <row r="17" spans="1:7" x14ac:dyDescent="0.25">
      <c r="A17" s="538" t="s">
        <v>4484</v>
      </c>
      <c r="B17" s="487">
        <v>2260</v>
      </c>
      <c r="C17" s="507">
        <v>10.58</v>
      </c>
      <c r="D17" s="487">
        <v>400</v>
      </c>
      <c r="E17" s="507">
        <v>1860</v>
      </c>
      <c r="F17" s="544" t="s">
        <v>4485</v>
      </c>
      <c r="G17" s="229"/>
    </row>
    <row r="18" spans="1:7" x14ac:dyDescent="0.25">
      <c r="A18" s="538" t="s">
        <v>4486</v>
      </c>
      <c r="B18" s="487">
        <v>2294</v>
      </c>
      <c r="C18" s="507">
        <v>10.74</v>
      </c>
      <c r="D18" s="487">
        <v>510</v>
      </c>
      <c r="E18" s="507">
        <v>1784</v>
      </c>
      <c r="F18" s="544" t="s">
        <v>4487</v>
      </c>
      <c r="G18" s="229"/>
    </row>
    <row r="19" spans="1:7" x14ac:dyDescent="0.25">
      <c r="A19" s="538" t="s">
        <v>4488</v>
      </c>
      <c r="B19" s="487">
        <v>2175</v>
      </c>
      <c r="C19" s="507">
        <v>10.18</v>
      </c>
      <c r="D19" s="487">
        <v>383</v>
      </c>
      <c r="E19" s="507">
        <v>1792</v>
      </c>
      <c r="F19" s="544" t="s">
        <v>4489</v>
      </c>
      <c r="G19" s="229"/>
    </row>
    <row r="20" spans="1:7" x14ac:dyDescent="0.25">
      <c r="A20" s="538" t="s">
        <v>3492</v>
      </c>
      <c r="B20" s="487">
        <v>2207</v>
      </c>
      <c r="C20" s="507">
        <v>10.33</v>
      </c>
      <c r="D20" s="487">
        <v>663</v>
      </c>
      <c r="E20" s="507">
        <v>1544</v>
      </c>
      <c r="F20" s="544" t="s">
        <v>4490</v>
      </c>
      <c r="G20" s="229"/>
    </row>
    <row r="21" spans="1:7" x14ac:dyDescent="0.25">
      <c r="A21" s="538" t="s">
        <v>27</v>
      </c>
      <c r="B21" s="487">
        <v>1824</v>
      </c>
      <c r="C21" s="507">
        <v>8.5399999999999991</v>
      </c>
      <c r="D21" s="487">
        <v>468</v>
      </c>
      <c r="E21" s="507">
        <v>1356</v>
      </c>
      <c r="F21" s="544" t="s">
        <v>162</v>
      </c>
      <c r="G21" s="229"/>
    </row>
    <row r="22" spans="1:7" x14ac:dyDescent="0.25">
      <c r="A22" s="538" t="s">
        <v>16</v>
      </c>
      <c r="B22" s="487">
        <v>1057</v>
      </c>
      <c r="C22" s="507">
        <v>4.95</v>
      </c>
      <c r="D22" s="487">
        <v>288</v>
      </c>
      <c r="E22" s="507">
        <v>769</v>
      </c>
      <c r="F22" s="544" t="s">
        <v>161</v>
      </c>
      <c r="G22" s="229"/>
    </row>
    <row r="23" spans="1:7" x14ac:dyDescent="0.25">
      <c r="A23" s="538" t="s">
        <v>163</v>
      </c>
      <c r="B23" s="487">
        <v>479</v>
      </c>
      <c r="C23" s="507">
        <v>2.2400000000000002</v>
      </c>
      <c r="D23" s="487">
        <v>116</v>
      </c>
      <c r="E23" s="507">
        <v>363</v>
      </c>
      <c r="F23" s="544" t="s">
        <v>164</v>
      </c>
      <c r="G23" s="229"/>
    </row>
    <row r="24" spans="1:7" x14ac:dyDescent="0.25">
      <c r="A24" s="538" t="s">
        <v>2992</v>
      </c>
      <c r="B24" s="487">
        <v>801</v>
      </c>
      <c r="C24" s="507">
        <v>3.75</v>
      </c>
      <c r="D24" s="487">
        <v>214</v>
      </c>
      <c r="E24" s="507">
        <v>587</v>
      </c>
      <c r="F24" s="544" t="s">
        <v>4491</v>
      </c>
      <c r="G24" s="229"/>
    </row>
    <row r="25" spans="1:7" x14ac:dyDescent="0.25">
      <c r="A25" s="538" t="s">
        <v>4492</v>
      </c>
      <c r="B25" s="487">
        <v>376</v>
      </c>
      <c r="C25" s="507">
        <v>1.76</v>
      </c>
      <c r="D25" s="487">
        <v>135</v>
      </c>
      <c r="E25" s="507">
        <v>241</v>
      </c>
      <c r="F25" s="544" t="s">
        <v>4493</v>
      </c>
      <c r="G25" s="229"/>
    </row>
    <row r="26" spans="1:7" x14ac:dyDescent="0.25">
      <c r="A26" s="538" t="s">
        <v>35</v>
      </c>
      <c r="B26" s="487">
        <v>2724</v>
      </c>
      <c r="C26" s="507">
        <v>12.75</v>
      </c>
      <c r="D26" s="487">
        <v>722</v>
      </c>
      <c r="E26" s="507">
        <v>2002</v>
      </c>
      <c r="F26" s="544" t="s">
        <v>32</v>
      </c>
      <c r="G26" s="229"/>
    </row>
    <row r="27" spans="1:7" x14ac:dyDescent="0.25">
      <c r="A27" s="538" t="s">
        <v>4494</v>
      </c>
      <c r="B27" s="487">
        <v>497</v>
      </c>
      <c r="C27" s="507">
        <v>2.33</v>
      </c>
      <c r="D27" s="487">
        <v>147</v>
      </c>
      <c r="E27" s="507">
        <v>350</v>
      </c>
      <c r="F27" s="544" t="s">
        <v>4495</v>
      </c>
      <c r="G27" s="229"/>
    </row>
    <row r="28" spans="1:7" x14ac:dyDescent="0.25">
      <c r="A28" s="538" t="s">
        <v>45</v>
      </c>
      <c r="B28" s="487">
        <v>683</v>
      </c>
      <c r="C28" s="507">
        <v>3.2</v>
      </c>
      <c r="D28" s="487">
        <v>223</v>
      </c>
      <c r="E28" s="507">
        <v>460</v>
      </c>
      <c r="F28" s="544" t="s">
        <v>44</v>
      </c>
      <c r="G28" s="229"/>
    </row>
    <row r="29" spans="1:7" x14ac:dyDescent="0.25">
      <c r="A29" s="538" t="s">
        <v>166</v>
      </c>
      <c r="B29" s="487">
        <v>532</v>
      </c>
      <c r="C29" s="507">
        <v>2.4900000000000002</v>
      </c>
      <c r="D29" s="487">
        <v>149</v>
      </c>
      <c r="E29" s="507">
        <v>383</v>
      </c>
      <c r="F29" s="544" t="s">
        <v>167</v>
      </c>
      <c r="G29" s="229"/>
    </row>
    <row r="30" spans="1:7" x14ac:dyDescent="0.25">
      <c r="A30" s="538" t="s">
        <v>168</v>
      </c>
      <c r="B30" s="487">
        <v>266</v>
      </c>
      <c r="C30" s="507">
        <v>1.25</v>
      </c>
      <c r="D30" s="487">
        <v>88</v>
      </c>
      <c r="E30" s="507">
        <v>178</v>
      </c>
      <c r="F30" s="544" t="s">
        <v>169</v>
      </c>
      <c r="G30" s="229"/>
    </row>
    <row r="31" spans="1:7" x14ac:dyDescent="0.25">
      <c r="A31" s="538" t="s">
        <v>38</v>
      </c>
      <c r="B31" s="487">
        <v>527</v>
      </c>
      <c r="C31" s="507">
        <v>2.4700000000000002</v>
      </c>
      <c r="D31" s="487">
        <v>122</v>
      </c>
      <c r="E31" s="507">
        <v>405</v>
      </c>
      <c r="F31" s="544" t="s">
        <v>4496</v>
      </c>
      <c r="G31" s="229"/>
    </row>
    <row r="32" spans="1:7" x14ac:dyDescent="0.25">
      <c r="A32" s="538" t="s">
        <v>170</v>
      </c>
      <c r="B32" s="487">
        <v>612</v>
      </c>
      <c r="C32" s="507">
        <v>2.87</v>
      </c>
      <c r="D32" s="487">
        <v>208</v>
      </c>
      <c r="E32" s="507">
        <v>404</v>
      </c>
      <c r="F32" s="544" t="s">
        <v>57</v>
      </c>
      <c r="G32" s="229"/>
    </row>
    <row r="33" spans="1:7" x14ac:dyDescent="0.25">
      <c r="A33" s="538" t="s">
        <v>171</v>
      </c>
      <c r="B33" s="487">
        <v>219</v>
      </c>
      <c r="C33" s="507">
        <v>1.03</v>
      </c>
      <c r="D33" s="487">
        <v>49</v>
      </c>
      <c r="E33" s="507">
        <v>170</v>
      </c>
      <c r="F33" s="544" t="s">
        <v>65</v>
      </c>
      <c r="G33" s="229"/>
    </row>
    <row r="34" spans="1:7" x14ac:dyDescent="0.25">
      <c r="A34" s="538" t="s">
        <v>172</v>
      </c>
      <c r="B34" s="487">
        <v>227</v>
      </c>
      <c r="C34" s="507">
        <v>1.06</v>
      </c>
      <c r="D34" s="487">
        <v>68</v>
      </c>
      <c r="E34" s="507">
        <v>159</v>
      </c>
      <c r="F34" s="544" t="s">
        <v>4497</v>
      </c>
      <c r="G34" s="229"/>
    </row>
    <row r="35" spans="1:7" x14ac:dyDescent="0.25">
      <c r="A35" s="538" t="s">
        <v>4498</v>
      </c>
      <c r="B35" s="487">
        <v>79</v>
      </c>
      <c r="C35" s="507">
        <v>0.37</v>
      </c>
      <c r="D35" s="487">
        <v>22</v>
      </c>
      <c r="E35" s="507">
        <v>57</v>
      </c>
      <c r="F35" s="544" t="s">
        <v>4499</v>
      </c>
      <c r="G35" s="229"/>
    </row>
    <row r="36" spans="1:7" x14ac:dyDescent="0.25">
      <c r="A36" s="538" t="s">
        <v>174</v>
      </c>
      <c r="B36" s="487">
        <v>612</v>
      </c>
      <c r="C36" s="507">
        <v>2.87</v>
      </c>
      <c r="D36" s="487">
        <v>141</v>
      </c>
      <c r="E36" s="507">
        <v>471</v>
      </c>
      <c r="F36" s="544" t="s">
        <v>175</v>
      </c>
      <c r="G36" s="229"/>
    </row>
    <row r="37" spans="1:7" x14ac:dyDescent="0.25">
      <c r="A37" s="538" t="s">
        <v>3496</v>
      </c>
      <c r="B37" s="487">
        <v>404</v>
      </c>
      <c r="C37" s="507">
        <v>1.89</v>
      </c>
      <c r="D37" s="487">
        <v>134</v>
      </c>
      <c r="E37" s="507">
        <v>270</v>
      </c>
      <c r="F37" s="544" t="s">
        <v>4500</v>
      </c>
      <c r="G37" s="229"/>
    </row>
    <row r="38" spans="1:7" x14ac:dyDescent="0.25">
      <c r="A38" s="538" t="s">
        <v>4501</v>
      </c>
      <c r="B38" s="487">
        <v>435</v>
      </c>
      <c r="C38" s="507">
        <v>2.04</v>
      </c>
      <c r="D38" s="487">
        <v>145</v>
      </c>
      <c r="E38" s="507">
        <v>290</v>
      </c>
      <c r="F38" s="544" t="s">
        <v>4502</v>
      </c>
      <c r="G38" s="229"/>
    </row>
    <row r="39" spans="1:7" ht="15.75" thickBot="1" x14ac:dyDescent="0.3">
      <c r="A39" s="538" t="s">
        <v>3030</v>
      </c>
      <c r="B39" s="487">
        <v>68</v>
      </c>
      <c r="C39" s="507">
        <v>0.32</v>
      </c>
      <c r="D39" s="487">
        <v>23</v>
      </c>
      <c r="E39" s="507">
        <v>45</v>
      </c>
      <c r="F39" s="544" t="s">
        <v>4503</v>
      </c>
      <c r="G39" s="229"/>
    </row>
    <row r="40" spans="1:7" ht="15.75" thickBot="1" x14ac:dyDescent="0.3">
      <c r="A40" s="529" t="s">
        <v>141</v>
      </c>
      <c r="B40" s="539">
        <v>21358</v>
      </c>
      <c r="C40" s="540">
        <v>100</v>
      </c>
      <c r="D40" s="539">
        <v>5418</v>
      </c>
      <c r="E40" s="540">
        <v>15940</v>
      </c>
      <c r="F40" s="545" t="s">
        <v>144</v>
      </c>
      <c r="G40" s="229"/>
    </row>
    <row r="41" spans="1:7" x14ac:dyDescent="0.25">
      <c r="A41" s="280" t="s">
        <v>3842</v>
      </c>
      <c r="B41" s="229"/>
      <c r="C41" s="229"/>
      <c r="D41" s="229"/>
      <c r="E41" s="1588" t="s">
        <v>4504</v>
      </c>
      <c r="F41" s="1588"/>
      <c r="G41" s="229"/>
    </row>
  </sheetData>
  <mergeCells count="16">
    <mergeCell ref="E41:F41"/>
    <mergeCell ref="A12:F12"/>
    <mergeCell ref="A13:F13"/>
    <mergeCell ref="A3:A5"/>
    <mergeCell ref="A1:G1"/>
    <mergeCell ref="A2:G2"/>
    <mergeCell ref="B14:C14"/>
    <mergeCell ref="B15:C15"/>
    <mergeCell ref="A14:A16"/>
    <mergeCell ref="F14:F16"/>
    <mergeCell ref="G3:G5"/>
    <mergeCell ref="F3:F5"/>
    <mergeCell ref="E3:E5"/>
    <mergeCell ref="D3:D5"/>
    <mergeCell ref="C3:C5"/>
    <mergeCell ref="B3:B5"/>
  </mergeCells>
  <pageMargins left="0.7" right="0.7" top="0.75" bottom="0.75" header="0.3" footer="0.3"/>
  <pageSetup scale="72" orientation="portrait" r:id="rId1"/>
</worksheet>
</file>

<file path=xl/worksheets/sheet1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rightToLeft="1" view="pageBreakPreview" zoomScaleNormal="100" zoomScaleSheetLayoutView="100" workbookViewId="0">
      <selection activeCell="B20" sqref="B20"/>
    </sheetView>
  </sheetViews>
  <sheetFormatPr defaultRowHeight="15" x14ac:dyDescent="0.25"/>
  <cols>
    <col min="1" max="1" width="22.5703125" customWidth="1"/>
    <col min="2" max="2" width="17.7109375" customWidth="1"/>
    <col min="3" max="3" width="18.42578125" customWidth="1"/>
    <col min="4" max="4" width="25.7109375" customWidth="1"/>
  </cols>
  <sheetData>
    <row r="1" spans="1:4" x14ac:dyDescent="0.25">
      <c r="A1" s="1446" t="s">
        <v>4505</v>
      </c>
      <c r="B1" s="1446"/>
      <c r="C1" s="1446"/>
      <c r="D1" s="1446"/>
    </row>
    <row r="2" spans="1:4" ht="15.75" thickBot="1" x14ac:dyDescent="0.3">
      <c r="A2" s="1577" t="s">
        <v>4506</v>
      </c>
      <c r="B2" s="1577"/>
      <c r="C2" s="1577"/>
      <c r="D2" s="1577"/>
    </row>
    <row r="3" spans="1:4" x14ac:dyDescent="0.25">
      <c r="A3" s="1606" t="s">
        <v>4474</v>
      </c>
      <c r="B3" s="1627" t="s">
        <v>4475</v>
      </c>
      <c r="C3" s="1628"/>
      <c r="D3" s="1606" t="s">
        <v>4478</v>
      </c>
    </row>
    <row r="4" spans="1:4" ht="15.75" thickBot="1" x14ac:dyDescent="0.3">
      <c r="A4" s="1607"/>
      <c r="B4" s="1629" t="s">
        <v>4479</v>
      </c>
      <c r="C4" s="1630"/>
      <c r="D4" s="1607"/>
    </row>
    <row r="5" spans="1:4" x14ac:dyDescent="0.25">
      <c r="A5" s="1607"/>
      <c r="B5" s="491" t="s">
        <v>4507</v>
      </c>
      <c r="C5" s="536" t="s">
        <v>4508</v>
      </c>
      <c r="D5" s="1607"/>
    </row>
    <row r="6" spans="1:4" ht="15.75" thickBot="1" x14ac:dyDescent="0.3">
      <c r="A6" s="1608"/>
      <c r="B6" s="548" t="s">
        <v>4509</v>
      </c>
      <c r="C6" s="549" t="s">
        <v>4510</v>
      </c>
      <c r="D6" s="1608"/>
    </row>
    <row r="7" spans="1:4" x14ac:dyDescent="0.25">
      <c r="A7" s="538" t="s">
        <v>4484</v>
      </c>
      <c r="B7" s="487">
        <v>1662</v>
      </c>
      <c r="C7" s="507">
        <v>8.73</v>
      </c>
      <c r="D7" s="544" t="s">
        <v>4485</v>
      </c>
    </row>
    <row r="8" spans="1:4" x14ac:dyDescent="0.25">
      <c r="A8" s="538" t="s">
        <v>4486</v>
      </c>
      <c r="B8" s="487">
        <v>1820</v>
      </c>
      <c r="C8" s="507">
        <v>9.26</v>
      </c>
      <c r="D8" s="544" t="s">
        <v>4487</v>
      </c>
    </row>
    <row r="9" spans="1:4" x14ac:dyDescent="0.25">
      <c r="A9" s="538" t="s">
        <v>4488</v>
      </c>
      <c r="B9" s="487">
        <v>1530</v>
      </c>
      <c r="C9" s="507">
        <v>8.27</v>
      </c>
      <c r="D9" s="544" t="s">
        <v>4489</v>
      </c>
    </row>
    <row r="10" spans="1:4" x14ac:dyDescent="0.25">
      <c r="A10" s="538" t="s">
        <v>3492</v>
      </c>
      <c r="B10" s="487">
        <v>2818</v>
      </c>
      <c r="C10" s="507">
        <v>15.04</v>
      </c>
      <c r="D10" s="544" t="s">
        <v>4490</v>
      </c>
    </row>
    <row r="11" spans="1:4" x14ac:dyDescent="0.25">
      <c r="A11" s="538" t="s">
        <v>27</v>
      </c>
      <c r="B11" s="487">
        <v>1747</v>
      </c>
      <c r="C11" s="507">
        <v>8.32</v>
      </c>
      <c r="D11" s="544" t="s">
        <v>162</v>
      </c>
    </row>
    <row r="12" spans="1:4" x14ac:dyDescent="0.25">
      <c r="A12" s="538" t="s">
        <v>16</v>
      </c>
      <c r="B12" s="487">
        <v>940</v>
      </c>
      <c r="C12" s="507">
        <v>5.52</v>
      </c>
      <c r="D12" s="544" t="s">
        <v>161</v>
      </c>
    </row>
    <row r="13" spans="1:4" x14ac:dyDescent="0.25">
      <c r="A13" s="538" t="s">
        <v>163</v>
      </c>
      <c r="B13" s="487">
        <v>503</v>
      </c>
      <c r="C13" s="507">
        <v>3.02</v>
      </c>
      <c r="D13" s="544" t="s">
        <v>164</v>
      </c>
    </row>
    <row r="14" spans="1:4" x14ac:dyDescent="0.25">
      <c r="A14" s="538" t="s">
        <v>2992</v>
      </c>
      <c r="B14" s="487">
        <v>879</v>
      </c>
      <c r="C14" s="507">
        <v>4.6900000000000004</v>
      </c>
      <c r="D14" s="544" t="s">
        <v>4491</v>
      </c>
    </row>
    <row r="15" spans="1:4" x14ac:dyDescent="0.25">
      <c r="A15" s="538" t="s">
        <v>4492</v>
      </c>
      <c r="B15" s="487">
        <v>363</v>
      </c>
      <c r="C15" s="507">
        <v>2.12</v>
      </c>
      <c r="D15" s="544" t="s">
        <v>4493</v>
      </c>
    </row>
    <row r="16" spans="1:4" x14ac:dyDescent="0.25">
      <c r="A16" s="538" t="s">
        <v>35</v>
      </c>
      <c r="B16" s="487">
        <v>1462</v>
      </c>
      <c r="C16" s="507">
        <v>6.46</v>
      </c>
      <c r="D16" s="544" t="s">
        <v>32</v>
      </c>
    </row>
    <row r="17" spans="1:4" x14ac:dyDescent="0.25">
      <c r="A17" s="538" t="s">
        <v>4494</v>
      </c>
      <c r="B17" s="487">
        <v>365</v>
      </c>
      <c r="C17" s="507">
        <v>1.88</v>
      </c>
      <c r="D17" s="544" t="s">
        <v>4495</v>
      </c>
    </row>
    <row r="18" spans="1:4" x14ac:dyDescent="0.25">
      <c r="A18" s="538" t="s">
        <v>45</v>
      </c>
      <c r="B18" s="487">
        <v>733</v>
      </c>
      <c r="C18" s="507">
        <v>3.72</v>
      </c>
      <c r="D18" s="544" t="s">
        <v>44</v>
      </c>
    </row>
    <row r="19" spans="1:4" x14ac:dyDescent="0.25">
      <c r="A19" s="538" t="s">
        <v>166</v>
      </c>
      <c r="B19" s="487">
        <v>532</v>
      </c>
      <c r="C19" s="507">
        <v>3.38</v>
      </c>
      <c r="D19" s="544" t="s">
        <v>167</v>
      </c>
    </row>
    <row r="20" spans="1:4" x14ac:dyDescent="0.25">
      <c r="A20" s="538" t="s">
        <v>168</v>
      </c>
      <c r="B20" s="487">
        <v>348</v>
      </c>
      <c r="C20" s="507">
        <v>1.79</v>
      </c>
      <c r="D20" s="544" t="s">
        <v>169</v>
      </c>
    </row>
    <row r="21" spans="1:4" x14ac:dyDescent="0.25">
      <c r="A21" s="538" t="s">
        <v>38</v>
      </c>
      <c r="B21" s="487">
        <v>526</v>
      </c>
      <c r="C21" s="507">
        <v>2.36</v>
      </c>
      <c r="D21" s="544" t="s">
        <v>4496</v>
      </c>
    </row>
    <row r="22" spans="1:4" x14ac:dyDescent="0.25">
      <c r="A22" s="538" t="s">
        <v>170</v>
      </c>
      <c r="B22" s="487">
        <v>447</v>
      </c>
      <c r="C22" s="507">
        <v>2.2999999999999998</v>
      </c>
      <c r="D22" s="544" t="s">
        <v>57</v>
      </c>
    </row>
    <row r="23" spans="1:4" x14ac:dyDescent="0.25">
      <c r="A23" s="538" t="s">
        <v>171</v>
      </c>
      <c r="B23" s="487">
        <v>176</v>
      </c>
      <c r="C23" s="507">
        <v>0.97</v>
      </c>
      <c r="D23" s="544" t="s">
        <v>65</v>
      </c>
    </row>
    <row r="24" spans="1:4" x14ac:dyDescent="0.25">
      <c r="A24" s="538" t="s">
        <v>172</v>
      </c>
      <c r="B24" s="487">
        <v>368</v>
      </c>
      <c r="C24" s="507">
        <v>1.99</v>
      </c>
      <c r="D24" s="544" t="s">
        <v>4497</v>
      </c>
    </row>
    <row r="25" spans="1:4" x14ac:dyDescent="0.25">
      <c r="A25" s="538" t="s">
        <v>4498</v>
      </c>
      <c r="B25" s="487">
        <v>11</v>
      </c>
      <c r="C25" s="507">
        <v>0.06</v>
      </c>
      <c r="D25" s="544" t="s">
        <v>4499</v>
      </c>
    </row>
    <row r="26" spans="1:4" x14ac:dyDescent="0.25">
      <c r="A26" s="538" t="s">
        <v>174</v>
      </c>
      <c r="B26" s="487">
        <v>1038</v>
      </c>
      <c r="C26" s="507">
        <v>5.8</v>
      </c>
      <c r="D26" s="544" t="s">
        <v>175</v>
      </c>
    </row>
    <row r="27" spans="1:4" x14ac:dyDescent="0.25">
      <c r="A27" s="538" t="s">
        <v>3496</v>
      </c>
      <c r="B27" s="487">
        <v>208</v>
      </c>
      <c r="C27" s="507">
        <v>0.79</v>
      </c>
      <c r="D27" s="544" t="s">
        <v>4500</v>
      </c>
    </row>
    <row r="28" spans="1:4" x14ac:dyDescent="0.25">
      <c r="A28" s="538" t="s">
        <v>4501</v>
      </c>
      <c r="B28" s="487">
        <v>641</v>
      </c>
      <c r="C28" s="507">
        <v>3.5</v>
      </c>
      <c r="D28" s="544" t="s">
        <v>4502</v>
      </c>
    </row>
    <row r="29" spans="1:4" ht="15.75" thickBot="1" x14ac:dyDescent="0.3">
      <c r="A29" s="538" t="s">
        <v>3030</v>
      </c>
      <c r="B29" s="487">
        <v>5</v>
      </c>
      <c r="C29" s="507">
        <v>0.02</v>
      </c>
      <c r="D29" s="544" t="s">
        <v>4503</v>
      </c>
    </row>
    <row r="30" spans="1:4" ht="15.75" thickBot="1" x14ac:dyDescent="0.3">
      <c r="A30" s="529" t="s">
        <v>141</v>
      </c>
      <c r="B30" s="539">
        <v>19122</v>
      </c>
      <c r="C30" s="540">
        <v>100</v>
      </c>
      <c r="D30" s="545" t="s">
        <v>144</v>
      </c>
    </row>
    <row r="31" spans="1:4" x14ac:dyDescent="0.25">
      <c r="A31" s="280" t="s">
        <v>3842</v>
      </c>
      <c r="B31" s="280"/>
      <c r="C31" s="280"/>
      <c r="D31" s="280" t="s">
        <v>4504</v>
      </c>
    </row>
  </sheetData>
  <mergeCells count="6">
    <mergeCell ref="B3:C3"/>
    <mergeCell ref="B4:C4"/>
    <mergeCell ref="A3:A6"/>
    <mergeCell ref="D3:D6"/>
    <mergeCell ref="A1:D1"/>
    <mergeCell ref="A2:D2"/>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rightToLeft="1" view="pageBreakPreview" zoomScaleNormal="100" zoomScaleSheetLayoutView="100" workbookViewId="0">
      <selection activeCell="B20" sqref="B20"/>
    </sheetView>
  </sheetViews>
  <sheetFormatPr defaultRowHeight="15" x14ac:dyDescent="0.25"/>
  <cols>
    <col min="1" max="1" width="22.5703125" customWidth="1"/>
    <col min="7" max="7" width="6.85546875" customWidth="1"/>
    <col min="12" max="12" width="18.85546875" customWidth="1"/>
    <col min="13" max="13" width="20.85546875" customWidth="1"/>
  </cols>
  <sheetData>
    <row r="1" spans="1:12" x14ac:dyDescent="0.25">
      <c r="A1" s="1257" t="s">
        <v>6232</v>
      </c>
      <c r="B1" s="1257"/>
      <c r="C1" s="1257"/>
      <c r="D1" s="1257"/>
      <c r="E1" s="1257"/>
      <c r="F1" s="1257"/>
      <c r="G1" s="1257"/>
      <c r="H1" s="1257"/>
      <c r="I1" s="1257"/>
      <c r="J1" s="1257"/>
      <c r="K1" s="1257"/>
      <c r="L1" s="1257"/>
    </row>
    <row r="2" spans="1:12" ht="15.75" thickBot="1" x14ac:dyDescent="0.3">
      <c r="A2" s="1436" t="s">
        <v>454</v>
      </c>
      <c r="B2" s="1436"/>
      <c r="C2" s="1436"/>
      <c r="D2" s="1436"/>
      <c r="E2" s="1436"/>
      <c r="F2" s="1436"/>
      <c r="G2" s="1436"/>
      <c r="H2" s="1436"/>
      <c r="I2" s="1436"/>
      <c r="J2" s="1436"/>
      <c r="K2" s="1436"/>
      <c r="L2" s="1436"/>
    </row>
    <row r="3" spans="1:12" ht="15.75" thickBot="1" x14ac:dyDescent="0.3">
      <c r="A3" s="1439" t="s">
        <v>154</v>
      </c>
      <c r="B3" s="1443">
        <v>2017</v>
      </c>
      <c r="C3" s="1444"/>
      <c r="D3" s="1443">
        <v>2018</v>
      </c>
      <c r="E3" s="1444"/>
      <c r="F3" s="1443">
        <v>2019</v>
      </c>
      <c r="G3" s="1444"/>
      <c r="H3" s="1443">
        <v>2020</v>
      </c>
      <c r="I3" s="1444"/>
      <c r="J3" s="1443">
        <v>2021</v>
      </c>
      <c r="K3" s="1441"/>
      <c r="L3" s="1439" t="s">
        <v>157</v>
      </c>
    </row>
    <row r="4" spans="1:12" ht="15.75" thickBot="1" x14ac:dyDescent="0.3">
      <c r="A4" s="1442"/>
      <c r="B4" s="211" t="s">
        <v>443</v>
      </c>
      <c r="C4" s="206" t="s">
        <v>444</v>
      </c>
      <c r="D4" s="211" t="s">
        <v>443</v>
      </c>
      <c r="E4" s="211" t="s">
        <v>444</v>
      </c>
      <c r="F4" s="211" t="s">
        <v>443</v>
      </c>
      <c r="G4" s="211" t="s">
        <v>444</v>
      </c>
      <c r="H4" s="211" t="s">
        <v>443</v>
      </c>
      <c r="I4" s="211" t="s">
        <v>444</v>
      </c>
      <c r="J4" s="211" t="s">
        <v>443</v>
      </c>
      <c r="K4" s="203" t="s">
        <v>444</v>
      </c>
      <c r="L4" s="1440"/>
    </row>
    <row r="5" spans="1:12" ht="15.75" thickBot="1" x14ac:dyDescent="0.3">
      <c r="A5" s="1440"/>
      <c r="B5" s="103" t="s">
        <v>142</v>
      </c>
      <c r="C5" s="103" t="s">
        <v>143</v>
      </c>
      <c r="D5" s="103" t="s">
        <v>142</v>
      </c>
      <c r="E5" s="103" t="s">
        <v>143</v>
      </c>
      <c r="F5" s="103" t="s">
        <v>142</v>
      </c>
      <c r="G5" s="103" t="s">
        <v>143</v>
      </c>
      <c r="H5" s="103" t="s">
        <v>142</v>
      </c>
      <c r="I5" s="103" t="s">
        <v>143</v>
      </c>
      <c r="J5" s="103" t="s">
        <v>142</v>
      </c>
      <c r="K5" s="104" t="s">
        <v>143</v>
      </c>
      <c r="L5" s="1441"/>
    </row>
    <row r="6" spans="1:12" x14ac:dyDescent="0.25">
      <c r="A6" s="721" t="s">
        <v>160</v>
      </c>
      <c r="B6" s="7">
        <v>7816</v>
      </c>
      <c r="C6" s="7">
        <v>5714</v>
      </c>
      <c r="D6" s="7">
        <v>8047</v>
      </c>
      <c r="E6" s="7">
        <v>5822</v>
      </c>
      <c r="F6" s="7">
        <v>8518</v>
      </c>
      <c r="G6" s="7">
        <v>6456</v>
      </c>
      <c r="H6" s="7">
        <v>9779</v>
      </c>
      <c r="I6" s="7">
        <v>6384</v>
      </c>
      <c r="J6" s="7">
        <v>11076</v>
      </c>
      <c r="K6" s="84">
        <v>8049</v>
      </c>
      <c r="L6" s="619" t="s">
        <v>9</v>
      </c>
    </row>
    <row r="7" spans="1:12" x14ac:dyDescent="0.25">
      <c r="A7" s="46" t="s">
        <v>16</v>
      </c>
      <c r="B7" s="7">
        <v>657</v>
      </c>
      <c r="C7" s="7">
        <v>555</v>
      </c>
      <c r="D7" s="7">
        <v>695</v>
      </c>
      <c r="E7" s="7">
        <v>572</v>
      </c>
      <c r="F7" s="7">
        <v>789</v>
      </c>
      <c r="G7" s="7">
        <v>598</v>
      </c>
      <c r="H7" s="7">
        <v>879</v>
      </c>
      <c r="I7" s="7">
        <v>633</v>
      </c>
      <c r="J7" s="7">
        <v>1043</v>
      </c>
      <c r="K7" s="84">
        <v>777</v>
      </c>
      <c r="L7" s="611" t="s">
        <v>161</v>
      </c>
    </row>
    <row r="8" spans="1:12" x14ac:dyDescent="0.25">
      <c r="A8" s="46" t="s">
        <v>27</v>
      </c>
      <c r="B8" s="7">
        <v>1832</v>
      </c>
      <c r="C8" s="7">
        <v>1418</v>
      </c>
      <c r="D8" s="7">
        <v>1835</v>
      </c>
      <c r="E8" s="7">
        <v>1341</v>
      </c>
      <c r="F8" s="7">
        <v>1952</v>
      </c>
      <c r="G8" s="7">
        <v>1414</v>
      </c>
      <c r="H8" s="7">
        <v>2355</v>
      </c>
      <c r="I8" s="7">
        <v>1671</v>
      </c>
      <c r="J8" s="7">
        <v>2565</v>
      </c>
      <c r="K8" s="84">
        <v>1892</v>
      </c>
      <c r="L8" s="611" t="s">
        <v>162</v>
      </c>
    </row>
    <row r="9" spans="1:12" x14ac:dyDescent="0.25">
      <c r="A9" s="46" t="s">
        <v>437</v>
      </c>
      <c r="B9" s="7">
        <v>348</v>
      </c>
      <c r="C9" s="7">
        <v>260</v>
      </c>
      <c r="D9" s="7">
        <v>326</v>
      </c>
      <c r="E9" s="7">
        <v>280</v>
      </c>
      <c r="F9" s="7">
        <v>312</v>
      </c>
      <c r="G9" s="7">
        <v>251</v>
      </c>
      <c r="H9" s="7">
        <v>372</v>
      </c>
      <c r="I9" s="7">
        <v>260</v>
      </c>
      <c r="J9" s="7">
        <v>440</v>
      </c>
      <c r="K9" s="84">
        <v>309</v>
      </c>
      <c r="L9" s="611" t="s">
        <v>164</v>
      </c>
    </row>
    <row r="10" spans="1:12" x14ac:dyDescent="0.25">
      <c r="A10" s="46" t="s">
        <v>35</v>
      </c>
      <c r="B10" s="7">
        <v>2583</v>
      </c>
      <c r="C10" s="7">
        <v>2165</v>
      </c>
      <c r="D10" s="7">
        <v>2507</v>
      </c>
      <c r="E10" s="7">
        <v>2117</v>
      </c>
      <c r="F10" s="7">
        <v>2800</v>
      </c>
      <c r="G10" s="7">
        <v>2243</v>
      </c>
      <c r="H10" s="7">
        <v>3147</v>
      </c>
      <c r="I10" s="7">
        <v>2351</v>
      </c>
      <c r="J10" s="7">
        <v>3760</v>
      </c>
      <c r="K10" s="84">
        <v>3022</v>
      </c>
      <c r="L10" s="611" t="s">
        <v>32</v>
      </c>
    </row>
    <row r="11" spans="1:12" x14ac:dyDescent="0.25">
      <c r="A11" s="46" t="s">
        <v>45</v>
      </c>
      <c r="B11" s="7">
        <v>594</v>
      </c>
      <c r="C11" s="7">
        <v>428</v>
      </c>
      <c r="D11" s="7">
        <v>577</v>
      </c>
      <c r="E11" s="7">
        <v>480</v>
      </c>
      <c r="F11" s="7">
        <v>588</v>
      </c>
      <c r="G11" s="7">
        <v>539</v>
      </c>
      <c r="H11" s="7">
        <v>657</v>
      </c>
      <c r="I11" s="7">
        <v>477</v>
      </c>
      <c r="J11" s="7">
        <v>754</v>
      </c>
      <c r="K11" s="84">
        <v>553</v>
      </c>
      <c r="L11" s="611" t="s">
        <v>44</v>
      </c>
    </row>
    <row r="12" spans="1:12" x14ac:dyDescent="0.25">
      <c r="A12" s="46" t="s">
        <v>166</v>
      </c>
      <c r="B12" s="7">
        <v>184</v>
      </c>
      <c r="C12" s="7">
        <v>159</v>
      </c>
      <c r="D12" s="7">
        <v>185</v>
      </c>
      <c r="E12" s="7">
        <v>186</v>
      </c>
      <c r="F12" s="7">
        <v>212</v>
      </c>
      <c r="G12" s="7">
        <v>190</v>
      </c>
      <c r="H12" s="7">
        <v>251</v>
      </c>
      <c r="I12" s="7">
        <v>214</v>
      </c>
      <c r="J12" s="7">
        <v>288</v>
      </c>
      <c r="K12" s="84">
        <v>205</v>
      </c>
      <c r="L12" s="611" t="s">
        <v>167</v>
      </c>
    </row>
    <row r="13" spans="1:12" x14ac:dyDescent="0.25">
      <c r="A13" s="46" t="s">
        <v>168</v>
      </c>
      <c r="B13" s="7">
        <v>265</v>
      </c>
      <c r="C13" s="7">
        <v>273</v>
      </c>
      <c r="D13" s="7">
        <v>347</v>
      </c>
      <c r="E13" s="7">
        <v>299</v>
      </c>
      <c r="F13" s="7">
        <v>360</v>
      </c>
      <c r="G13" s="7">
        <v>295</v>
      </c>
      <c r="H13" s="7">
        <v>439</v>
      </c>
      <c r="I13" s="7">
        <v>323</v>
      </c>
      <c r="J13" s="7">
        <v>480</v>
      </c>
      <c r="K13" s="84">
        <v>379</v>
      </c>
      <c r="L13" s="611" t="s">
        <v>51</v>
      </c>
    </row>
    <row r="14" spans="1:12" x14ac:dyDescent="0.25">
      <c r="A14" s="46" t="s">
        <v>170</v>
      </c>
      <c r="B14" s="7">
        <v>584</v>
      </c>
      <c r="C14" s="7">
        <v>391</v>
      </c>
      <c r="D14" s="7">
        <v>532</v>
      </c>
      <c r="E14" s="7">
        <v>445</v>
      </c>
      <c r="F14" s="7">
        <v>607</v>
      </c>
      <c r="G14" s="7">
        <v>459</v>
      </c>
      <c r="H14" s="7">
        <v>633</v>
      </c>
      <c r="I14" s="7">
        <v>452</v>
      </c>
      <c r="J14" s="7">
        <v>697</v>
      </c>
      <c r="K14" s="84">
        <v>553</v>
      </c>
      <c r="L14" s="611" t="s">
        <v>57</v>
      </c>
    </row>
    <row r="15" spans="1:12" x14ac:dyDescent="0.25">
      <c r="A15" s="46" t="s">
        <v>171</v>
      </c>
      <c r="B15" s="7">
        <v>195</v>
      </c>
      <c r="C15" s="7">
        <v>130</v>
      </c>
      <c r="D15" s="7">
        <v>158</v>
      </c>
      <c r="E15" s="7">
        <v>115</v>
      </c>
      <c r="F15" s="7">
        <v>168</v>
      </c>
      <c r="G15" s="7">
        <v>116</v>
      </c>
      <c r="H15" s="7">
        <v>222</v>
      </c>
      <c r="I15" s="7">
        <v>149</v>
      </c>
      <c r="J15" s="7">
        <v>203</v>
      </c>
      <c r="K15" s="84">
        <v>185</v>
      </c>
      <c r="L15" s="611" t="s">
        <v>65</v>
      </c>
    </row>
    <row r="16" spans="1:12" x14ac:dyDescent="0.25">
      <c r="A16" s="46" t="s">
        <v>172</v>
      </c>
      <c r="B16" s="7">
        <v>260</v>
      </c>
      <c r="C16" s="7">
        <v>190</v>
      </c>
      <c r="D16" s="7">
        <v>223</v>
      </c>
      <c r="E16" s="7">
        <v>169</v>
      </c>
      <c r="F16" s="7">
        <v>261</v>
      </c>
      <c r="G16" s="7">
        <v>184</v>
      </c>
      <c r="H16" s="7">
        <v>268</v>
      </c>
      <c r="I16" s="7">
        <v>176</v>
      </c>
      <c r="J16" s="7">
        <v>293</v>
      </c>
      <c r="K16" s="84">
        <v>210</v>
      </c>
      <c r="L16" s="611" t="s">
        <v>173</v>
      </c>
    </row>
    <row r="17" spans="1:12" ht="15.75" thickBot="1" x14ac:dyDescent="0.3">
      <c r="A17" s="46" t="s">
        <v>174</v>
      </c>
      <c r="B17" s="51">
        <v>305</v>
      </c>
      <c r="C17" s="51">
        <v>210</v>
      </c>
      <c r="D17" s="7">
        <v>319</v>
      </c>
      <c r="E17" s="7">
        <v>176</v>
      </c>
      <c r="F17" s="7">
        <v>325</v>
      </c>
      <c r="G17" s="7">
        <v>199</v>
      </c>
      <c r="H17" s="7">
        <v>368</v>
      </c>
      <c r="I17" s="7">
        <v>193</v>
      </c>
      <c r="J17" s="7">
        <v>451</v>
      </c>
      <c r="K17" s="12">
        <v>321</v>
      </c>
      <c r="L17" s="620" t="s">
        <v>175</v>
      </c>
    </row>
    <row r="18" spans="1:12" x14ac:dyDescent="0.25">
      <c r="A18" s="47" t="s">
        <v>141</v>
      </c>
      <c r="B18" s="52">
        <v>15623</v>
      </c>
      <c r="C18" s="52">
        <v>11893</v>
      </c>
      <c r="D18" s="53">
        <v>15751</v>
      </c>
      <c r="E18" s="53">
        <v>12002</v>
      </c>
      <c r="F18" s="53">
        <v>16892</v>
      </c>
      <c r="G18" s="53">
        <v>12944</v>
      </c>
      <c r="H18" s="47">
        <v>19370</v>
      </c>
      <c r="I18" s="47">
        <v>13283</v>
      </c>
      <c r="J18" s="47">
        <v>22050</v>
      </c>
      <c r="K18" s="70">
        <v>16455</v>
      </c>
      <c r="L18" s="608" t="s">
        <v>144</v>
      </c>
    </row>
    <row r="19" spans="1:12" x14ac:dyDescent="0.25">
      <c r="A19" s="152" t="s">
        <v>450</v>
      </c>
      <c r="B19" s="52">
        <v>896</v>
      </c>
      <c r="C19" s="52">
        <v>370</v>
      </c>
      <c r="D19" s="52">
        <v>955</v>
      </c>
      <c r="E19" s="52">
        <v>390</v>
      </c>
      <c r="F19" s="52">
        <v>954</v>
      </c>
      <c r="G19" s="52">
        <v>422</v>
      </c>
      <c r="H19" s="50">
        <v>323</v>
      </c>
      <c r="I19" s="50">
        <v>97</v>
      </c>
      <c r="J19" s="50">
        <v>625</v>
      </c>
      <c r="K19" s="70">
        <v>203</v>
      </c>
      <c r="L19" s="608" t="s">
        <v>439</v>
      </c>
    </row>
    <row r="20" spans="1:12" ht="15.75" thickBot="1" x14ac:dyDescent="0.3">
      <c r="A20" s="153" t="s">
        <v>440</v>
      </c>
      <c r="B20" s="49">
        <v>16519</v>
      </c>
      <c r="C20" s="49">
        <v>12263</v>
      </c>
      <c r="D20" s="49">
        <v>16706</v>
      </c>
      <c r="E20" s="49">
        <v>12392</v>
      </c>
      <c r="F20" s="48">
        <v>17846</v>
      </c>
      <c r="G20" s="49">
        <v>13366</v>
      </c>
      <c r="H20" s="48">
        <v>19693</v>
      </c>
      <c r="I20" s="48">
        <v>13380</v>
      </c>
      <c r="J20" s="48">
        <v>22675</v>
      </c>
      <c r="K20" s="63">
        <v>16658</v>
      </c>
      <c r="L20" s="609" t="s">
        <v>441</v>
      </c>
    </row>
    <row r="21" spans="1:12" x14ac:dyDescent="0.25">
      <c r="A21" s="1438" t="s">
        <v>434</v>
      </c>
      <c r="B21" s="1438"/>
      <c r="C21" s="1438"/>
      <c r="D21" s="1438"/>
      <c r="E21" s="229"/>
      <c r="F21" s="229"/>
      <c r="G21" s="229"/>
      <c r="H21" s="1437" t="s">
        <v>433</v>
      </c>
      <c r="I21" s="1437"/>
      <c r="J21" s="1437"/>
      <c r="K21" s="1437"/>
      <c r="L21" s="1437"/>
    </row>
    <row r="22" spans="1:12" x14ac:dyDescent="0.25">
      <c r="L22" s="96"/>
    </row>
    <row r="23" spans="1:12" x14ac:dyDescent="0.25">
      <c r="L23" s="96"/>
    </row>
    <row r="24" spans="1:12" x14ac:dyDescent="0.25">
      <c r="L24" s="96"/>
    </row>
    <row r="25" spans="1:12" x14ac:dyDescent="0.25">
      <c r="L25" s="96"/>
    </row>
  </sheetData>
  <mergeCells count="11">
    <mergeCell ref="A1:L1"/>
    <mergeCell ref="A2:L2"/>
    <mergeCell ref="H21:L21"/>
    <mergeCell ref="A21:D21"/>
    <mergeCell ref="L3:L5"/>
    <mergeCell ref="A3:A5"/>
    <mergeCell ref="B3:C3"/>
    <mergeCell ref="D3:E3"/>
    <mergeCell ref="F3:G3"/>
    <mergeCell ref="H3:I3"/>
    <mergeCell ref="J3:K3"/>
  </mergeCells>
  <pageMargins left="0.7" right="0.7" top="0.75" bottom="0.75" header="0.3" footer="0.3"/>
  <pageSetup scale="69" orientation="portrait" r:id="rId1"/>
</worksheet>
</file>

<file path=xl/worksheets/sheet1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rightToLeft="1" view="pageBreakPreview" zoomScaleNormal="100" zoomScaleSheetLayoutView="100" workbookViewId="0">
      <selection activeCell="A20" sqref="A20:K20"/>
    </sheetView>
  </sheetViews>
  <sheetFormatPr defaultRowHeight="15" x14ac:dyDescent="0.25"/>
  <cols>
    <col min="1" max="1" width="17.7109375" customWidth="1"/>
    <col min="2" max="2" width="11" customWidth="1"/>
    <col min="3" max="3" width="10.85546875" customWidth="1"/>
    <col min="4" max="5" width="10.5703125" customWidth="1"/>
    <col min="6" max="6" width="11" customWidth="1"/>
    <col min="7" max="7" width="12.140625" customWidth="1"/>
    <col min="8" max="8" width="12.85546875" customWidth="1"/>
    <col min="9" max="9" width="12.42578125" customWidth="1"/>
    <col min="10" max="10" width="12.140625" customWidth="1"/>
    <col min="11" max="11" width="19" customWidth="1"/>
  </cols>
  <sheetData>
    <row r="1" spans="1:11" x14ac:dyDescent="0.25">
      <c r="A1" s="1446" t="s">
        <v>4511</v>
      </c>
      <c r="B1" s="1446"/>
      <c r="C1" s="1446"/>
      <c r="D1" s="1446"/>
      <c r="E1" s="1446"/>
      <c r="F1" s="1446"/>
      <c r="G1" s="1446"/>
      <c r="H1" s="1446"/>
      <c r="I1" s="1446"/>
      <c r="J1" s="229"/>
      <c r="K1" s="229"/>
    </row>
    <row r="2" spans="1:11" ht="15.75" thickBot="1" x14ac:dyDescent="0.3">
      <c r="A2" s="1490" t="s">
        <v>4512</v>
      </c>
      <c r="B2" s="1490"/>
      <c r="C2" s="1490"/>
      <c r="D2" s="1490"/>
      <c r="E2" s="1490"/>
      <c r="F2" s="1490"/>
      <c r="G2" s="1490"/>
      <c r="H2" s="1490"/>
      <c r="I2" s="1490"/>
      <c r="J2" s="229"/>
      <c r="K2" s="229"/>
    </row>
    <row r="3" spans="1:11" x14ac:dyDescent="0.25">
      <c r="A3" s="1407" t="s">
        <v>2217</v>
      </c>
      <c r="B3" s="1408"/>
      <c r="C3" s="1636">
        <v>2017</v>
      </c>
      <c r="D3" s="1606">
        <v>2018</v>
      </c>
      <c r="E3" s="1606">
        <v>2019</v>
      </c>
      <c r="F3" s="1606">
        <v>2020</v>
      </c>
      <c r="G3" s="1634">
        <v>2021</v>
      </c>
      <c r="H3" s="1407" t="s">
        <v>2218</v>
      </c>
      <c r="I3" s="1408"/>
      <c r="J3" s="229"/>
      <c r="K3" s="229"/>
    </row>
    <row r="4" spans="1:11" x14ac:dyDescent="0.25">
      <c r="A4" s="1409"/>
      <c r="B4" s="1410"/>
      <c r="C4" s="1637"/>
      <c r="D4" s="1607"/>
      <c r="E4" s="1607"/>
      <c r="F4" s="1607"/>
      <c r="G4" s="1624"/>
      <c r="H4" s="1409"/>
      <c r="I4" s="1410"/>
      <c r="J4" s="229"/>
      <c r="K4" s="229"/>
    </row>
    <row r="5" spans="1:11" ht="15.75" thickBot="1" x14ac:dyDescent="0.3">
      <c r="A5" s="1411"/>
      <c r="B5" s="1412"/>
      <c r="C5" s="1638"/>
      <c r="D5" s="1608"/>
      <c r="E5" s="1608"/>
      <c r="F5" s="1608"/>
      <c r="G5" s="1635"/>
      <c r="H5" s="1411"/>
      <c r="I5" s="1412"/>
      <c r="J5" s="229"/>
      <c r="K5" s="229"/>
    </row>
    <row r="6" spans="1:11" x14ac:dyDescent="0.25">
      <c r="A6" s="1477" t="s">
        <v>4513</v>
      </c>
      <c r="B6" s="1479"/>
      <c r="C6" s="491"/>
      <c r="D6" s="543"/>
      <c r="E6" s="491"/>
      <c r="F6" s="543"/>
      <c r="G6" s="491"/>
      <c r="H6" s="1477" t="s">
        <v>4514</v>
      </c>
      <c r="I6" s="1479"/>
      <c r="J6" s="229"/>
      <c r="K6" s="229"/>
    </row>
    <row r="7" spans="1:11" x14ac:dyDescent="0.25">
      <c r="A7" s="1472" t="s">
        <v>4515</v>
      </c>
      <c r="B7" s="1473"/>
      <c r="C7" s="487">
        <v>23041</v>
      </c>
      <c r="D7" s="507">
        <v>24490</v>
      </c>
      <c r="E7" s="487">
        <v>37816</v>
      </c>
      <c r="F7" s="507">
        <v>32165</v>
      </c>
      <c r="G7" s="487">
        <v>27983</v>
      </c>
      <c r="H7" s="1472" t="s">
        <v>4516</v>
      </c>
      <c r="I7" s="1473"/>
      <c r="J7" s="229"/>
      <c r="K7" s="229"/>
    </row>
    <row r="8" spans="1:11" x14ac:dyDescent="0.25">
      <c r="A8" s="1472" t="s">
        <v>4517</v>
      </c>
      <c r="B8" s="1473"/>
      <c r="C8" s="487">
        <v>1089</v>
      </c>
      <c r="D8" s="507">
        <v>1058</v>
      </c>
      <c r="E8" s="487">
        <v>1363</v>
      </c>
      <c r="F8" s="507">
        <v>1573</v>
      </c>
      <c r="G8" s="487">
        <v>1150</v>
      </c>
      <c r="H8" s="1472" t="s">
        <v>4518</v>
      </c>
      <c r="I8" s="1473"/>
      <c r="J8" s="229"/>
      <c r="K8" s="229"/>
    </row>
    <row r="9" spans="1:11" x14ac:dyDescent="0.25">
      <c r="A9" s="1472" t="s">
        <v>4519</v>
      </c>
      <c r="B9" s="1473"/>
      <c r="C9" s="487">
        <v>28</v>
      </c>
      <c r="D9" s="507">
        <v>24</v>
      </c>
      <c r="E9" s="487">
        <v>56</v>
      </c>
      <c r="F9" s="507">
        <v>27</v>
      </c>
      <c r="G9" s="487">
        <v>44</v>
      </c>
      <c r="H9" s="1472" t="s">
        <v>4520</v>
      </c>
      <c r="I9" s="1473"/>
      <c r="J9" s="229"/>
      <c r="K9" s="229"/>
    </row>
    <row r="10" spans="1:11" x14ac:dyDescent="0.25">
      <c r="A10" s="1474" t="s">
        <v>4521</v>
      </c>
      <c r="B10" s="1475"/>
      <c r="C10" s="491"/>
      <c r="D10" s="543"/>
      <c r="E10" s="491"/>
      <c r="F10" s="543"/>
      <c r="G10" s="491"/>
      <c r="H10" s="1474" t="s">
        <v>4522</v>
      </c>
      <c r="I10" s="1475"/>
      <c r="J10" s="229"/>
      <c r="K10" s="229"/>
    </row>
    <row r="11" spans="1:11" x14ac:dyDescent="0.25">
      <c r="A11" s="1472" t="s">
        <v>4523</v>
      </c>
      <c r="B11" s="1473"/>
      <c r="C11" s="487">
        <v>220041</v>
      </c>
      <c r="D11" s="507">
        <v>260443</v>
      </c>
      <c r="E11" s="487">
        <v>292566</v>
      </c>
      <c r="F11" s="507">
        <v>707259</v>
      </c>
      <c r="G11" s="487">
        <v>550132</v>
      </c>
      <c r="H11" s="1472" t="s">
        <v>4516</v>
      </c>
      <c r="I11" s="1473"/>
      <c r="J11" s="229"/>
      <c r="K11" s="229"/>
    </row>
    <row r="12" spans="1:11" x14ac:dyDescent="0.25">
      <c r="A12" s="1472" t="s">
        <v>4517</v>
      </c>
      <c r="B12" s="1473"/>
      <c r="C12" s="487">
        <v>212233</v>
      </c>
      <c r="D12" s="507">
        <v>258390</v>
      </c>
      <c r="E12" s="487">
        <v>290556</v>
      </c>
      <c r="F12" s="507">
        <v>727954</v>
      </c>
      <c r="G12" s="487">
        <v>540662</v>
      </c>
      <c r="H12" s="1472" t="s">
        <v>4518</v>
      </c>
      <c r="I12" s="1473"/>
      <c r="J12" s="229"/>
      <c r="K12" s="229"/>
    </row>
    <row r="13" spans="1:11" x14ac:dyDescent="0.25">
      <c r="A13" s="1472" t="s">
        <v>4519</v>
      </c>
      <c r="B13" s="1473"/>
      <c r="C13" s="487">
        <v>4771</v>
      </c>
      <c r="D13" s="507">
        <v>4601</v>
      </c>
      <c r="E13" s="487">
        <v>6825</v>
      </c>
      <c r="F13" s="507">
        <v>6411</v>
      </c>
      <c r="G13" s="487">
        <v>7649</v>
      </c>
      <c r="H13" s="1472" t="s">
        <v>4520</v>
      </c>
      <c r="I13" s="1473"/>
      <c r="J13" s="229"/>
      <c r="K13" s="229"/>
    </row>
    <row r="14" spans="1:11" x14ac:dyDescent="0.25">
      <c r="A14" s="1474" t="s">
        <v>4524</v>
      </c>
      <c r="B14" s="1475"/>
      <c r="C14" s="491"/>
      <c r="D14" s="543"/>
      <c r="E14" s="491"/>
      <c r="F14" s="543"/>
      <c r="G14" s="491"/>
      <c r="H14" s="1474" t="s">
        <v>4525</v>
      </c>
      <c r="I14" s="1475"/>
      <c r="J14" s="229"/>
      <c r="K14" s="229"/>
    </row>
    <row r="15" spans="1:11" x14ac:dyDescent="0.25">
      <c r="A15" s="1472" t="s">
        <v>4523</v>
      </c>
      <c r="B15" s="1473"/>
      <c r="C15" s="487">
        <v>29474</v>
      </c>
      <c r="D15" s="507">
        <v>31272</v>
      </c>
      <c r="E15" s="487">
        <v>34544</v>
      </c>
      <c r="F15" s="507">
        <v>28606</v>
      </c>
      <c r="G15" s="487">
        <v>33258</v>
      </c>
      <c r="H15" s="1472" t="s">
        <v>4516</v>
      </c>
      <c r="I15" s="1473"/>
      <c r="J15" s="229"/>
      <c r="K15" s="229"/>
    </row>
    <row r="16" spans="1:11" x14ac:dyDescent="0.25">
      <c r="A16" s="1472" t="s">
        <v>4517</v>
      </c>
      <c r="B16" s="1473"/>
      <c r="C16" s="487">
        <v>23645</v>
      </c>
      <c r="D16" s="507">
        <v>23707</v>
      </c>
      <c r="E16" s="487">
        <v>26246</v>
      </c>
      <c r="F16" s="507">
        <v>19113</v>
      </c>
      <c r="G16" s="487">
        <v>27355</v>
      </c>
      <c r="H16" s="1472" t="s">
        <v>4518</v>
      </c>
      <c r="I16" s="1473"/>
      <c r="J16" s="229"/>
      <c r="K16" s="229"/>
    </row>
    <row r="17" spans="1:11" ht="15.75" thickBot="1" x14ac:dyDescent="0.3">
      <c r="A17" s="1480" t="s">
        <v>4526</v>
      </c>
      <c r="B17" s="1482"/>
      <c r="C17" s="509">
        <v>370</v>
      </c>
      <c r="D17" s="508">
        <v>360</v>
      </c>
      <c r="E17" s="509">
        <v>381</v>
      </c>
      <c r="F17" s="508">
        <v>329</v>
      </c>
      <c r="G17" s="509">
        <v>535</v>
      </c>
      <c r="H17" s="1480" t="s">
        <v>4520</v>
      </c>
      <c r="I17" s="1482"/>
      <c r="J17" s="229"/>
      <c r="K17" s="229"/>
    </row>
    <row r="18" spans="1:11" x14ac:dyDescent="0.25">
      <c r="A18" s="1535" t="s">
        <v>4527</v>
      </c>
      <c r="B18" s="1535"/>
      <c r="C18" s="229"/>
      <c r="D18" s="229"/>
      <c r="E18" s="229"/>
      <c r="F18" s="518"/>
      <c r="G18" s="1534" t="s">
        <v>4528</v>
      </c>
      <c r="H18" s="1534"/>
      <c r="I18" s="1534"/>
      <c r="J18" s="229"/>
      <c r="K18" s="229"/>
    </row>
    <row r="19" spans="1:11" x14ac:dyDescent="0.25">
      <c r="A19" s="229"/>
      <c r="B19" s="229"/>
      <c r="C19" s="229"/>
      <c r="D19" s="229"/>
      <c r="E19" s="229"/>
      <c r="F19" s="229"/>
      <c r="G19" s="229"/>
      <c r="H19" s="229"/>
      <c r="I19" s="229"/>
      <c r="J19" s="229"/>
      <c r="K19" s="229"/>
    </row>
    <row r="20" spans="1:11" x14ac:dyDescent="0.25">
      <c r="A20" s="1446" t="s">
        <v>4529</v>
      </c>
      <c r="B20" s="1446"/>
      <c r="C20" s="1446"/>
      <c r="D20" s="1446"/>
      <c r="E20" s="1446"/>
      <c r="F20" s="1446"/>
      <c r="G20" s="1446"/>
      <c r="H20" s="1446"/>
      <c r="I20" s="1446"/>
      <c r="J20" s="1446"/>
      <c r="K20" s="1446"/>
    </row>
    <row r="21" spans="1:11" ht="15.75" thickBot="1" x14ac:dyDescent="0.3">
      <c r="A21" s="1577" t="s">
        <v>4530</v>
      </c>
      <c r="B21" s="1577"/>
      <c r="C21" s="1577"/>
      <c r="D21" s="1577"/>
      <c r="E21" s="1577"/>
      <c r="F21" s="1577"/>
      <c r="G21" s="1577"/>
      <c r="H21" s="1577"/>
      <c r="I21" s="1577"/>
      <c r="J21" s="1577"/>
      <c r="K21" s="1577"/>
    </row>
    <row r="22" spans="1:11" ht="15.75" thickBot="1" x14ac:dyDescent="0.3">
      <c r="A22" s="1631" t="s">
        <v>960</v>
      </c>
      <c r="B22" s="1639" t="s">
        <v>4531</v>
      </c>
      <c r="C22" s="1640"/>
      <c r="D22" s="1641"/>
      <c r="E22" s="1639" t="s">
        <v>4532</v>
      </c>
      <c r="F22" s="1640"/>
      <c r="G22" s="1641"/>
      <c r="H22" s="1639" t="s">
        <v>4533</v>
      </c>
      <c r="I22" s="1640"/>
      <c r="J22" s="1641"/>
      <c r="K22" s="1631" t="s">
        <v>961</v>
      </c>
    </row>
    <row r="23" spans="1:11" x14ac:dyDescent="0.25">
      <c r="A23" s="1632"/>
      <c r="B23" s="531" t="s">
        <v>1299</v>
      </c>
      <c r="C23" s="531" t="s">
        <v>4517</v>
      </c>
      <c r="D23" s="550" t="s">
        <v>4519</v>
      </c>
      <c r="E23" s="551" t="s">
        <v>1299</v>
      </c>
      <c r="F23" s="531" t="s">
        <v>4517</v>
      </c>
      <c r="G23" s="550" t="s">
        <v>4519</v>
      </c>
      <c r="H23" s="530" t="s">
        <v>1299</v>
      </c>
      <c r="I23" s="531" t="s">
        <v>4517</v>
      </c>
      <c r="J23" s="530" t="s">
        <v>4519</v>
      </c>
      <c r="K23" s="1632"/>
    </row>
    <row r="24" spans="1:11" ht="15.75" thickBot="1" x14ac:dyDescent="0.3">
      <c r="A24" s="1633"/>
      <c r="B24" s="547" t="s">
        <v>4534</v>
      </c>
      <c r="C24" s="547" t="s">
        <v>4535</v>
      </c>
      <c r="D24" s="552" t="s">
        <v>2254</v>
      </c>
      <c r="E24" s="553" t="s">
        <v>4534</v>
      </c>
      <c r="F24" s="547" t="s">
        <v>4535</v>
      </c>
      <c r="G24" s="552" t="s">
        <v>2254</v>
      </c>
      <c r="H24" s="546" t="s">
        <v>4534</v>
      </c>
      <c r="I24" s="547" t="s">
        <v>4535</v>
      </c>
      <c r="J24" s="546" t="s">
        <v>2254</v>
      </c>
      <c r="K24" s="1633"/>
    </row>
    <row r="25" spans="1:11" x14ac:dyDescent="0.25">
      <c r="A25" s="528" t="s">
        <v>2275</v>
      </c>
      <c r="B25" s="528">
        <v>1120</v>
      </c>
      <c r="C25" s="528">
        <v>76</v>
      </c>
      <c r="D25" s="532">
        <v>6</v>
      </c>
      <c r="E25" s="554">
        <v>38444</v>
      </c>
      <c r="F25" s="528">
        <v>37662</v>
      </c>
      <c r="G25" s="532">
        <v>709</v>
      </c>
      <c r="H25" s="527">
        <v>2534</v>
      </c>
      <c r="I25" s="528">
        <v>2016</v>
      </c>
      <c r="J25" s="527">
        <v>49</v>
      </c>
      <c r="K25" s="528" t="s">
        <v>965</v>
      </c>
    </row>
    <row r="26" spans="1:11" x14ac:dyDescent="0.25">
      <c r="A26" s="528" t="s">
        <v>966</v>
      </c>
      <c r="B26" s="528">
        <v>834</v>
      </c>
      <c r="C26" s="528">
        <v>146</v>
      </c>
      <c r="D26" s="532">
        <v>7</v>
      </c>
      <c r="E26" s="554">
        <v>38836</v>
      </c>
      <c r="F26" s="528">
        <v>37652</v>
      </c>
      <c r="G26" s="532">
        <v>607</v>
      </c>
      <c r="H26" s="527">
        <v>2556</v>
      </c>
      <c r="I26" s="528">
        <v>1934</v>
      </c>
      <c r="J26" s="527">
        <v>36</v>
      </c>
      <c r="K26" s="528" t="s">
        <v>967</v>
      </c>
    </row>
    <row r="27" spans="1:11" x14ac:dyDescent="0.25">
      <c r="A27" s="528" t="s">
        <v>968</v>
      </c>
      <c r="B27" s="528">
        <v>907</v>
      </c>
      <c r="C27" s="528">
        <v>77</v>
      </c>
      <c r="D27" s="532">
        <v>0</v>
      </c>
      <c r="E27" s="554">
        <v>79184</v>
      </c>
      <c r="F27" s="528">
        <v>76994</v>
      </c>
      <c r="G27" s="532">
        <v>962</v>
      </c>
      <c r="H27" s="527">
        <v>2189</v>
      </c>
      <c r="I27" s="528">
        <v>1781</v>
      </c>
      <c r="J27" s="527">
        <v>28</v>
      </c>
      <c r="K27" s="528" t="s">
        <v>969</v>
      </c>
    </row>
    <row r="28" spans="1:11" x14ac:dyDescent="0.25">
      <c r="A28" s="528" t="s">
        <v>970</v>
      </c>
      <c r="B28" s="528">
        <v>1741</v>
      </c>
      <c r="C28" s="528">
        <v>72</v>
      </c>
      <c r="D28" s="532">
        <v>0</v>
      </c>
      <c r="E28" s="554">
        <v>68915</v>
      </c>
      <c r="F28" s="528">
        <v>68269</v>
      </c>
      <c r="G28" s="532">
        <v>762</v>
      </c>
      <c r="H28" s="527">
        <v>2255</v>
      </c>
      <c r="I28" s="528">
        <v>1937</v>
      </c>
      <c r="J28" s="527">
        <v>39</v>
      </c>
      <c r="K28" s="528" t="s">
        <v>971</v>
      </c>
    </row>
    <row r="29" spans="1:11" x14ac:dyDescent="0.25">
      <c r="A29" s="528" t="s">
        <v>972</v>
      </c>
      <c r="B29" s="528">
        <v>6317</v>
      </c>
      <c r="C29" s="528">
        <v>127</v>
      </c>
      <c r="D29" s="532">
        <v>1</v>
      </c>
      <c r="E29" s="554">
        <v>47912</v>
      </c>
      <c r="F29" s="528">
        <v>47164</v>
      </c>
      <c r="G29" s="532">
        <v>629</v>
      </c>
      <c r="H29" s="527">
        <v>3031</v>
      </c>
      <c r="I29" s="528">
        <v>2618</v>
      </c>
      <c r="J29" s="527">
        <v>63</v>
      </c>
      <c r="K29" s="528" t="s">
        <v>973</v>
      </c>
    </row>
    <row r="30" spans="1:11" x14ac:dyDescent="0.25">
      <c r="A30" s="528" t="s">
        <v>974</v>
      </c>
      <c r="B30" s="528">
        <v>4320</v>
      </c>
      <c r="C30" s="528">
        <v>112</v>
      </c>
      <c r="D30" s="532">
        <v>4</v>
      </c>
      <c r="E30" s="554">
        <v>41575</v>
      </c>
      <c r="F30" s="528">
        <v>40993</v>
      </c>
      <c r="G30" s="532">
        <v>481</v>
      </c>
      <c r="H30" s="527">
        <v>2899</v>
      </c>
      <c r="I30" s="528">
        <v>2442</v>
      </c>
      <c r="J30" s="527">
        <v>33</v>
      </c>
      <c r="K30" s="528" t="s">
        <v>975</v>
      </c>
    </row>
    <row r="31" spans="1:11" x14ac:dyDescent="0.25">
      <c r="A31" s="528" t="s">
        <v>976</v>
      </c>
      <c r="B31" s="528">
        <v>3073</v>
      </c>
      <c r="C31" s="528">
        <v>86</v>
      </c>
      <c r="D31" s="532">
        <v>1</v>
      </c>
      <c r="E31" s="554">
        <v>41281</v>
      </c>
      <c r="F31" s="528">
        <v>40350</v>
      </c>
      <c r="G31" s="532">
        <v>556</v>
      </c>
      <c r="H31" s="527">
        <v>3047</v>
      </c>
      <c r="I31" s="528">
        <v>2656</v>
      </c>
      <c r="J31" s="527">
        <v>79</v>
      </c>
      <c r="K31" s="528" t="s">
        <v>977</v>
      </c>
    </row>
    <row r="32" spans="1:11" x14ac:dyDescent="0.25">
      <c r="A32" s="528" t="s">
        <v>978</v>
      </c>
      <c r="B32" s="528">
        <v>2785</v>
      </c>
      <c r="C32" s="528">
        <v>98</v>
      </c>
      <c r="D32" s="532">
        <v>7</v>
      </c>
      <c r="E32" s="554">
        <v>40581</v>
      </c>
      <c r="F32" s="528">
        <v>39657</v>
      </c>
      <c r="G32" s="532">
        <v>546</v>
      </c>
      <c r="H32" s="527">
        <v>2931</v>
      </c>
      <c r="I32" s="528">
        <v>2378</v>
      </c>
      <c r="J32" s="527">
        <v>49</v>
      </c>
      <c r="K32" s="528" t="s">
        <v>979</v>
      </c>
    </row>
    <row r="33" spans="1:11" x14ac:dyDescent="0.25">
      <c r="A33" s="528" t="s">
        <v>980</v>
      </c>
      <c r="B33" s="528">
        <v>1904</v>
      </c>
      <c r="C33" s="528">
        <v>83</v>
      </c>
      <c r="D33" s="532">
        <v>3</v>
      </c>
      <c r="E33" s="554">
        <v>35577</v>
      </c>
      <c r="F33" s="528">
        <v>34907</v>
      </c>
      <c r="G33" s="532">
        <v>435</v>
      </c>
      <c r="H33" s="527">
        <v>2905</v>
      </c>
      <c r="I33" s="528">
        <v>2528</v>
      </c>
      <c r="J33" s="527">
        <v>51</v>
      </c>
      <c r="K33" s="528" t="s">
        <v>981</v>
      </c>
    </row>
    <row r="34" spans="1:11" x14ac:dyDescent="0.25">
      <c r="A34" s="528" t="s">
        <v>2276</v>
      </c>
      <c r="B34" s="528">
        <v>1869</v>
      </c>
      <c r="C34" s="528">
        <v>90</v>
      </c>
      <c r="D34" s="532">
        <v>5</v>
      </c>
      <c r="E34" s="554">
        <v>37107</v>
      </c>
      <c r="F34" s="528">
        <v>37168</v>
      </c>
      <c r="G34" s="532">
        <v>548</v>
      </c>
      <c r="H34" s="527">
        <v>3007</v>
      </c>
      <c r="I34" s="528">
        <v>2461</v>
      </c>
      <c r="J34" s="527">
        <v>38</v>
      </c>
      <c r="K34" s="528" t="s">
        <v>983</v>
      </c>
    </row>
    <row r="35" spans="1:11" x14ac:dyDescent="0.25">
      <c r="A35" s="528" t="s">
        <v>2277</v>
      </c>
      <c r="B35" s="528">
        <v>1881</v>
      </c>
      <c r="C35" s="528">
        <v>97</v>
      </c>
      <c r="D35" s="532">
        <v>3</v>
      </c>
      <c r="E35" s="554">
        <v>38863</v>
      </c>
      <c r="F35" s="528">
        <v>38471</v>
      </c>
      <c r="G35" s="532">
        <v>645</v>
      </c>
      <c r="H35" s="527">
        <v>2957</v>
      </c>
      <c r="I35" s="528">
        <v>2333</v>
      </c>
      <c r="J35" s="527">
        <v>36</v>
      </c>
      <c r="K35" s="528" t="s">
        <v>985</v>
      </c>
    </row>
    <row r="36" spans="1:11" ht="15.75" thickBot="1" x14ac:dyDescent="0.3">
      <c r="A36" s="528" t="s">
        <v>2278</v>
      </c>
      <c r="B36" s="528">
        <v>1232</v>
      </c>
      <c r="C36" s="528">
        <v>86</v>
      </c>
      <c r="D36" s="532">
        <v>7</v>
      </c>
      <c r="E36" s="554">
        <v>41857</v>
      </c>
      <c r="F36" s="528">
        <v>41375</v>
      </c>
      <c r="G36" s="532">
        <v>769</v>
      </c>
      <c r="H36" s="527">
        <v>2947</v>
      </c>
      <c r="I36" s="528">
        <v>2271</v>
      </c>
      <c r="J36" s="527">
        <v>34</v>
      </c>
      <c r="K36" s="528" t="s">
        <v>987</v>
      </c>
    </row>
    <row r="37" spans="1:11" ht="15.75" thickBot="1" x14ac:dyDescent="0.3">
      <c r="A37" s="534" t="s">
        <v>141</v>
      </c>
      <c r="B37" s="534">
        <v>27983</v>
      </c>
      <c r="C37" s="534">
        <v>1150</v>
      </c>
      <c r="D37" s="555">
        <v>44</v>
      </c>
      <c r="E37" s="541">
        <v>550132</v>
      </c>
      <c r="F37" s="534">
        <v>540662</v>
      </c>
      <c r="G37" s="555">
        <v>7649</v>
      </c>
      <c r="H37" s="533">
        <v>33258</v>
      </c>
      <c r="I37" s="534">
        <v>27355</v>
      </c>
      <c r="J37" s="533">
        <v>535</v>
      </c>
      <c r="K37" s="534" t="s">
        <v>144</v>
      </c>
    </row>
    <row r="38" spans="1:11" x14ac:dyDescent="0.25">
      <c r="A38" s="1589" t="s">
        <v>4527</v>
      </c>
      <c r="B38" s="1589"/>
      <c r="C38" s="229"/>
      <c r="D38" s="229"/>
      <c r="E38" s="229"/>
      <c r="F38" s="229"/>
      <c r="G38" s="229"/>
      <c r="H38" s="229"/>
      <c r="I38" s="229"/>
      <c r="J38" s="1588" t="s">
        <v>4528</v>
      </c>
      <c r="K38" s="1588"/>
    </row>
  </sheetData>
  <mergeCells count="44">
    <mergeCell ref="A7:B7"/>
    <mergeCell ref="A6:B6"/>
    <mergeCell ref="H17:I17"/>
    <mergeCell ref="H16:I16"/>
    <mergeCell ref="H15:I15"/>
    <mergeCell ref="H14:I14"/>
    <mergeCell ref="H13:I13"/>
    <mergeCell ref="H12:I12"/>
    <mergeCell ref="H11:I11"/>
    <mergeCell ref="H10:I10"/>
    <mergeCell ref="H9:I9"/>
    <mergeCell ref="H8:I8"/>
    <mergeCell ref="H7:I7"/>
    <mergeCell ref="H6:I6"/>
    <mergeCell ref="A12:B12"/>
    <mergeCell ref="A11:B11"/>
    <mergeCell ref="A9:B9"/>
    <mergeCell ref="A8:B8"/>
    <mergeCell ref="A17:B17"/>
    <mergeCell ref="A16:B16"/>
    <mergeCell ref="A15:B15"/>
    <mergeCell ref="A14:B14"/>
    <mergeCell ref="A13:B13"/>
    <mergeCell ref="J38:K38"/>
    <mergeCell ref="A38:B38"/>
    <mergeCell ref="E22:G22"/>
    <mergeCell ref="B22:D22"/>
    <mergeCell ref="H22:J22"/>
    <mergeCell ref="A1:I1"/>
    <mergeCell ref="A2:I2"/>
    <mergeCell ref="A18:B18"/>
    <mergeCell ref="A22:A24"/>
    <mergeCell ref="K22:K24"/>
    <mergeCell ref="A20:K20"/>
    <mergeCell ref="A21:K21"/>
    <mergeCell ref="G18:I18"/>
    <mergeCell ref="A3:B5"/>
    <mergeCell ref="H3:I5"/>
    <mergeCell ref="G3:G5"/>
    <mergeCell ref="F3:F5"/>
    <mergeCell ref="E3:E5"/>
    <mergeCell ref="D3:D5"/>
    <mergeCell ref="C3:C5"/>
    <mergeCell ref="A10:B10"/>
  </mergeCells>
  <pageMargins left="0.7" right="0.7" top="0.75" bottom="0.75" header="0.3" footer="0.3"/>
  <pageSetup scale="62" orientation="portrait" r:id="rId1"/>
</worksheet>
</file>

<file path=xl/worksheets/sheet1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1"/>
  <sheetViews>
    <sheetView rightToLeft="1" view="pageBreakPreview" zoomScaleNormal="100" zoomScaleSheetLayoutView="100" workbookViewId="0">
      <selection activeCell="B20" sqref="B20"/>
    </sheetView>
  </sheetViews>
  <sheetFormatPr defaultRowHeight="15" x14ac:dyDescent="0.25"/>
  <cols>
    <col min="1" max="1" width="98.42578125" customWidth="1"/>
  </cols>
  <sheetData>
    <row r="1" spans="1:1" ht="15.75" x14ac:dyDescent="0.25">
      <c r="A1" s="4" t="s">
        <v>4536</v>
      </c>
    </row>
    <row r="2" spans="1:1" ht="15.75" x14ac:dyDescent="0.25">
      <c r="A2" s="145" t="s">
        <v>6634</v>
      </c>
    </row>
    <row r="3" spans="1:1" ht="15.75" x14ac:dyDescent="0.25">
      <c r="A3" s="98" t="s">
        <v>6636</v>
      </c>
    </row>
    <row r="4" spans="1:1" ht="15.75" x14ac:dyDescent="0.25">
      <c r="A4" s="98" t="s">
        <v>6635</v>
      </c>
    </row>
    <row r="6" spans="1:1" ht="15.75" x14ac:dyDescent="0.25">
      <c r="A6" s="271" t="s">
        <v>631</v>
      </c>
    </row>
    <row r="7" spans="1:1" ht="15.75" x14ac:dyDescent="0.25">
      <c r="A7" s="1164" t="s">
        <v>7363</v>
      </c>
    </row>
    <row r="8" spans="1:1" ht="15.75" x14ac:dyDescent="0.25">
      <c r="A8" s="1179" t="s">
        <v>7364</v>
      </c>
    </row>
    <row r="9" spans="1:1" ht="15.75" x14ac:dyDescent="0.25">
      <c r="A9" s="1164" t="s">
        <v>7365</v>
      </c>
    </row>
    <row r="10" spans="1:1" ht="15.75" x14ac:dyDescent="0.25">
      <c r="A10" s="1179" t="s">
        <v>7366</v>
      </c>
    </row>
    <row r="11" spans="1:1" ht="15.75" x14ac:dyDescent="0.25">
      <c r="A11" s="140"/>
    </row>
    <row r="12" spans="1:1" ht="15.75" x14ac:dyDescent="0.25">
      <c r="A12" s="127" t="s">
        <v>6637</v>
      </c>
    </row>
    <row r="13" spans="1:1" ht="15.75" x14ac:dyDescent="0.25">
      <c r="A13" s="745" t="s">
        <v>6638</v>
      </c>
    </row>
    <row r="14" spans="1:1" ht="15.75" x14ac:dyDescent="0.25">
      <c r="A14" s="745" t="s">
        <v>6640</v>
      </c>
    </row>
    <row r="15" spans="1:1" ht="15.75" x14ac:dyDescent="0.25">
      <c r="A15" s="137" t="s">
        <v>6639</v>
      </c>
    </row>
    <row r="16" spans="1:1" x14ac:dyDescent="0.25">
      <c r="A16" s="155"/>
    </row>
    <row r="17" spans="1:1" ht="15.75" x14ac:dyDescent="0.25">
      <c r="A17" s="127" t="s">
        <v>130</v>
      </c>
    </row>
    <row r="18" spans="1:1" ht="15.75" x14ac:dyDescent="0.25">
      <c r="A18" s="137" t="s">
        <v>7367</v>
      </c>
    </row>
    <row r="19" spans="1:1" ht="15.75" x14ac:dyDescent="0.25">
      <c r="A19" s="137" t="s">
        <v>7368</v>
      </c>
    </row>
    <row r="20" spans="1:1" ht="15.75" x14ac:dyDescent="0.25">
      <c r="A20" s="137" t="s">
        <v>7369</v>
      </c>
    </row>
    <row r="21" spans="1:1" ht="15.75" x14ac:dyDescent="0.25">
      <c r="A21" s="1177" t="s">
        <v>7370</v>
      </c>
    </row>
  </sheetData>
  <pageMargins left="0.7" right="0.7" top="0.75" bottom="0.75" header="0.3" footer="0.3"/>
  <pageSetup scale="90" orientation="portrait" r:id="rId1"/>
</worksheet>
</file>

<file path=xl/worksheets/sheet1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rightToLeft="1" view="pageBreakPreview" zoomScaleNormal="100" zoomScaleSheetLayoutView="100" workbookViewId="0">
      <selection activeCell="B20" sqref="B20"/>
    </sheetView>
  </sheetViews>
  <sheetFormatPr defaultRowHeight="15" x14ac:dyDescent="0.25"/>
  <cols>
    <col min="1" max="1" width="28.42578125" customWidth="1"/>
    <col min="2" max="2" width="10.28515625" customWidth="1"/>
    <col min="3" max="3" width="10.5703125" customWidth="1"/>
    <col min="4" max="4" width="10.140625" customWidth="1"/>
    <col min="5" max="5" width="10.85546875" customWidth="1"/>
    <col min="6" max="6" width="10.7109375" customWidth="1"/>
    <col min="7" max="7" width="29" customWidth="1"/>
    <col min="8" max="8" width="10.5703125" customWidth="1"/>
  </cols>
  <sheetData>
    <row r="1" spans="1:8" x14ac:dyDescent="0.25">
      <c r="A1" s="1446" t="s">
        <v>4537</v>
      </c>
      <c r="B1" s="1446"/>
      <c r="C1" s="1446"/>
      <c r="D1" s="1446"/>
      <c r="E1" s="1446"/>
      <c r="F1" s="1446"/>
      <c r="G1" s="1446"/>
      <c r="H1" s="229"/>
    </row>
    <row r="2" spans="1:8" ht="15.75" thickBot="1" x14ac:dyDescent="0.3">
      <c r="A2" s="1577" t="s">
        <v>4538</v>
      </c>
      <c r="B2" s="1577"/>
      <c r="C2" s="1577"/>
      <c r="D2" s="1577"/>
      <c r="E2" s="1577"/>
      <c r="F2" s="1577"/>
      <c r="G2" s="1577"/>
      <c r="H2" s="229"/>
    </row>
    <row r="3" spans="1:8" x14ac:dyDescent="0.25">
      <c r="A3" s="1598" t="s">
        <v>4539</v>
      </c>
      <c r="B3" s="1598" t="s">
        <v>4540</v>
      </c>
      <c r="C3" s="1611"/>
      <c r="D3" s="1611"/>
      <c r="E3" s="1611"/>
      <c r="F3" s="1599"/>
      <c r="G3" s="1606" t="s">
        <v>533</v>
      </c>
      <c r="H3" s="229"/>
    </row>
    <row r="4" spans="1:8" ht="15.75" thickBot="1" x14ac:dyDescent="0.3">
      <c r="A4" s="1600"/>
      <c r="B4" s="1602"/>
      <c r="C4" s="1612"/>
      <c r="D4" s="1612"/>
      <c r="E4" s="1612"/>
      <c r="F4" s="1603"/>
      <c r="G4" s="1607"/>
      <c r="H4" s="229"/>
    </row>
    <row r="5" spans="1:8" ht="15.75" thickBot="1" x14ac:dyDescent="0.3">
      <c r="A5" s="1602"/>
      <c r="B5" s="540">
        <v>2017</v>
      </c>
      <c r="C5" s="548">
        <v>2018</v>
      </c>
      <c r="D5" s="540">
        <v>2019</v>
      </c>
      <c r="E5" s="548">
        <v>2020</v>
      </c>
      <c r="F5" s="540">
        <v>2021</v>
      </c>
      <c r="G5" s="1608"/>
      <c r="H5" s="229"/>
    </row>
    <row r="6" spans="1:8" x14ac:dyDescent="0.25">
      <c r="A6" s="560" t="s">
        <v>536</v>
      </c>
      <c r="B6" s="507">
        <v>1122843</v>
      </c>
      <c r="C6" s="487">
        <v>1141879</v>
      </c>
      <c r="D6" s="507">
        <v>1181310</v>
      </c>
      <c r="E6" s="487">
        <v>1188969</v>
      </c>
      <c r="F6" s="507">
        <v>1243635</v>
      </c>
      <c r="G6" s="544" t="s">
        <v>535</v>
      </c>
      <c r="H6" s="229"/>
    </row>
    <row r="7" spans="1:8" ht="15.75" thickBot="1" x14ac:dyDescent="0.3">
      <c r="A7" s="560" t="s">
        <v>538</v>
      </c>
      <c r="B7" s="507">
        <v>162325</v>
      </c>
      <c r="C7" s="487">
        <v>158566</v>
      </c>
      <c r="D7" s="507">
        <v>163808</v>
      </c>
      <c r="E7" s="487">
        <v>138854</v>
      </c>
      <c r="F7" s="507">
        <v>168406</v>
      </c>
      <c r="G7" s="544" t="s">
        <v>537</v>
      </c>
      <c r="H7" s="229"/>
    </row>
    <row r="8" spans="1:8" ht="15.75" thickBot="1" x14ac:dyDescent="0.3">
      <c r="A8" s="561" t="s">
        <v>141</v>
      </c>
      <c r="B8" s="540">
        <v>1285168</v>
      </c>
      <c r="C8" s="539">
        <v>1300445</v>
      </c>
      <c r="D8" s="540">
        <v>1345118</v>
      </c>
      <c r="E8" s="539">
        <v>1327823</v>
      </c>
      <c r="F8" s="540">
        <v>1412041</v>
      </c>
      <c r="G8" s="545" t="s">
        <v>144</v>
      </c>
      <c r="H8" s="229"/>
    </row>
    <row r="9" spans="1:8" x14ac:dyDescent="0.25">
      <c r="A9" s="1589" t="s">
        <v>1053</v>
      </c>
      <c r="B9" s="1589"/>
      <c r="C9" s="229"/>
      <c r="D9" s="229"/>
      <c r="E9" s="229"/>
      <c r="F9" s="460"/>
      <c r="G9" s="460" t="s">
        <v>1054</v>
      </c>
      <c r="H9" s="229"/>
    </row>
    <row r="10" spans="1:8" x14ac:dyDescent="0.25">
      <c r="A10" s="1446" t="s">
        <v>4541</v>
      </c>
      <c r="B10" s="1446"/>
      <c r="C10" s="1446"/>
      <c r="D10" s="1446"/>
      <c r="E10" s="1446"/>
      <c r="F10" s="1446"/>
      <c r="G10" s="1446"/>
      <c r="H10" s="1446"/>
    </row>
    <row r="11" spans="1:8" ht="15.75" thickBot="1" x14ac:dyDescent="0.3">
      <c r="A11" s="1577" t="s">
        <v>4542</v>
      </c>
      <c r="B11" s="1577"/>
      <c r="C11" s="1577"/>
      <c r="D11" s="1577"/>
      <c r="E11" s="1577"/>
      <c r="F11" s="1577"/>
      <c r="G11" s="1577"/>
      <c r="H11" s="1577"/>
    </row>
    <row r="12" spans="1:8" ht="15.75" thickBot="1" x14ac:dyDescent="0.3">
      <c r="A12" s="1606" t="s">
        <v>4543</v>
      </c>
      <c r="B12" s="1642" t="s">
        <v>4557</v>
      </c>
      <c r="C12" s="1642"/>
      <c r="D12" s="1642"/>
      <c r="E12" s="1642"/>
      <c r="F12" s="1642"/>
      <c r="G12" s="1598" t="s">
        <v>1326</v>
      </c>
      <c r="H12" s="1599"/>
    </row>
    <row r="13" spans="1:8" x14ac:dyDescent="0.25">
      <c r="A13" s="1607"/>
      <c r="B13" s="1606">
        <v>2017</v>
      </c>
      <c r="C13" s="1606">
        <v>2018</v>
      </c>
      <c r="D13" s="1606">
        <v>2019</v>
      </c>
      <c r="E13" s="1606">
        <v>2020</v>
      </c>
      <c r="F13" s="1598">
        <v>2021</v>
      </c>
      <c r="G13" s="1600"/>
      <c r="H13" s="1601"/>
    </row>
    <row r="14" spans="1:8" ht="15.75" thickBot="1" x14ac:dyDescent="0.3">
      <c r="A14" s="1608"/>
      <c r="B14" s="1608"/>
      <c r="C14" s="1608"/>
      <c r="D14" s="1608"/>
      <c r="E14" s="1608"/>
      <c r="F14" s="1602"/>
      <c r="G14" s="1602"/>
      <c r="H14" s="1603"/>
    </row>
    <row r="15" spans="1:8" x14ac:dyDescent="0.25">
      <c r="A15" s="538" t="s">
        <v>4544</v>
      </c>
      <c r="B15" s="487">
        <v>5867</v>
      </c>
      <c r="C15" s="507">
        <v>5675</v>
      </c>
      <c r="D15" s="487">
        <v>5814</v>
      </c>
      <c r="E15" s="507">
        <v>5854</v>
      </c>
      <c r="F15" s="869">
        <v>15362</v>
      </c>
      <c r="G15" s="1609" t="s">
        <v>993</v>
      </c>
      <c r="H15" s="1610"/>
    </row>
    <row r="16" spans="1:8" x14ac:dyDescent="0.25">
      <c r="A16" s="538" t="s">
        <v>4545</v>
      </c>
      <c r="B16" s="487">
        <v>189164</v>
      </c>
      <c r="C16" s="507">
        <v>186331</v>
      </c>
      <c r="D16" s="487">
        <v>198912</v>
      </c>
      <c r="E16" s="507">
        <v>186961</v>
      </c>
      <c r="F16" s="869">
        <v>196054</v>
      </c>
      <c r="G16" s="1592" t="s">
        <v>1907</v>
      </c>
      <c r="H16" s="1593"/>
    </row>
    <row r="17" spans="1:8" x14ac:dyDescent="0.25">
      <c r="A17" s="538" t="s">
        <v>4546</v>
      </c>
      <c r="B17" s="487">
        <v>121970</v>
      </c>
      <c r="C17" s="507">
        <v>123521</v>
      </c>
      <c r="D17" s="487">
        <v>121810</v>
      </c>
      <c r="E17" s="507">
        <v>132989</v>
      </c>
      <c r="F17" s="869">
        <v>137301</v>
      </c>
      <c r="G17" s="1592" t="s">
        <v>4547</v>
      </c>
      <c r="H17" s="1593"/>
    </row>
    <row r="18" spans="1:8" x14ac:dyDescent="0.25">
      <c r="A18" s="538" t="s">
        <v>4548</v>
      </c>
      <c r="B18" s="487">
        <v>43926</v>
      </c>
      <c r="C18" s="507">
        <v>39232</v>
      </c>
      <c r="D18" s="487">
        <v>39291</v>
      </c>
      <c r="E18" s="507">
        <v>36809</v>
      </c>
      <c r="F18" s="869">
        <v>32959</v>
      </c>
      <c r="G18" s="1592" t="s">
        <v>4549</v>
      </c>
      <c r="H18" s="1593"/>
    </row>
    <row r="19" spans="1:8" x14ac:dyDescent="0.25">
      <c r="A19" s="538" t="s">
        <v>4550</v>
      </c>
      <c r="B19" s="487">
        <v>41072</v>
      </c>
      <c r="C19" s="507">
        <v>41035</v>
      </c>
      <c r="D19" s="487">
        <v>41661</v>
      </c>
      <c r="E19" s="507">
        <v>41208</v>
      </c>
      <c r="F19" s="869">
        <v>42605</v>
      </c>
      <c r="G19" s="1592" t="s">
        <v>1010</v>
      </c>
      <c r="H19" s="1593"/>
    </row>
    <row r="20" spans="1:8" x14ac:dyDescent="0.25">
      <c r="A20" s="538" t="s">
        <v>4551</v>
      </c>
      <c r="B20" s="487">
        <v>34583</v>
      </c>
      <c r="C20" s="507">
        <v>36532</v>
      </c>
      <c r="D20" s="487">
        <v>35588</v>
      </c>
      <c r="E20" s="507">
        <v>35775</v>
      </c>
      <c r="F20" s="869">
        <v>36840</v>
      </c>
      <c r="G20" s="1592" t="s">
        <v>4552</v>
      </c>
      <c r="H20" s="1593"/>
    </row>
    <row r="21" spans="1:8" x14ac:dyDescent="0.25">
      <c r="A21" s="538" t="s">
        <v>4553</v>
      </c>
      <c r="B21" s="487">
        <v>46951</v>
      </c>
      <c r="C21" s="507">
        <v>46532</v>
      </c>
      <c r="D21" s="487">
        <v>50683</v>
      </c>
      <c r="E21" s="507">
        <v>42687</v>
      </c>
      <c r="F21" s="869">
        <v>49723</v>
      </c>
      <c r="G21" s="1592" t="s">
        <v>4554</v>
      </c>
      <c r="H21" s="1593"/>
    </row>
    <row r="22" spans="1:8" x14ac:dyDescent="0.25">
      <c r="A22" s="538" t="s">
        <v>1022</v>
      </c>
      <c r="B22" s="487">
        <v>732043</v>
      </c>
      <c r="C22" s="507">
        <v>756894</v>
      </c>
      <c r="D22" s="487">
        <v>780901</v>
      </c>
      <c r="E22" s="507">
        <v>771543</v>
      </c>
      <c r="F22" s="869">
        <v>810008</v>
      </c>
      <c r="G22" s="1592" t="s">
        <v>1026</v>
      </c>
      <c r="H22" s="1593"/>
    </row>
    <row r="23" spans="1:8" x14ac:dyDescent="0.25">
      <c r="A23" s="538" t="s">
        <v>4555</v>
      </c>
      <c r="B23" s="487">
        <v>69592</v>
      </c>
      <c r="C23" s="507">
        <v>64693</v>
      </c>
      <c r="D23" s="487">
        <v>70458</v>
      </c>
      <c r="E23" s="507">
        <v>73997</v>
      </c>
      <c r="F23" s="869">
        <v>78128</v>
      </c>
      <c r="G23" s="1592" t="s">
        <v>4556</v>
      </c>
      <c r="H23" s="1593"/>
    </row>
    <row r="24" spans="1:8" ht="15.75" thickBot="1" x14ac:dyDescent="0.3">
      <c r="A24" s="538" t="s">
        <v>6798</v>
      </c>
      <c r="B24" s="869">
        <v>0</v>
      </c>
      <c r="C24" s="507">
        <v>0</v>
      </c>
      <c r="D24" s="869">
        <v>0</v>
      </c>
      <c r="E24" s="507">
        <v>0</v>
      </c>
      <c r="F24" s="869">
        <v>13061</v>
      </c>
      <c r="G24" s="1590" t="s">
        <v>6799</v>
      </c>
      <c r="H24" s="1591"/>
    </row>
    <row r="25" spans="1:8" ht="15.75" thickBot="1" x14ac:dyDescent="0.3">
      <c r="A25" s="529" t="s">
        <v>141</v>
      </c>
      <c r="B25" s="539">
        <v>1285168</v>
      </c>
      <c r="C25" s="540">
        <v>1300445</v>
      </c>
      <c r="D25" s="539">
        <v>1345118</v>
      </c>
      <c r="E25" s="540">
        <v>1327823</v>
      </c>
      <c r="F25" s="539">
        <v>1412041</v>
      </c>
      <c r="G25" s="1621" t="s">
        <v>144</v>
      </c>
      <c r="H25" s="1622"/>
    </row>
    <row r="26" spans="1:8" x14ac:dyDescent="0.25">
      <c r="A26" s="1589" t="s">
        <v>1053</v>
      </c>
      <c r="B26" s="1589"/>
      <c r="C26" s="229"/>
      <c r="D26" s="229"/>
      <c r="E26" s="229"/>
      <c r="F26" s="1588" t="s">
        <v>1054</v>
      </c>
      <c r="G26" s="1588"/>
      <c r="H26" s="1588"/>
    </row>
  </sheetData>
  <mergeCells count="29">
    <mergeCell ref="A1:G1"/>
    <mergeCell ref="A2:G2"/>
    <mergeCell ref="G25:H25"/>
    <mergeCell ref="G12:H14"/>
    <mergeCell ref="A26:B26"/>
    <mergeCell ref="F26:H26"/>
    <mergeCell ref="G15:H15"/>
    <mergeCell ref="G16:H16"/>
    <mergeCell ref="G17:H17"/>
    <mergeCell ref="G18:H18"/>
    <mergeCell ref="G19:H19"/>
    <mergeCell ref="G20:H20"/>
    <mergeCell ref="B12:F12"/>
    <mergeCell ref="A12:A14"/>
    <mergeCell ref="F13:F14"/>
    <mergeCell ref="E13:E14"/>
    <mergeCell ref="G24:H24"/>
    <mergeCell ref="A3:A5"/>
    <mergeCell ref="G3:G5"/>
    <mergeCell ref="B3:F4"/>
    <mergeCell ref="A9:B9"/>
    <mergeCell ref="D13:D14"/>
    <mergeCell ref="C13:C14"/>
    <mergeCell ref="A10:H10"/>
    <mergeCell ref="A11:H11"/>
    <mergeCell ref="G21:H21"/>
    <mergeCell ref="G22:H22"/>
    <mergeCell ref="G23:H23"/>
    <mergeCell ref="B13:B14"/>
  </mergeCells>
  <pageMargins left="0.7" right="0.7" top="0.75" bottom="0.75" header="0.3" footer="0.3"/>
  <pageSetup scale="69" orientation="portrait" r:id="rId1"/>
  <colBreaks count="1" manualBreakCount="1">
    <brk id="9" max="1048575" man="1"/>
  </colBreaks>
</worksheet>
</file>

<file path=xl/worksheets/sheet1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rightToLeft="1" view="pageBreakPreview" zoomScaleNormal="100" zoomScaleSheetLayoutView="100" workbookViewId="0">
      <selection activeCell="B20" sqref="B20"/>
    </sheetView>
  </sheetViews>
  <sheetFormatPr defaultRowHeight="15" x14ac:dyDescent="0.25"/>
  <cols>
    <col min="1" max="1" width="26.42578125" customWidth="1"/>
    <col min="2" max="2" width="15.28515625" customWidth="1"/>
    <col min="3" max="3" width="14.85546875" customWidth="1"/>
    <col min="4" max="4" width="15.7109375" customWidth="1"/>
    <col min="5" max="5" width="16.140625" customWidth="1"/>
    <col min="6" max="6" width="15.7109375" customWidth="1"/>
    <col min="7" max="7" width="16.7109375" customWidth="1"/>
    <col min="8" max="8" width="39.85546875" customWidth="1"/>
    <col min="9" max="9" width="12.28515625" customWidth="1"/>
  </cols>
  <sheetData>
    <row r="1" spans="1:8" x14ac:dyDescent="0.25">
      <c r="A1" s="1446" t="s">
        <v>4558</v>
      </c>
      <c r="B1" s="1446"/>
      <c r="C1" s="1446"/>
      <c r="D1" s="1446"/>
      <c r="E1" s="1446"/>
      <c r="F1" s="1446"/>
      <c r="G1" s="1446"/>
      <c r="H1" s="1446"/>
    </row>
    <row r="2" spans="1:8" ht="15.75" thickBot="1" x14ac:dyDescent="0.3">
      <c r="A2" s="1577" t="s">
        <v>4559</v>
      </c>
      <c r="B2" s="1577"/>
      <c r="C2" s="1577"/>
      <c r="D2" s="1577"/>
      <c r="E2" s="1577"/>
      <c r="F2" s="1577"/>
      <c r="G2" s="1577"/>
      <c r="H2" s="1577"/>
    </row>
    <row r="3" spans="1:8" x14ac:dyDescent="0.25">
      <c r="A3" s="1606" t="s">
        <v>4562</v>
      </c>
      <c r="B3" s="1598" t="s">
        <v>4560</v>
      </c>
      <c r="C3" s="1611"/>
      <c r="D3" s="1599"/>
      <c r="E3" s="1598" t="s">
        <v>4561</v>
      </c>
      <c r="F3" s="1611"/>
      <c r="G3" s="1599"/>
      <c r="H3" s="1606" t="s">
        <v>4563</v>
      </c>
    </row>
    <row r="4" spans="1:8" ht="15.75" thickBot="1" x14ac:dyDescent="0.3">
      <c r="A4" s="1607"/>
      <c r="B4" s="1602"/>
      <c r="C4" s="1612"/>
      <c r="D4" s="1603"/>
      <c r="E4" s="1602"/>
      <c r="F4" s="1612"/>
      <c r="G4" s="1603"/>
      <c r="H4" s="1607"/>
    </row>
    <row r="5" spans="1:8" x14ac:dyDescent="0.25">
      <c r="A5" s="1607"/>
      <c r="B5" s="536" t="s">
        <v>1299</v>
      </c>
      <c r="C5" s="536" t="s">
        <v>4564</v>
      </c>
      <c r="D5" s="556" t="s">
        <v>658</v>
      </c>
      <c r="E5" s="491" t="s">
        <v>1299</v>
      </c>
      <c r="F5" s="536" t="s">
        <v>4564</v>
      </c>
      <c r="G5" s="491" t="s">
        <v>658</v>
      </c>
      <c r="H5" s="1607"/>
    </row>
    <row r="6" spans="1:8" x14ac:dyDescent="0.25">
      <c r="A6" s="1607"/>
      <c r="B6" s="543" t="s">
        <v>1300</v>
      </c>
      <c r="C6" s="543" t="s">
        <v>4565</v>
      </c>
      <c r="D6" s="556" t="s">
        <v>4566</v>
      </c>
      <c r="E6" s="491" t="s">
        <v>1300</v>
      </c>
      <c r="F6" s="543" t="s">
        <v>4565</v>
      </c>
      <c r="G6" s="491" t="s">
        <v>4566</v>
      </c>
      <c r="H6" s="1607"/>
    </row>
    <row r="7" spans="1:8" ht="15.75" thickBot="1" x14ac:dyDescent="0.3">
      <c r="A7" s="1608"/>
      <c r="B7" s="549"/>
      <c r="C7" s="549"/>
      <c r="D7" s="558" t="s">
        <v>4567</v>
      </c>
      <c r="E7" s="548"/>
      <c r="F7" s="549"/>
      <c r="G7" s="548" t="s">
        <v>4567</v>
      </c>
      <c r="H7" s="1608"/>
    </row>
    <row r="8" spans="1:8" x14ac:dyDescent="0.25">
      <c r="A8" s="535" t="s">
        <v>4568</v>
      </c>
      <c r="B8" s="535"/>
      <c r="C8" s="535"/>
      <c r="D8" s="562"/>
      <c r="E8" s="246"/>
      <c r="F8" s="535"/>
      <c r="G8" s="246"/>
      <c r="H8" s="535" t="s">
        <v>4569</v>
      </c>
    </row>
    <row r="9" spans="1:8" x14ac:dyDescent="0.25">
      <c r="A9" s="538" t="s">
        <v>444</v>
      </c>
      <c r="B9" s="507">
        <v>505</v>
      </c>
      <c r="C9" s="507">
        <v>232805</v>
      </c>
      <c r="D9" s="879">
        <v>461</v>
      </c>
      <c r="E9" s="869">
        <v>47</v>
      </c>
      <c r="F9" s="507">
        <v>18518</v>
      </c>
      <c r="G9" s="869">
        <v>394</v>
      </c>
      <c r="H9" s="538" t="s">
        <v>143</v>
      </c>
    </row>
    <row r="10" spans="1:8" x14ac:dyDescent="0.25">
      <c r="A10" s="538" t="s">
        <v>443</v>
      </c>
      <c r="B10" s="507">
        <v>3708</v>
      </c>
      <c r="C10" s="507">
        <v>2180304</v>
      </c>
      <c r="D10" s="879">
        <v>588</v>
      </c>
      <c r="E10" s="869">
        <v>11102</v>
      </c>
      <c r="F10" s="507">
        <v>2708888</v>
      </c>
      <c r="G10" s="869">
        <v>244</v>
      </c>
      <c r="H10" s="538" t="s">
        <v>142</v>
      </c>
    </row>
    <row r="11" spans="1:8" x14ac:dyDescent="0.25">
      <c r="A11" s="535" t="s">
        <v>675</v>
      </c>
      <c r="B11" s="884"/>
      <c r="C11" s="884"/>
      <c r="D11" s="556"/>
      <c r="E11" s="874"/>
      <c r="F11" s="884"/>
      <c r="G11" s="874"/>
      <c r="H11" s="535" t="s">
        <v>4570</v>
      </c>
    </row>
    <row r="12" spans="1:8" x14ac:dyDescent="0.25">
      <c r="A12" s="538" t="s">
        <v>444</v>
      </c>
      <c r="B12" s="507">
        <v>330</v>
      </c>
      <c r="C12" s="507">
        <v>438900</v>
      </c>
      <c r="D12" s="879">
        <v>1330</v>
      </c>
      <c r="E12" s="869">
        <v>6</v>
      </c>
      <c r="F12" s="507">
        <v>7092</v>
      </c>
      <c r="G12" s="869">
        <v>1182</v>
      </c>
      <c r="H12" s="538" t="s">
        <v>143</v>
      </c>
    </row>
    <row r="13" spans="1:8" x14ac:dyDescent="0.25">
      <c r="A13" s="538" t="s">
        <v>443</v>
      </c>
      <c r="B13" s="507">
        <v>6256</v>
      </c>
      <c r="C13" s="507">
        <v>7738672</v>
      </c>
      <c r="D13" s="879">
        <v>1237</v>
      </c>
      <c r="E13" s="869">
        <v>829</v>
      </c>
      <c r="F13" s="507">
        <v>307559</v>
      </c>
      <c r="G13" s="869">
        <v>371</v>
      </c>
      <c r="H13" s="538" t="s">
        <v>142</v>
      </c>
    </row>
    <row r="14" spans="1:8" x14ac:dyDescent="0.25">
      <c r="A14" s="535" t="s">
        <v>4571</v>
      </c>
      <c r="B14" s="884"/>
      <c r="C14" s="884"/>
      <c r="D14" s="556"/>
      <c r="E14" s="874"/>
      <c r="F14" s="884"/>
      <c r="G14" s="874"/>
      <c r="H14" s="535" t="s">
        <v>676</v>
      </c>
    </row>
    <row r="15" spans="1:8" x14ac:dyDescent="0.25">
      <c r="A15" s="538" t="s">
        <v>444</v>
      </c>
      <c r="B15" s="507">
        <v>31174</v>
      </c>
      <c r="C15" s="507">
        <v>11565554</v>
      </c>
      <c r="D15" s="879">
        <v>371</v>
      </c>
      <c r="E15" s="869">
        <v>36030</v>
      </c>
      <c r="F15" s="507">
        <v>8575140</v>
      </c>
      <c r="G15" s="869">
        <v>238</v>
      </c>
      <c r="H15" s="538" t="s">
        <v>143</v>
      </c>
    </row>
    <row r="16" spans="1:8" x14ac:dyDescent="0.25">
      <c r="A16" s="538" t="s">
        <v>443</v>
      </c>
      <c r="B16" s="507">
        <v>87082</v>
      </c>
      <c r="C16" s="507">
        <v>49027166</v>
      </c>
      <c r="D16" s="879">
        <v>563</v>
      </c>
      <c r="E16" s="869">
        <v>41768</v>
      </c>
      <c r="F16" s="507">
        <v>13741672</v>
      </c>
      <c r="G16" s="869">
        <v>329</v>
      </c>
      <c r="H16" s="538" t="s">
        <v>142</v>
      </c>
    </row>
    <row r="17" spans="1:9" x14ac:dyDescent="0.25">
      <c r="A17" s="535" t="s">
        <v>4572</v>
      </c>
      <c r="B17" s="884"/>
      <c r="C17" s="884"/>
      <c r="D17" s="556"/>
      <c r="E17" s="874"/>
      <c r="F17" s="884"/>
      <c r="G17" s="874"/>
      <c r="H17" s="535" t="s">
        <v>4573</v>
      </c>
    </row>
    <row r="18" spans="1:9" x14ac:dyDescent="0.25">
      <c r="A18" s="538" t="s">
        <v>444</v>
      </c>
      <c r="B18" s="507">
        <v>1322</v>
      </c>
      <c r="C18" s="507">
        <v>1274408</v>
      </c>
      <c r="D18" s="879">
        <v>964</v>
      </c>
      <c r="E18" s="869">
        <v>4</v>
      </c>
      <c r="F18" s="507">
        <v>3732</v>
      </c>
      <c r="G18" s="869">
        <v>933</v>
      </c>
      <c r="H18" s="538" t="s">
        <v>143</v>
      </c>
    </row>
    <row r="19" spans="1:9" x14ac:dyDescent="0.25">
      <c r="A19" s="538" t="s">
        <v>443</v>
      </c>
      <c r="B19" s="507">
        <v>12744</v>
      </c>
      <c r="C19" s="507">
        <v>12119544</v>
      </c>
      <c r="D19" s="879">
        <v>951</v>
      </c>
      <c r="E19" s="869">
        <v>605</v>
      </c>
      <c r="F19" s="507">
        <v>344245</v>
      </c>
      <c r="G19" s="869">
        <v>569</v>
      </c>
      <c r="H19" s="538" t="s">
        <v>142</v>
      </c>
    </row>
    <row r="20" spans="1:9" x14ac:dyDescent="0.25">
      <c r="A20" s="535" t="s">
        <v>4574</v>
      </c>
      <c r="B20" s="884"/>
      <c r="C20" s="884"/>
      <c r="D20" s="556"/>
      <c r="E20" s="874"/>
      <c r="F20" s="884"/>
      <c r="G20" s="874"/>
      <c r="H20" s="535" t="s">
        <v>682</v>
      </c>
    </row>
    <row r="21" spans="1:9" x14ac:dyDescent="0.25">
      <c r="A21" s="538" t="s">
        <v>444</v>
      </c>
      <c r="B21" s="507">
        <v>2795</v>
      </c>
      <c r="C21" s="507">
        <v>1584765</v>
      </c>
      <c r="D21" s="879">
        <v>567</v>
      </c>
      <c r="E21" s="869">
        <v>166</v>
      </c>
      <c r="F21" s="507">
        <v>57934</v>
      </c>
      <c r="G21" s="869">
        <v>349</v>
      </c>
      <c r="H21" s="538" t="s">
        <v>143</v>
      </c>
    </row>
    <row r="22" spans="1:9" x14ac:dyDescent="0.25">
      <c r="A22" s="538" t="s">
        <v>443</v>
      </c>
      <c r="B22" s="507">
        <v>19575</v>
      </c>
      <c r="C22" s="507">
        <v>11999475</v>
      </c>
      <c r="D22" s="879">
        <v>613</v>
      </c>
      <c r="E22" s="869">
        <v>10423</v>
      </c>
      <c r="F22" s="507">
        <v>3168592</v>
      </c>
      <c r="G22" s="869">
        <v>304</v>
      </c>
      <c r="H22" s="538" t="s">
        <v>142</v>
      </c>
    </row>
    <row r="23" spans="1:9" x14ac:dyDescent="0.25">
      <c r="A23" s="535" t="s">
        <v>4575</v>
      </c>
      <c r="B23" s="884"/>
      <c r="C23" s="884"/>
      <c r="D23" s="556"/>
      <c r="E23" s="874"/>
      <c r="F23" s="884"/>
      <c r="G23" s="874"/>
      <c r="H23" s="535" t="s">
        <v>4576</v>
      </c>
    </row>
    <row r="24" spans="1:9" x14ac:dyDescent="0.25">
      <c r="A24" s="538" t="s">
        <v>444</v>
      </c>
      <c r="B24" s="507">
        <v>18747</v>
      </c>
      <c r="C24" s="507">
        <v>9429741</v>
      </c>
      <c r="D24" s="879">
        <v>503</v>
      </c>
      <c r="E24" s="869">
        <v>922</v>
      </c>
      <c r="F24" s="507">
        <v>372488</v>
      </c>
      <c r="G24" s="869">
        <v>404</v>
      </c>
      <c r="H24" s="538" t="s">
        <v>143</v>
      </c>
    </row>
    <row r="25" spans="1:9" x14ac:dyDescent="0.25">
      <c r="A25" s="538" t="s">
        <v>443</v>
      </c>
      <c r="B25" s="507">
        <v>97435</v>
      </c>
      <c r="C25" s="507">
        <v>51055940</v>
      </c>
      <c r="D25" s="879">
        <v>524</v>
      </c>
      <c r="E25" s="869">
        <v>20197</v>
      </c>
      <c r="F25" s="507">
        <v>6786192</v>
      </c>
      <c r="G25" s="869">
        <v>336</v>
      </c>
      <c r="H25" s="538" t="s">
        <v>142</v>
      </c>
    </row>
    <row r="26" spans="1:9" x14ac:dyDescent="0.25">
      <c r="A26" s="535" t="s">
        <v>4577</v>
      </c>
      <c r="B26" s="884"/>
      <c r="C26" s="884"/>
      <c r="D26" s="556"/>
      <c r="E26" s="874"/>
      <c r="F26" s="884"/>
      <c r="G26" s="874"/>
      <c r="H26" s="535" t="s">
        <v>4554</v>
      </c>
      <c r="I26" s="115"/>
    </row>
    <row r="27" spans="1:9" x14ac:dyDescent="0.25">
      <c r="A27" s="538" t="s">
        <v>444</v>
      </c>
      <c r="B27" s="507">
        <v>4007</v>
      </c>
      <c r="C27" s="507">
        <v>1706982</v>
      </c>
      <c r="D27" s="879">
        <v>426</v>
      </c>
      <c r="E27" s="869">
        <v>527</v>
      </c>
      <c r="F27" s="507">
        <v>215016</v>
      </c>
      <c r="G27" s="869">
        <v>408</v>
      </c>
      <c r="H27" s="538" t="s">
        <v>143</v>
      </c>
    </row>
    <row r="28" spans="1:9" x14ac:dyDescent="0.25">
      <c r="A28" s="538" t="s">
        <v>443</v>
      </c>
      <c r="B28" s="507">
        <v>32219</v>
      </c>
      <c r="C28" s="507">
        <v>14401893</v>
      </c>
      <c r="D28" s="879">
        <v>447</v>
      </c>
      <c r="E28" s="869">
        <v>12970</v>
      </c>
      <c r="F28" s="507">
        <v>3657540</v>
      </c>
      <c r="G28" s="869">
        <v>282</v>
      </c>
      <c r="H28" s="538" t="s">
        <v>142</v>
      </c>
    </row>
    <row r="29" spans="1:9" x14ac:dyDescent="0.25">
      <c r="A29" s="535" t="s">
        <v>4578</v>
      </c>
      <c r="B29" s="884"/>
      <c r="C29" s="884"/>
      <c r="D29" s="556"/>
      <c r="E29" s="874"/>
      <c r="F29" s="884"/>
      <c r="G29" s="874"/>
      <c r="H29" s="535" t="s">
        <v>4579</v>
      </c>
    </row>
    <row r="30" spans="1:9" x14ac:dyDescent="0.25">
      <c r="A30" s="538" t="s">
        <v>444</v>
      </c>
      <c r="B30" s="507">
        <v>7988</v>
      </c>
      <c r="C30" s="507">
        <v>5296044</v>
      </c>
      <c r="D30" s="879">
        <v>663</v>
      </c>
      <c r="E30" s="869">
        <v>195</v>
      </c>
      <c r="F30" s="507">
        <v>117195</v>
      </c>
      <c r="G30" s="869">
        <v>601</v>
      </c>
      <c r="H30" s="538" t="s">
        <v>143</v>
      </c>
    </row>
    <row r="31" spans="1:9" x14ac:dyDescent="0.25">
      <c r="A31" s="538" t="s">
        <v>443</v>
      </c>
      <c r="B31" s="507">
        <v>32210</v>
      </c>
      <c r="C31" s="507">
        <v>24833910</v>
      </c>
      <c r="D31" s="879">
        <v>771</v>
      </c>
      <c r="E31" s="869">
        <v>2212</v>
      </c>
      <c r="F31" s="507">
        <v>1128120</v>
      </c>
      <c r="G31" s="869">
        <v>510</v>
      </c>
      <c r="H31" s="538" t="s">
        <v>142</v>
      </c>
    </row>
    <row r="32" spans="1:9" x14ac:dyDescent="0.25">
      <c r="A32" s="535" t="s">
        <v>4580</v>
      </c>
      <c r="B32" s="884"/>
      <c r="C32" s="884"/>
      <c r="D32" s="556"/>
      <c r="E32" s="874"/>
      <c r="F32" s="884"/>
      <c r="G32" s="874"/>
      <c r="H32" s="535" t="s">
        <v>4581</v>
      </c>
    </row>
    <row r="33" spans="1:8" x14ac:dyDescent="0.25">
      <c r="A33" s="538" t="s">
        <v>444</v>
      </c>
      <c r="B33" s="507">
        <v>12749</v>
      </c>
      <c r="C33" s="507">
        <v>11601590</v>
      </c>
      <c r="D33" s="879">
        <v>910</v>
      </c>
      <c r="E33" s="869">
        <v>85</v>
      </c>
      <c r="F33" s="507">
        <v>70125</v>
      </c>
      <c r="G33" s="869">
        <v>825</v>
      </c>
      <c r="H33" s="538" t="s">
        <v>143</v>
      </c>
    </row>
    <row r="34" spans="1:8" ht="15.75" thickBot="1" x14ac:dyDescent="0.3">
      <c r="A34" s="563" t="s">
        <v>443</v>
      </c>
      <c r="B34" s="508">
        <v>23583</v>
      </c>
      <c r="C34" s="508">
        <v>26672373</v>
      </c>
      <c r="D34" s="880">
        <v>1131</v>
      </c>
      <c r="E34" s="509">
        <v>423</v>
      </c>
      <c r="F34" s="508">
        <v>393390</v>
      </c>
      <c r="G34" s="509">
        <v>930</v>
      </c>
      <c r="H34" s="563" t="s">
        <v>142</v>
      </c>
    </row>
    <row r="35" spans="1:8" x14ac:dyDescent="0.25">
      <c r="A35" s="280" t="s">
        <v>4582</v>
      </c>
      <c r="B35" s="229"/>
      <c r="C35" s="229"/>
      <c r="D35" s="229"/>
      <c r="E35" s="229"/>
      <c r="F35" s="229"/>
      <c r="G35" s="229"/>
      <c r="H35" s="276" t="s">
        <v>624</v>
      </c>
    </row>
  </sheetData>
  <mergeCells count="6">
    <mergeCell ref="A1:H1"/>
    <mergeCell ref="A2:H2"/>
    <mergeCell ref="B3:D4"/>
    <mergeCell ref="E3:G4"/>
    <mergeCell ref="A3:A7"/>
    <mergeCell ref="H3:H7"/>
  </mergeCells>
  <pageMargins left="0.7" right="0.7" top="0.75" bottom="0.75" header="0.3" footer="0.3"/>
  <pageSetup scale="55" orientation="portrait" r:id="rId1"/>
</worksheet>
</file>

<file path=xl/worksheets/sheet1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rightToLeft="1" view="pageBreakPreview" zoomScaleNormal="100" zoomScaleSheetLayoutView="100" workbookViewId="0">
      <selection activeCell="B20" sqref="B20"/>
    </sheetView>
  </sheetViews>
  <sheetFormatPr defaultRowHeight="15" x14ac:dyDescent="0.25"/>
  <cols>
    <col min="1" max="1" width="33.5703125" customWidth="1"/>
    <col min="2" max="2" width="14.140625" customWidth="1"/>
    <col min="3" max="3" width="14" customWidth="1"/>
    <col min="4" max="4" width="15.42578125" customWidth="1"/>
    <col min="5" max="5" width="12.7109375" customWidth="1"/>
    <col min="6" max="6" width="13.7109375" customWidth="1"/>
    <col min="7" max="7" width="16.140625" customWidth="1"/>
    <col min="8" max="8" width="52.85546875" customWidth="1"/>
  </cols>
  <sheetData>
    <row r="1" spans="1:8" x14ac:dyDescent="0.25">
      <c r="A1" s="1446" t="s">
        <v>4583</v>
      </c>
      <c r="B1" s="1446"/>
      <c r="C1" s="1446"/>
      <c r="D1" s="1446"/>
      <c r="E1" s="1446"/>
      <c r="F1" s="1446"/>
      <c r="G1" s="1446"/>
      <c r="H1" s="1446"/>
    </row>
    <row r="2" spans="1:8" ht="15.75" thickBot="1" x14ac:dyDescent="0.3">
      <c r="A2" s="1577" t="s">
        <v>4584</v>
      </c>
      <c r="B2" s="1577"/>
      <c r="C2" s="1577"/>
      <c r="D2" s="1577"/>
      <c r="E2" s="1577"/>
      <c r="F2" s="1577"/>
      <c r="G2" s="1577"/>
      <c r="H2" s="1577"/>
    </row>
    <row r="3" spans="1:8" ht="15.75" thickBot="1" x14ac:dyDescent="0.3">
      <c r="A3" s="1606" t="s">
        <v>4562</v>
      </c>
      <c r="B3" s="1621" t="s">
        <v>4560</v>
      </c>
      <c r="C3" s="1642"/>
      <c r="D3" s="1622"/>
      <c r="E3" s="1621" t="s">
        <v>4585</v>
      </c>
      <c r="F3" s="1642"/>
      <c r="G3" s="1622"/>
      <c r="H3" s="1606" t="s">
        <v>4563</v>
      </c>
    </row>
    <row r="4" spans="1:8" x14ac:dyDescent="0.25">
      <c r="A4" s="1607"/>
      <c r="B4" s="564"/>
      <c r="C4" s="536"/>
      <c r="D4" s="537"/>
      <c r="E4" s="542"/>
      <c r="F4" s="536"/>
      <c r="G4" s="536"/>
      <c r="H4" s="1601"/>
    </row>
    <row r="5" spans="1:8" x14ac:dyDescent="0.25">
      <c r="A5" s="1607"/>
      <c r="B5" s="557" t="s">
        <v>1299</v>
      </c>
      <c r="C5" s="543" t="s">
        <v>4564</v>
      </c>
      <c r="D5" s="556" t="s">
        <v>658</v>
      </c>
      <c r="E5" s="491" t="s">
        <v>1299</v>
      </c>
      <c r="F5" s="543" t="s">
        <v>4564</v>
      </c>
      <c r="G5" s="543" t="s">
        <v>658</v>
      </c>
      <c r="H5" s="1601"/>
    </row>
    <row r="6" spans="1:8" x14ac:dyDescent="0.25">
      <c r="A6" s="1607"/>
      <c r="B6" s="557" t="s">
        <v>1300</v>
      </c>
      <c r="C6" s="543" t="s">
        <v>4565</v>
      </c>
      <c r="D6" s="556" t="s">
        <v>4566</v>
      </c>
      <c r="E6" s="491" t="s">
        <v>1300</v>
      </c>
      <c r="F6" s="543" t="s">
        <v>4565</v>
      </c>
      <c r="G6" s="543" t="s">
        <v>4566</v>
      </c>
      <c r="H6" s="1601"/>
    </row>
    <row r="7" spans="1:8" ht="15.75" thickBot="1" x14ac:dyDescent="0.3">
      <c r="A7" s="1608"/>
      <c r="B7" s="559"/>
      <c r="C7" s="549"/>
      <c r="D7" s="558" t="s">
        <v>4567</v>
      </c>
      <c r="E7" s="548"/>
      <c r="F7" s="549"/>
      <c r="G7" s="549" t="s">
        <v>4567</v>
      </c>
      <c r="H7" s="1603"/>
    </row>
    <row r="8" spans="1:8" x14ac:dyDescent="0.25">
      <c r="A8" s="535" t="s">
        <v>4586</v>
      </c>
      <c r="B8" s="565"/>
      <c r="C8" s="535"/>
      <c r="D8" s="562"/>
      <c r="E8" s="246"/>
      <c r="F8" s="535"/>
      <c r="G8" s="535"/>
      <c r="H8" s="562" t="s">
        <v>4587</v>
      </c>
    </row>
    <row r="9" spans="1:8" x14ac:dyDescent="0.25">
      <c r="A9" s="538" t="s">
        <v>444</v>
      </c>
      <c r="B9" s="878">
        <v>16815</v>
      </c>
      <c r="C9" s="507">
        <v>10257150</v>
      </c>
      <c r="D9" s="879">
        <v>610</v>
      </c>
      <c r="E9" s="869">
        <v>449</v>
      </c>
      <c r="F9" s="507">
        <v>284666</v>
      </c>
      <c r="G9" s="507">
        <v>634</v>
      </c>
      <c r="H9" s="544" t="s">
        <v>143</v>
      </c>
    </row>
    <row r="10" spans="1:8" x14ac:dyDescent="0.25">
      <c r="A10" s="538" t="s">
        <v>443</v>
      </c>
      <c r="B10" s="878">
        <v>43900</v>
      </c>
      <c r="C10" s="507">
        <v>28315500</v>
      </c>
      <c r="D10" s="879">
        <v>645</v>
      </c>
      <c r="E10" s="869">
        <v>3642</v>
      </c>
      <c r="F10" s="507">
        <v>1689888</v>
      </c>
      <c r="G10" s="507">
        <v>464</v>
      </c>
      <c r="H10" s="544" t="s">
        <v>142</v>
      </c>
    </row>
    <row r="11" spans="1:8" x14ac:dyDescent="0.25">
      <c r="A11" s="535" t="s">
        <v>4588</v>
      </c>
      <c r="B11" s="557"/>
      <c r="C11" s="884"/>
      <c r="D11" s="556"/>
      <c r="E11" s="874"/>
      <c r="F11" s="884"/>
      <c r="G11" s="884"/>
      <c r="H11" s="562" t="s">
        <v>4589</v>
      </c>
    </row>
    <row r="12" spans="1:8" x14ac:dyDescent="0.25">
      <c r="A12" s="538" t="s">
        <v>444</v>
      </c>
      <c r="B12" s="878">
        <v>133601</v>
      </c>
      <c r="C12" s="507">
        <v>79626196</v>
      </c>
      <c r="D12" s="879">
        <v>596</v>
      </c>
      <c r="E12" s="869">
        <v>173</v>
      </c>
      <c r="F12" s="507">
        <v>117467</v>
      </c>
      <c r="G12" s="507">
        <v>679</v>
      </c>
      <c r="H12" s="544" t="s">
        <v>143</v>
      </c>
    </row>
    <row r="13" spans="1:8" x14ac:dyDescent="0.25">
      <c r="A13" s="538" t="s">
        <v>443</v>
      </c>
      <c r="B13" s="878">
        <v>403293</v>
      </c>
      <c r="C13" s="507">
        <v>218988099</v>
      </c>
      <c r="D13" s="879">
        <v>543</v>
      </c>
      <c r="E13" s="869">
        <v>4444</v>
      </c>
      <c r="F13" s="507">
        <v>1875368</v>
      </c>
      <c r="G13" s="507">
        <v>422</v>
      </c>
      <c r="H13" s="544" t="s">
        <v>142</v>
      </c>
    </row>
    <row r="14" spans="1:8" x14ac:dyDescent="0.25">
      <c r="A14" s="535" t="s">
        <v>703</v>
      </c>
      <c r="B14" s="557"/>
      <c r="C14" s="884"/>
      <c r="D14" s="556"/>
      <c r="E14" s="874"/>
      <c r="F14" s="884"/>
      <c r="G14" s="884"/>
      <c r="H14" s="562" t="s">
        <v>702</v>
      </c>
    </row>
    <row r="15" spans="1:8" x14ac:dyDescent="0.25">
      <c r="A15" s="538" t="s">
        <v>444</v>
      </c>
      <c r="B15" s="878">
        <v>68074</v>
      </c>
      <c r="C15" s="507">
        <v>30837522</v>
      </c>
      <c r="D15" s="879">
        <v>453</v>
      </c>
      <c r="E15" s="869">
        <v>1080</v>
      </c>
      <c r="F15" s="507">
        <v>795960</v>
      </c>
      <c r="G15" s="507">
        <v>737</v>
      </c>
      <c r="H15" s="1143" t="s">
        <v>7371</v>
      </c>
    </row>
    <row r="16" spans="1:8" x14ac:dyDescent="0.25">
      <c r="A16" s="538" t="s">
        <v>443</v>
      </c>
      <c r="B16" s="878">
        <v>35219</v>
      </c>
      <c r="C16" s="507">
        <v>26766440</v>
      </c>
      <c r="D16" s="879">
        <v>760</v>
      </c>
      <c r="E16" s="869">
        <v>1157</v>
      </c>
      <c r="F16" s="507">
        <v>1072539</v>
      </c>
      <c r="G16" s="507">
        <v>927</v>
      </c>
      <c r="H16" s="544" t="s">
        <v>142</v>
      </c>
    </row>
    <row r="17" spans="1:8" x14ac:dyDescent="0.25">
      <c r="A17" s="535" t="s">
        <v>4590</v>
      </c>
      <c r="B17" s="557"/>
      <c r="C17" s="884"/>
      <c r="D17" s="556"/>
      <c r="E17" s="874"/>
      <c r="F17" s="884"/>
      <c r="G17" s="884"/>
      <c r="H17" s="562" t="s">
        <v>4591</v>
      </c>
    </row>
    <row r="18" spans="1:8" x14ac:dyDescent="0.25">
      <c r="A18" s="538" t="s">
        <v>444</v>
      </c>
      <c r="B18" s="878">
        <v>24231</v>
      </c>
      <c r="C18" s="507">
        <v>13036278</v>
      </c>
      <c r="D18" s="879">
        <v>538</v>
      </c>
      <c r="E18" s="869">
        <v>935</v>
      </c>
      <c r="F18" s="507">
        <v>392700</v>
      </c>
      <c r="G18" s="507">
        <v>420</v>
      </c>
      <c r="H18" s="544" t="s">
        <v>143</v>
      </c>
    </row>
    <row r="19" spans="1:8" x14ac:dyDescent="0.25">
      <c r="A19" s="538" t="s">
        <v>443</v>
      </c>
      <c r="B19" s="878">
        <v>17569</v>
      </c>
      <c r="C19" s="507">
        <v>12386145</v>
      </c>
      <c r="D19" s="879">
        <v>705</v>
      </c>
      <c r="E19" s="869">
        <v>1344</v>
      </c>
      <c r="F19" s="507">
        <v>821184</v>
      </c>
      <c r="G19" s="507">
        <v>611</v>
      </c>
      <c r="H19" s="544" t="s">
        <v>142</v>
      </c>
    </row>
    <row r="20" spans="1:8" x14ac:dyDescent="0.25">
      <c r="A20" s="535" t="s">
        <v>4592</v>
      </c>
      <c r="B20" s="557"/>
      <c r="C20" s="884"/>
      <c r="D20" s="556"/>
      <c r="E20" s="874"/>
      <c r="F20" s="884"/>
      <c r="G20" s="884"/>
      <c r="H20" s="562" t="s">
        <v>4593</v>
      </c>
    </row>
    <row r="21" spans="1:8" x14ac:dyDescent="0.25">
      <c r="A21" s="538" t="s">
        <v>444</v>
      </c>
      <c r="B21" s="878">
        <v>9236</v>
      </c>
      <c r="C21" s="507">
        <v>4654944</v>
      </c>
      <c r="D21" s="879">
        <v>504</v>
      </c>
      <c r="E21" s="869">
        <v>623</v>
      </c>
      <c r="F21" s="507">
        <v>242970</v>
      </c>
      <c r="G21" s="507">
        <v>390</v>
      </c>
      <c r="H21" s="544" t="s">
        <v>143</v>
      </c>
    </row>
    <row r="22" spans="1:8" x14ac:dyDescent="0.25">
      <c r="A22" s="538" t="s">
        <v>443</v>
      </c>
      <c r="B22" s="878">
        <v>13940</v>
      </c>
      <c r="C22" s="507">
        <v>8196720</v>
      </c>
      <c r="D22" s="879">
        <v>588</v>
      </c>
      <c r="E22" s="869">
        <v>2784</v>
      </c>
      <c r="F22" s="507">
        <v>968832</v>
      </c>
      <c r="G22" s="507">
        <v>348</v>
      </c>
      <c r="H22" s="544" t="s">
        <v>142</v>
      </c>
    </row>
    <row r="23" spans="1:8" x14ac:dyDescent="0.25">
      <c r="A23" s="535" t="s">
        <v>4594</v>
      </c>
      <c r="B23" s="557"/>
      <c r="C23" s="884"/>
      <c r="D23" s="556"/>
      <c r="E23" s="874"/>
      <c r="F23" s="884"/>
      <c r="G23" s="884"/>
      <c r="H23" s="562" t="s">
        <v>4595</v>
      </c>
    </row>
    <row r="24" spans="1:8" x14ac:dyDescent="0.25">
      <c r="A24" s="538" t="s">
        <v>444</v>
      </c>
      <c r="B24" s="878">
        <v>2206</v>
      </c>
      <c r="C24" s="507">
        <v>3388416</v>
      </c>
      <c r="D24" s="879">
        <v>1536</v>
      </c>
      <c r="E24" s="869">
        <v>58</v>
      </c>
      <c r="F24" s="507">
        <v>75748</v>
      </c>
      <c r="G24" s="507">
        <v>1306</v>
      </c>
      <c r="H24" s="544" t="s">
        <v>143</v>
      </c>
    </row>
    <row r="25" spans="1:8" x14ac:dyDescent="0.25">
      <c r="A25" s="538" t="s">
        <v>443</v>
      </c>
      <c r="B25" s="878">
        <v>2388</v>
      </c>
      <c r="C25" s="507">
        <v>3417228</v>
      </c>
      <c r="D25" s="879">
        <v>1431</v>
      </c>
      <c r="E25" s="869">
        <v>95</v>
      </c>
      <c r="F25" s="507">
        <v>112480</v>
      </c>
      <c r="G25" s="507">
        <v>1184</v>
      </c>
      <c r="H25" s="544" t="s">
        <v>142</v>
      </c>
    </row>
    <row r="26" spans="1:8" x14ac:dyDescent="0.25">
      <c r="A26" s="535" t="s">
        <v>4596</v>
      </c>
      <c r="B26" s="557"/>
      <c r="C26" s="884"/>
      <c r="D26" s="556"/>
      <c r="E26" s="874"/>
      <c r="F26" s="884"/>
      <c r="G26" s="884"/>
      <c r="H26" s="562" t="s">
        <v>4597</v>
      </c>
    </row>
    <row r="27" spans="1:8" x14ac:dyDescent="0.25">
      <c r="A27" s="538" t="s">
        <v>444</v>
      </c>
      <c r="B27" s="878">
        <v>178</v>
      </c>
      <c r="C27" s="507">
        <v>90068</v>
      </c>
      <c r="D27" s="879">
        <v>506</v>
      </c>
      <c r="E27" s="869">
        <v>12</v>
      </c>
      <c r="F27" s="507">
        <v>4956</v>
      </c>
      <c r="G27" s="507">
        <v>413</v>
      </c>
      <c r="H27" s="544" t="s">
        <v>143</v>
      </c>
    </row>
    <row r="28" spans="1:8" x14ac:dyDescent="0.25">
      <c r="A28" s="538" t="s">
        <v>443</v>
      </c>
      <c r="B28" s="878">
        <v>398</v>
      </c>
      <c r="C28" s="507">
        <v>216512</v>
      </c>
      <c r="D28" s="879">
        <v>544</v>
      </c>
      <c r="E28" s="869">
        <v>68</v>
      </c>
      <c r="F28" s="507">
        <v>39576</v>
      </c>
      <c r="G28" s="507">
        <v>582</v>
      </c>
      <c r="H28" s="544" t="s">
        <v>142</v>
      </c>
    </row>
    <row r="29" spans="1:8" x14ac:dyDescent="0.25">
      <c r="A29" s="535" t="s">
        <v>4598</v>
      </c>
      <c r="B29" s="557"/>
      <c r="C29" s="884"/>
      <c r="D29" s="556"/>
      <c r="E29" s="874"/>
      <c r="F29" s="884"/>
      <c r="G29" s="884"/>
      <c r="H29" s="562" t="s">
        <v>4599</v>
      </c>
    </row>
    <row r="30" spans="1:8" x14ac:dyDescent="0.25">
      <c r="A30" s="538" t="s">
        <v>444</v>
      </c>
      <c r="B30" s="878">
        <v>0</v>
      </c>
      <c r="C30" s="507">
        <v>0</v>
      </c>
      <c r="D30" s="879">
        <v>0</v>
      </c>
      <c r="E30" s="869">
        <v>0</v>
      </c>
      <c r="F30" s="507">
        <v>0</v>
      </c>
      <c r="G30" s="507">
        <v>0</v>
      </c>
      <c r="H30" s="544" t="s">
        <v>143</v>
      </c>
    </row>
    <row r="31" spans="1:8" x14ac:dyDescent="0.25">
      <c r="A31" s="538" t="s">
        <v>443</v>
      </c>
      <c r="B31" s="878">
        <v>0</v>
      </c>
      <c r="C31" s="507">
        <v>0</v>
      </c>
      <c r="D31" s="879">
        <v>0</v>
      </c>
      <c r="E31" s="869">
        <v>0</v>
      </c>
      <c r="F31" s="507">
        <v>0</v>
      </c>
      <c r="G31" s="507">
        <v>0</v>
      </c>
      <c r="H31" s="544" t="s">
        <v>142</v>
      </c>
    </row>
    <row r="32" spans="1:8" x14ac:dyDescent="0.25">
      <c r="A32" s="535" t="s">
        <v>4600</v>
      </c>
      <c r="B32" s="557"/>
      <c r="C32" s="884"/>
      <c r="D32" s="556"/>
      <c r="E32" s="874"/>
      <c r="F32" s="884"/>
      <c r="G32" s="884"/>
      <c r="H32" s="562" t="s">
        <v>4601</v>
      </c>
    </row>
    <row r="33" spans="1:8" x14ac:dyDescent="0.25">
      <c r="A33" s="538" t="s">
        <v>444</v>
      </c>
      <c r="B33" s="878">
        <v>25572</v>
      </c>
      <c r="C33" s="507">
        <v>16826376</v>
      </c>
      <c r="D33" s="879">
        <v>658</v>
      </c>
      <c r="E33" s="869">
        <v>304</v>
      </c>
      <c r="F33" s="507">
        <v>74784</v>
      </c>
      <c r="G33" s="507">
        <v>246</v>
      </c>
      <c r="H33" s="544" t="s">
        <v>143</v>
      </c>
    </row>
    <row r="34" spans="1:8" ht="15.75" thickBot="1" x14ac:dyDescent="0.3">
      <c r="A34" s="538" t="s">
        <v>443</v>
      </c>
      <c r="B34" s="878">
        <v>52586</v>
      </c>
      <c r="C34" s="507">
        <v>45486890</v>
      </c>
      <c r="D34" s="879">
        <v>865</v>
      </c>
      <c r="E34" s="869">
        <v>12727</v>
      </c>
      <c r="F34" s="507">
        <v>2965391</v>
      </c>
      <c r="G34" s="507">
        <v>233</v>
      </c>
      <c r="H34" s="544" t="s">
        <v>142</v>
      </c>
    </row>
    <row r="35" spans="1:8" ht="15.75" thickBot="1" x14ac:dyDescent="0.3">
      <c r="A35" s="529" t="s">
        <v>141</v>
      </c>
      <c r="B35" s="881">
        <v>1243635</v>
      </c>
      <c r="C35" s="540">
        <v>746181000</v>
      </c>
      <c r="D35" s="882">
        <v>600</v>
      </c>
      <c r="E35" s="883">
        <v>168406</v>
      </c>
      <c r="F35" s="540">
        <v>53216296</v>
      </c>
      <c r="G35" s="540">
        <v>316</v>
      </c>
      <c r="H35" s="545" t="s">
        <v>144</v>
      </c>
    </row>
    <row r="36" spans="1:8" x14ac:dyDescent="0.25">
      <c r="A36" s="280" t="s">
        <v>1053</v>
      </c>
      <c r="B36" s="229"/>
      <c r="C36" s="229"/>
      <c r="D36" s="229"/>
      <c r="E36" s="229"/>
      <c r="F36" s="1588" t="s">
        <v>1054</v>
      </c>
      <c r="G36" s="1588"/>
      <c r="H36" s="1588"/>
    </row>
  </sheetData>
  <mergeCells count="7">
    <mergeCell ref="F36:H36"/>
    <mergeCell ref="A1:H1"/>
    <mergeCell ref="A2:H2"/>
    <mergeCell ref="B3:D3"/>
    <mergeCell ref="E3:G3"/>
    <mergeCell ref="A3:A7"/>
    <mergeCell ref="H3:H7"/>
  </mergeCells>
  <pageMargins left="0.7" right="0.7" top="0.75" bottom="0.75" header="0.3" footer="0.3"/>
  <pageSetup scale="70" orientation="landscape" r:id="rId1"/>
</worksheet>
</file>

<file path=xl/worksheets/sheet1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
  <sheetViews>
    <sheetView rightToLeft="1" view="pageBreakPreview" topLeftCell="A19" zoomScaleNormal="100" zoomScaleSheetLayoutView="100" workbookViewId="0">
      <selection activeCell="A20" sqref="A20:I20"/>
    </sheetView>
  </sheetViews>
  <sheetFormatPr defaultRowHeight="15" x14ac:dyDescent="0.25"/>
  <cols>
    <col min="1" max="1" width="21.42578125" customWidth="1"/>
    <col min="2" max="2" width="13.140625" customWidth="1"/>
    <col min="3" max="4" width="12.7109375" customWidth="1"/>
    <col min="5" max="5" width="11.7109375" customWidth="1"/>
    <col min="6" max="6" width="13.5703125" customWidth="1"/>
    <col min="7" max="7" width="12.42578125" customWidth="1"/>
    <col min="8" max="8" width="12.140625" customWidth="1"/>
    <col min="9" max="9" width="12.5703125" customWidth="1"/>
    <col min="10" max="10" width="30" customWidth="1"/>
    <col min="11" max="11" width="11.140625" customWidth="1"/>
    <col min="13" max="13" width="26.7109375" customWidth="1"/>
  </cols>
  <sheetData>
    <row r="1" spans="1:10" x14ac:dyDescent="0.25">
      <c r="A1" s="1446" t="s">
        <v>4602</v>
      </c>
      <c r="B1" s="1446"/>
      <c r="C1" s="1446"/>
      <c r="D1" s="1446"/>
      <c r="E1" s="1446"/>
      <c r="F1" s="1446"/>
      <c r="G1" s="1446"/>
      <c r="H1" s="1446"/>
      <c r="I1" s="1446"/>
      <c r="J1" s="1446"/>
    </row>
    <row r="2" spans="1:10" ht="15.75" thickBot="1" x14ac:dyDescent="0.3">
      <c r="A2" s="1577" t="s">
        <v>4603</v>
      </c>
      <c r="B2" s="1577"/>
      <c r="C2" s="1577"/>
      <c r="D2" s="1577"/>
      <c r="E2" s="1577"/>
      <c r="F2" s="1577"/>
      <c r="G2" s="1577"/>
      <c r="H2" s="1577"/>
      <c r="I2" s="1577"/>
      <c r="J2" s="1577"/>
    </row>
    <row r="3" spans="1:10" ht="15.75" thickBot="1" x14ac:dyDescent="0.3">
      <c r="A3" s="1652" t="s">
        <v>399</v>
      </c>
      <c r="B3" s="1621" t="s">
        <v>4560</v>
      </c>
      <c r="C3" s="1642"/>
      <c r="D3" s="1622"/>
      <c r="E3" s="1627" t="s">
        <v>4585</v>
      </c>
      <c r="F3" s="1648"/>
      <c r="G3" s="1648"/>
      <c r="H3" s="1648"/>
      <c r="I3" s="1628"/>
      <c r="J3" s="1606" t="s">
        <v>401</v>
      </c>
    </row>
    <row r="4" spans="1:10" x14ac:dyDescent="0.25">
      <c r="A4" s="1653"/>
      <c r="B4" s="557" t="s">
        <v>443</v>
      </c>
      <c r="C4" s="1606" t="s">
        <v>159</v>
      </c>
      <c r="D4" s="556" t="s">
        <v>444</v>
      </c>
      <c r="E4" s="1606" t="s">
        <v>159</v>
      </c>
      <c r="F4" s="536" t="s">
        <v>443</v>
      </c>
      <c r="G4" s="1606" t="s">
        <v>159</v>
      </c>
      <c r="H4" s="536" t="s">
        <v>444</v>
      </c>
      <c r="I4" s="1606" t="s">
        <v>159</v>
      </c>
      <c r="J4" s="1607"/>
    </row>
    <row r="5" spans="1:10" ht="15.75" thickBot="1" x14ac:dyDescent="0.3">
      <c r="A5" s="1654"/>
      <c r="B5" s="559" t="s">
        <v>142</v>
      </c>
      <c r="C5" s="1608"/>
      <c r="D5" s="558" t="s">
        <v>143</v>
      </c>
      <c r="E5" s="1608"/>
      <c r="F5" s="549" t="s">
        <v>142</v>
      </c>
      <c r="G5" s="1608"/>
      <c r="H5" s="549" t="s">
        <v>143</v>
      </c>
      <c r="I5" s="1608"/>
      <c r="J5" s="1608"/>
    </row>
    <row r="6" spans="1:10" x14ac:dyDescent="0.25">
      <c r="A6" s="538" t="s">
        <v>4604</v>
      </c>
      <c r="B6" s="878">
        <v>27195</v>
      </c>
      <c r="C6" s="507">
        <v>3.1</v>
      </c>
      <c r="D6" s="879">
        <v>4067</v>
      </c>
      <c r="E6" s="869">
        <v>1.1000000000000001</v>
      </c>
      <c r="F6" s="507">
        <v>3507</v>
      </c>
      <c r="G6" s="869">
        <v>2.8</v>
      </c>
      <c r="H6" s="507">
        <v>1114</v>
      </c>
      <c r="I6" s="869">
        <v>2.7</v>
      </c>
      <c r="J6" s="538" t="s">
        <v>4605</v>
      </c>
    </row>
    <row r="7" spans="1:10" x14ac:dyDescent="0.25">
      <c r="A7" s="568" t="s">
        <v>548</v>
      </c>
      <c r="B7" s="878">
        <v>123432</v>
      </c>
      <c r="C7" s="507">
        <v>14</v>
      </c>
      <c r="D7" s="879">
        <v>41308</v>
      </c>
      <c r="E7" s="869">
        <v>11.5</v>
      </c>
      <c r="F7" s="507">
        <v>14317</v>
      </c>
      <c r="G7" s="869">
        <v>11.3</v>
      </c>
      <c r="H7" s="507">
        <v>7545</v>
      </c>
      <c r="I7" s="869">
        <v>18.100000000000001</v>
      </c>
      <c r="J7" s="538" t="s">
        <v>548</v>
      </c>
    </row>
    <row r="8" spans="1:10" x14ac:dyDescent="0.25">
      <c r="A8" s="568" t="s">
        <v>4606</v>
      </c>
      <c r="B8" s="878">
        <v>169756</v>
      </c>
      <c r="C8" s="507">
        <v>19.2</v>
      </c>
      <c r="D8" s="879">
        <v>65732</v>
      </c>
      <c r="E8" s="869">
        <v>18.3</v>
      </c>
      <c r="F8" s="507">
        <v>22483</v>
      </c>
      <c r="G8" s="869">
        <v>17.7</v>
      </c>
      <c r="H8" s="507">
        <v>11321</v>
      </c>
      <c r="I8" s="869">
        <v>27.2</v>
      </c>
      <c r="J8" s="538" t="s">
        <v>4606</v>
      </c>
    </row>
    <row r="9" spans="1:10" x14ac:dyDescent="0.25">
      <c r="A9" s="568" t="s">
        <v>4607</v>
      </c>
      <c r="B9" s="878">
        <v>161340</v>
      </c>
      <c r="C9" s="507">
        <v>18.2</v>
      </c>
      <c r="D9" s="879">
        <v>65147</v>
      </c>
      <c r="E9" s="869">
        <v>18.100000000000001</v>
      </c>
      <c r="F9" s="507">
        <v>26818</v>
      </c>
      <c r="G9" s="869">
        <v>21.2</v>
      </c>
      <c r="H9" s="507">
        <v>13498</v>
      </c>
      <c r="I9" s="869">
        <v>32.4</v>
      </c>
      <c r="J9" s="538" t="s">
        <v>4607</v>
      </c>
    </row>
    <row r="10" spans="1:10" x14ac:dyDescent="0.25">
      <c r="A10" s="568" t="s">
        <v>4608</v>
      </c>
      <c r="B10" s="878">
        <v>138526</v>
      </c>
      <c r="C10" s="507">
        <v>15.7</v>
      </c>
      <c r="D10" s="879">
        <v>68812</v>
      </c>
      <c r="E10" s="869">
        <v>19.100000000000001</v>
      </c>
      <c r="F10" s="507">
        <v>22587</v>
      </c>
      <c r="G10" s="869">
        <v>17.8</v>
      </c>
      <c r="H10" s="507">
        <v>5295</v>
      </c>
      <c r="I10" s="869">
        <v>12.7</v>
      </c>
      <c r="J10" s="538" t="s">
        <v>4608</v>
      </c>
    </row>
    <row r="11" spans="1:10" x14ac:dyDescent="0.25">
      <c r="A11" s="568" t="s">
        <v>4609</v>
      </c>
      <c r="B11" s="878">
        <v>106848</v>
      </c>
      <c r="C11" s="507">
        <v>12.1</v>
      </c>
      <c r="D11" s="879">
        <v>57541</v>
      </c>
      <c r="E11" s="869">
        <v>16</v>
      </c>
      <c r="F11" s="507">
        <v>16660</v>
      </c>
      <c r="G11" s="869">
        <v>13.1</v>
      </c>
      <c r="H11" s="507">
        <v>1641</v>
      </c>
      <c r="I11" s="869">
        <v>3.9</v>
      </c>
      <c r="J11" s="538" t="s">
        <v>4609</v>
      </c>
    </row>
    <row r="12" spans="1:10" x14ac:dyDescent="0.25">
      <c r="A12" s="568" t="s">
        <v>4610</v>
      </c>
      <c r="B12" s="878">
        <v>80868</v>
      </c>
      <c r="C12" s="507">
        <v>9.1</v>
      </c>
      <c r="D12" s="879">
        <v>38119</v>
      </c>
      <c r="E12" s="869">
        <v>10.6</v>
      </c>
      <c r="F12" s="507">
        <v>10794</v>
      </c>
      <c r="G12" s="869">
        <v>8.5</v>
      </c>
      <c r="H12" s="507">
        <v>737</v>
      </c>
      <c r="I12" s="869">
        <v>1.8</v>
      </c>
      <c r="J12" s="538" t="s">
        <v>4610</v>
      </c>
    </row>
    <row r="13" spans="1:10" x14ac:dyDescent="0.25">
      <c r="A13" s="568" t="s">
        <v>4611</v>
      </c>
      <c r="B13" s="878">
        <v>49562</v>
      </c>
      <c r="C13" s="507">
        <v>5.6</v>
      </c>
      <c r="D13" s="879">
        <v>16714</v>
      </c>
      <c r="E13" s="869">
        <v>4.5999999999999996</v>
      </c>
      <c r="F13" s="507">
        <v>6377</v>
      </c>
      <c r="G13" s="869">
        <v>5</v>
      </c>
      <c r="H13" s="507">
        <v>358</v>
      </c>
      <c r="I13" s="869">
        <v>0.9</v>
      </c>
      <c r="J13" s="538" t="s">
        <v>4611</v>
      </c>
    </row>
    <row r="14" spans="1:10" x14ac:dyDescent="0.25">
      <c r="A14" s="568" t="s">
        <v>4612</v>
      </c>
      <c r="B14" s="878">
        <v>23858</v>
      </c>
      <c r="C14" s="507">
        <v>2.7</v>
      </c>
      <c r="D14" s="879">
        <v>1876</v>
      </c>
      <c r="E14" s="869">
        <v>0.5</v>
      </c>
      <c r="F14" s="507">
        <v>2693</v>
      </c>
      <c r="G14" s="869">
        <v>2.1</v>
      </c>
      <c r="H14" s="507">
        <v>93</v>
      </c>
      <c r="I14" s="869">
        <v>0.2</v>
      </c>
      <c r="J14" s="538" t="s">
        <v>4613</v>
      </c>
    </row>
    <row r="15" spans="1:10" ht="15.75" thickBot="1" x14ac:dyDescent="0.3">
      <c r="A15" s="569" t="s">
        <v>4614</v>
      </c>
      <c r="B15" s="878">
        <v>2720</v>
      </c>
      <c r="C15" s="507">
        <v>0.3</v>
      </c>
      <c r="D15" s="879">
        <v>214</v>
      </c>
      <c r="E15" s="869">
        <v>0.1</v>
      </c>
      <c r="F15" s="507">
        <v>554</v>
      </c>
      <c r="G15" s="869">
        <v>0.4</v>
      </c>
      <c r="H15" s="507">
        <v>14</v>
      </c>
      <c r="I15" s="869">
        <v>0.03</v>
      </c>
      <c r="J15" s="570" t="s">
        <v>4614</v>
      </c>
    </row>
    <row r="16" spans="1:10" ht="15.75" thickBot="1" x14ac:dyDescent="0.3">
      <c r="A16" s="529" t="s">
        <v>141</v>
      </c>
      <c r="B16" s="881">
        <v>884105</v>
      </c>
      <c r="C16" s="540">
        <v>100</v>
      </c>
      <c r="D16" s="882">
        <v>359530</v>
      </c>
      <c r="E16" s="883">
        <v>100</v>
      </c>
      <c r="F16" s="540">
        <v>126790</v>
      </c>
      <c r="G16" s="883">
        <v>100</v>
      </c>
      <c r="H16" s="540">
        <v>41616</v>
      </c>
      <c r="I16" s="883">
        <v>100</v>
      </c>
      <c r="J16" s="529" t="s">
        <v>144</v>
      </c>
    </row>
    <row r="17" spans="1:13" x14ac:dyDescent="0.25">
      <c r="A17" s="1589" t="s">
        <v>1053</v>
      </c>
      <c r="B17" s="1589"/>
      <c r="C17" s="1589"/>
      <c r="D17" s="229"/>
      <c r="E17" s="229"/>
      <c r="F17" s="229"/>
      <c r="G17" s="1588" t="s">
        <v>1054</v>
      </c>
      <c r="H17" s="1588"/>
      <c r="I17" s="1588"/>
      <c r="J17" s="1588"/>
    </row>
    <row r="18" spans="1:13" x14ac:dyDescent="0.25">
      <c r="A18" s="229"/>
      <c r="B18" s="229"/>
      <c r="C18" s="229"/>
      <c r="D18" s="229"/>
      <c r="E18" s="229"/>
      <c r="F18" s="229"/>
      <c r="G18" s="229"/>
      <c r="H18" s="229"/>
      <c r="I18" s="229"/>
      <c r="J18" s="229"/>
    </row>
    <row r="19" spans="1:13" x14ac:dyDescent="0.25">
      <c r="A19" s="1446" t="s">
        <v>4615</v>
      </c>
      <c r="B19" s="1446"/>
      <c r="C19" s="1446"/>
      <c r="D19" s="1446"/>
      <c r="E19" s="1446"/>
      <c r="F19" s="1446"/>
      <c r="G19" s="1446"/>
      <c r="H19" s="1446"/>
      <c r="I19" s="1446"/>
      <c r="J19" s="229"/>
    </row>
    <row r="20" spans="1:13" ht="14.25" customHeight="1" thickBot="1" x14ac:dyDescent="0.3">
      <c r="A20" s="1484" t="s">
        <v>4626</v>
      </c>
      <c r="B20" s="1484"/>
      <c r="C20" s="1484"/>
      <c r="D20" s="1484"/>
      <c r="E20" s="1484"/>
      <c r="F20" s="1484"/>
      <c r="G20" s="1484"/>
      <c r="H20" s="1484"/>
      <c r="I20" s="1484"/>
      <c r="J20" s="229"/>
    </row>
    <row r="21" spans="1:13" ht="15.75" thickBot="1" x14ac:dyDescent="0.3">
      <c r="A21" s="1431" t="s">
        <v>991</v>
      </c>
      <c r="B21" s="1477" t="s">
        <v>4616</v>
      </c>
      <c r="C21" s="1463"/>
      <c r="D21" s="1478"/>
      <c r="E21" s="1478"/>
      <c r="F21" s="1464"/>
      <c r="G21" s="1407" t="s">
        <v>4617</v>
      </c>
      <c r="H21" s="1468"/>
      <c r="I21" s="1408"/>
      <c r="J21" s="566"/>
    </row>
    <row r="22" spans="1:13" x14ac:dyDescent="0.25">
      <c r="A22" s="1409"/>
      <c r="B22" s="1431">
        <v>2017</v>
      </c>
      <c r="C22" s="1431">
        <v>2018</v>
      </c>
      <c r="D22" s="1431">
        <v>2019</v>
      </c>
      <c r="E22" s="1431">
        <v>2020</v>
      </c>
      <c r="F22" s="1431">
        <v>2021</v>
      </c>
      <c r="G22" s="1409"/>
      <c r="H22" s="1469"/>
      <c r="I22" s="1410"/>
      <c r="J22" s="566"/>
    </row>
    <row r="23" spans="1:13" x14ac:dyDescent="0.25">
      <c r="A23" s="1409"/>
      <c r="B23" s="1432"/>
      <c r="C23" s="1432"/>
      <c r="D23" s="1432"/>
      <c r="E23" s="1432"/>
      <c r="F23" s="1432"/>
      <c r="G23" s="1409"/>
      <c r="H23" s="1469"/>
      <c r="I23" s="1410"/>
      <c r="J23" s="566"/>
      <c r="M23" s="96"/>
    </row>
    <row r="24" spans="1:13" ht="15.75" thickBot="1" x14ac:dyDescent="0.3">
      <c r="A24" s="1411"/>
      <c r="B24" s="1433"/>
      <c r="C24" s="1433"/>
      <c r="D24" s="1433"/>
      <c r="E24" s="1433"/>
      <c r="F24" s="1433"/>
      <c r="G24" s="1411"/>
      <c r="H24" s="1470"/>
      <c r="I24" s="1412"/>
      <c r="J24" s="566"/>
      <c r="M24" s="96"/>
    </row>
    <row r="25" spans="1:13" x14ac:dyDescent="0.25">
      <c r="A25" s="247" t="s">
        <v>4544</v>
      </c>
      <c r="B25" s="222">
        <v>273</v>
      </c>
      <c r="C25" s="487">
        <v>289</v>
      </c>
      <c r="D25" s="222">
        <v>314</v>
      </c>
      <c r="E25" s="222">
        <v>392</v>
      </c>
      <c r="F25" s="222">
        <v>1444</v>
      </c>
      <c r="G25" s="1646" t="s">
        <v>993</v>
      </c>
      <c r="H25" s="1437"/>
      <c r="I25" s="1647"/>
      <c r="J25" s="506"/>
      <c r="M25" s="96"/>
    </row>
    <row r="26" spans="1:13" x14ac:dyDescent="0.25">
      <c r="A26" s="247" t="s">
        <v>4618</v>
      </c>
      <c r="B26" s="222">
        <v>8959</v>
      </c>
      <c r="C26" s="487">
        <v>8791</v>
      </c>
      <c r="D26" s="222">
        <v>8700</v>
      </c>
      <c r="E26" s="222">
        <v>9358</v>
      </c>
      <c r="F26" s="222">
        <v>9365</v>
      </c>
      <c r="G26" s="1643" t="s">
        <v>1907</v>
      </c>
      <c r="H26" s="1644"/>
      <c r="I26" s="1645"/>
      <c r="J26" s="506"/>
      <c r="M26" s="96"/>
    </row>
    <row r="27" spans="1:13" x14ac:dyDescent="0.25">
      <c r="A27" s="247" t="s">
        <v>4619</v>
      </c>
      <c r="B27" s="222">
        <v>18457</v>
      </c>
      <c r="C27" s="487">
        <v>19272</v>
      </c>
      <c r="D27" s="222">
        <v>19816</v>
      </c>
      <c r="E27" s="222">
        <v>24416</v>
      </c>
      <c r="F27" s="222">
        <v>25282</v>
      </c>
      <c r="G27" s="1643" t="s">
        <v>4547</v>
      </c>
      <c r="H27" s="1644"/>
      <c r="I27" s="1645"/>
      <c r="J27" s="506"/>
      <c r="M27" s="96"/>
    </row>
    <row r="28" spans="1:13" x14ac:dyDescent="0.25">
      <c r="A28" s="247" t="s">
        <v>4620</v>
      </c>
      <c r="B28" s="222">
        <v>3856</v>
      </c>
      <c r="C28" s="487">
        <v>3916</v>
      </c>
      <c r="D28" s="222">
        <v>4153</v>
      </c>
      <c r="E28" s="222">
        <v>4380</v>
      </c>
      <c r="F28" s="222">
        <v>4376</v>
      </c>
      <c r="G28" s="1643" t="s">
        <v>682</v>
      </c>
      <c r="H28" s="1644"/>
      <c r="I28" s="1645"/>
      <c r="J28" s="506"/>
      <c r="M28" s="96"/>
    </row>
    <row r="29" spans="1:13" x14ac:dyDescent="0.25">
      <c r="A29" s="247" t="s">
        <v>4621</v>
      </c>
      <c r="B29" s="222">
        <v>2351</v>
      </c>
      <c r="C29" s="487">
        <v>2388</v>
      </c>
      <c r="D29" s="222">
        <v>2448</v>
      </c>
      <c r="E29" s="222">
        <v>2721</v>
      </c>
      <c r="F29" s="222">
        <v>2853</v>
      </c>
      <c r="G29" s="1643" t="s">
        <v>1010</v>
      </c>
      <c r="H29" s="1644"/>
      <c r="I29" s="1645"/>
      <c r="J29" s="506"/>
      <c r="M29" s="96"/>
    </row>
    <row r="30" spans="1:13" x14ac:dyDescent="0.25">
      <c r="A30" s="247" t="s">
        <v>4551</v>
      </c>
      <c r="B30" s="222">
        <v>617</v>
      </c>
      <c r="C30" s="487">
        <v>687</v>
      </c>
      <c r="D30" s="222">
        <v>745</v>
      </c>
      <c r="E30" s="222">
        <v>753</v>
      </c>
      <c r="F30" s="222">
        <v>733</v>
      </c>
      <c r="G30" s="1643" t="s">
        <v>4622</v>
      </c>
      <c r="H30" s="1644"/>
      <c r="I30" s="1645"/>
      <c r="J30" s="506"/>
    </row>
    <row r="31" spans="1:13" x14ac:dyDescent="0.25">
      <c r="A31" s="247" t="s">
        <v>4553</v>
      </c>
      <c r="B31" s="222">
        <v>4720</v>
      </c>
      <c r="C31" s="487">
        <v>5007</v>
      </c>
      <c r="D31" s="222">
        <v>5421</v>
      </c>
      <c r="E31" s="222">
        <v>5517</v>
      </c>
      <c r="F31" s="222">
        <v>5846</v>
      </c>
      <c r="G31" s="1643" t="s">
        <v>4554</v>
      </c>
      <c r="H31" s="1644"/>
      <c r="I31" s="1645"/>
      <c r="J31" s="506"/>
    </row>
    <row r="32" spans="1:13" x14ac:dyDescent="0.25">
      <c r="A32" s="247" t="s">
        <v>1022</v>
      </c>
      <c r="B32" s="222">
        <v>12046</v>
      </c>
      <c r="C32" s="487">
        <v>12504</v>
      </c>
      <c r="D32" s="222">
        <v>13208</v>
      </c>
      <c r="E32" s="222">
        <v>14283</v>
      </c>
      <c r="F32" s="222">
        <v>14971</v>
      </c>
      <c r="G32" s="1643" t="s">
        <v>1026</v>
      </c>
      <c r="H32" s="1644"/>
      <c r="I32" s="1645"/>
      <c r="J32" s="506"/>
    </row>
    <row r="33" spans="1:10" x14ac:dyDescent="0.25">
      <c r="A33" s="247" t="s">
        <v>4623</v>
      </c>
      <c r="B33" s="222">
        <v>1</v>
      </c>
      <c r="C33" s="487">
        <v>1</v>
      </c>
      <c r="D33" s="222">
        <v>1</v>
      </c>
      <c r="E33" s="222">
        <v>1</v>
      </c>
      <c r="F33" s="222">
        <v>2</v>
      </c>
      <c r="G33" s="1643" t="s">
        <v>4556</v>
      </c>
      <c r="H33" s="1644"/>
      <c r="I33" s="1645"/>
      <c r="J33" s="506"/>
    </row>
    <row r="34" spans="1:10" ht="15.75" thickBot="1" x14ac:dyDescent="0.3">
      <c r="A34" s="247" t="s">
        <v>4624</v>
      </c>
      <c r="B34" s="222" t="s">
        <v>36</v>
      </c>
      <c r="C34" s="487" t="s">
        <v>36</v>
      </c>
      <c r="D34" s="222" t="s">
        <v>36</v>
      </c>
      <c r="E34" s="222">
        <v>1</v>
      </c>
      <c r="F34" s="222">
        <v>0</v>
      </c>
      <c r="G34" s="1649" t="s">
        <v>4625</v>
      </c>
      <c r="H34" s="1650"/>
      <c r="I34" s="1651"/>
      <c r="J34" s="506"/>
    </row>
    <row r="35" spans="1:10" ht="15.75" thickBot="1" x14ac:dyDescent="0.3">
      <c r="A35" s="294" t="s">
        <v>141</v>
      </c>
      <c r="B35" s="226">
        <v>51280</v>
      </c>
      <c r="C35" s="476">
        <v>52855</v>
      </c>
      <c r="D35" s="226">
        <v>54806</v>
      </c>
      <c r="E35" s="226">
        <v>61822</v>
      </c>
      <c r="F35" s="226">
        <v>64872</v>
      </c>
      <c r="G35" s="1538" t="s">
        <v>144</v>
      </c>
      <c r="H35" s="1539"/>
      <c r="I35" s="1540"/>
      <c r="J35" s="567"/>
    </row>
    <row r="36" spans="1:10" x14ac:dyDescent="0.25">
      <c r="A36" s="1489" t="s">
        <v>1053</v>
      </c>
      <c r="B36" s="1489"/>
      <c r="C36" s="229"/>
      <c r="D36" s="229"/>
      <c r="E36" s="229"/>
      <c r="F36" s="229"/>
      <c r="G36" s="1471" t="s">
        <v>1054</v>
      </c>
      <c r="H36" s="1471"/>
      <c r="I36" s="1471"/>
      <c r="J36" s="229"/>
    </row>
    <row r="37" spans="1:10" x14ac:dyDescent="0.25">
      <c r="A37" s="477" t="s">
        <v>4627</v>
      </c>
      <c r="B37" s="229"/>
      <c r="C37" s="229"/>
      <c r="D37" s="229"/>
      <c r="E37" s="229"/>
      <c r="F37" s="229"/>
      <c r="G37" s="229"/>
      <c r="H37" s="229"/>
      <c r="I37" s="280" t="s">
        <v>4371</v>
      </c>
      <c r="J37" s="229"/>
    </row>
  </sheetData>
  <mergeCells count="35">
    <mergeCell ref="A1:J1"/>
    <mergeCell ref="A2:J2"/>
    <mergeCell ref="J3:J5"/>
    <mergeCell ref="A3:A5"/>
    <mergeCell ref="G17:J17"/>
    <mergeCell ref="A17:C17"/>
    <mergeCell ref="G4:G5"/>
    <mergeCell ref="I4:I5"/>
    <mergeCell ref="E4:E5"/>
    <mergeCell ref="C4:C5"/>
    <mergeCell ref="G27:I27"/>
    <mergeCell ref="A19:I19"/>
    <mergeCell ref="A20:I20"/>
    <mergeCell ref="G35:I35"/>
    <mergeCell ref="B3:D3"/>
    <mergeCell ref="E3:I3"/>
    <mergeCell ref="G32:I32"/>
    <mergeCell ref="G33:I33"/>
    <mergeCell ref="G34:I34"/>
    <mergeCell ref="A36:B36"/>
    <mergeCell ref="G36:I36"/>
    <mergeCell ref="B21:F21"/>
    <mergeCell ref="A21:A24"/>
    <mergeCell ref="F22:F24"/>
    <mergeCell ref="E22:E24"/>
    <mergeCell ref="D22:D24"/>
    <mergeCell ref="C22:C24"/>
    <mergeCell ref="B22:B24"/>
    <mergeCell ref="G21:I24"/>
    <mergeCell ref="G28:I28"/>
    <mergeCell ref="G29:I29"/>
    <mergeCell ref="G30:I30"/>
    <mergeCell ref="G31:I31"/>
    <mergeCell ref="G25:I25"/>
    <mergeCell ref="G26:I26"/>
  </mergeCells>
  <pageMargins left="0.7" right="0.7" top="0.75" bottom="0.75" header="0.3" footer="0.3"/>
  <pageSetup scale="80" orientation="landscape" r:id="rId1"/>
</worksheet>
</file>

<file path=xl/worksheets/sheet1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rightToLeft="1" view="pageBreakPreview" zoomScaleNormal="100" zoomScaleSheetLayoutView="100" workbookViewId="0">
      <selection activeCell="B20" sqref="B20"/>
    </sheetView>
  </sheetViews>
  <sheetFormatPr defaultRowHeight="15" x14ac:dyDescent="0.25"/>
  <cols>
    <col min="1" max="1" width="26.85546875" customWidth="1"/>
    <col min="7" max="7" width="32.28515625" customWidth="1"/>
    <col min="8" max="8" width="18.85546875" customWidth="1"/>
  </cols>
  <sheetData>
    <row r="1" spans="1:7" x14ac:dyDescent="0.25">
      <c r="A1" s="1446" t="s">
        <v>4628</v>
      </c>
      <c r="B1" s="1446"/>
      <c r="C1" s="1446"/>
      <c r="D1" s="1446"/>
      <c r="E1" s="1446"/>
      <c r="F1" s="1446"/>
      <c r="G1" s="1446"/>
    </row>
    <row r="2" spans="1:7" ht="15.75" thickBot="1" x14ac:dyDescent="0.3">
      <c r="A2" s="1447" t="s">
        <v>4629</v>
      </c>
      <c r="B2" s="1447"/>
      <c r="C2" s="1447"/>
      <c r="D2" s="1447"/>
      <c r="E2" s="1447"/>
      <c r="F2" s="1447"/>
      <c r="G2" s="1447"/>
    </row>
    <row r="3" spans="1:7" ht="15.75" thickBot="1" x14ac:dyDescent="0.3">
      <c r="A3" s="1431" t="s">
        <v>154</v>
      </c>
      <c r="B3" s="1462" t="s">
        <v>4630</v>
      </c>
      <c r="C3" s="1463"/>
      <c r="D3" s="1463"/>
      <c r="E3" s="1463"/>
      <c r="F3" s="1464"/>
      <c r="G3" s="1431" t="s">
        <v>157</v>
      </c>
    </row>
    <row r="4" spans="1:7" x14ac:dyDescent="0.25">
      <c r="A4" s="1432"/>
      <c r="B4" s="474"/>
      <c r="C4" s="236"/>
      <c r="D4" s="484"/>
      <c r="E4" s="236"/>
      <c r="F4" s="475"/>
      <c r="G4" s="1432"/>
    </row>
    <row r="5" spans="1:7" x14ac:dyDescent="0.25">
      <c r="A5" s="1432"/>
      <c r="B5" s="465">
        <v>2017</v>
      </c>
      <c r="C5" s="200">
        <v>2018</v>
      </c>
      <c r="D5" s="491">
        <v>2019</v>
      </c>
      <c r="E5" s="200">
        <v>2020</v>
      </c>
      <c r="F5" s="466">
        <v>2021</v>
      </c>
      <c r="G5" s="1432"/>
    </row>
    <row r="6" spans="1:7" ht="15.75" thickBot="1" x14ac:dyDescent="0.3">
      <c r="A6" s="1433"/>
      <c r="B6" s="467"/>
      <c r="C6" s="238"/>
      <c r="D6" s="485"/>
      <c r="E6" s="238"/>
      <c r="F6" s="468"/>
      <c r="G6" s="1433"/>
    </row>
    <row r="7" spans="1:7" x14ac:dyDescent="0.25">
      <c r="A7" s="231" t="s">
        <v>160</v>
      </c>
      <c r="B7" s="487">
        <v>30583</v>
      </c>
      <c r="C7" s="222">
        <v>31527</v>
      </c>
      <c r="D7" s="487">
        <v>32455</v>
      </c>
      <c r="E7" s="222">
        <v>38351</v>
      </c>
      <c r="F7" s="869">
        <v>39257</v>
      </c>
      <c r="G7" s="231" t="s">
        <v>9</v>
      </c>
    </row>
    <row r="8" spans="1:7" x14ac:dyDescent="0.25">
      <c r="A8" s="231" t="s">
        <v>16</v>
      </c>
      <c r="B8" s="487">
        <v>2511</v>
      </c>
      <c r="C8" s="222">
        <v>2663</v>
      </c>
      <c r="D8" s="487">
        <v>2713</v>
      </c>
      <c r="E8" s="222">
        <v>2969</v>
      </c>
      <c r="F8" s="869">
        <v>3563</v>
      </c>
      <c r="G8" s="231" t="s">
        <v>161</v>
      </c>
    </row>
    <row r="9" spans="1:7" x14ac:dyDescent="0.25">
      <c r="A9" s="231" t="s">
        <v>27</v>
      </c>
      <c r="B9" s="487">
        <v>4487</v>
      </c>
      <c r="C9" s="222">
        <v>4561</v>
      </c>
      <c r="D9" s="487">
        <v>4638</v>
      </c>
      <c r="E9" s="222">
        <v>5192</v>
      </c>
      <c r="F9" s="869">
        <v>5426</v>
      </c>
      <c r="G9" s="231" t="s">
        <v>162</v>
      </c>
    </row>
    <row r="10" spans="1:7" x14ac:dyDescent="0.25">
      <c r="A10" s="231" t="s">
        <v>163</v>
      </c>
      <c r="B10" s="487">
        <v>1005</v>
      </c>
      <c r="C10" s="222">
        <v>1110</v>
      </c>
      <c r="D10" s="487">
        <v>1271</v>
      </c>
      <c r="E10" s="222">
        <v>1308</v>
      </c>
      <c r="F10" s="869">
        <v>1436</v>
      </c>
      <c r="G10" s="231" t="s">
        <v>164</v>
      </c>
    </row>
    <row r="11" spans="1:7" x14ac:dyDescent="0.25">
      <c r="A11" s="231" t="s">
        <v>35</v>
      </c>
      <c r="B11" s="487">
        <v>5413</v>
      </c>
      <c r="C11" s="222">
        <v>5377</v>
      </c>
      <c r="D11" s="487">
        <v>5594</v>
      </c>
      <c r="E11" s="222">
        <v>5985</v>
      </c>
      <c r="F11" s="869">
        <v>6564</v>
      </c>
      <c r="G11" s="231" t="s">
        <v>32</v>
      </c>
    </row>
    <row r="12" spans="1:7" x14ac:dyDescent="0.25">
      <c r="A12" s="231" t="s">
        <v>45</v>
      </c>
      <c r="B12" s="487">
        <v>1378</v>
      </c>
      <c r="C12" s="222">
        <v>1520</v>
      </c>
      <c r="D12" s="487">
        <v>1632</v>
      </c>
      <c r="E12" s="222">
        <v>1598</v>
      </c>
      <c r="F12" s="869">
        <v>1819</v>
      </c>
      <c r="G12" s="231" t="s">
        <v>44</v>
      </c>
    </row>
    <row r="13" spans="1:7" x14ac:dyDescent="0.25">
      <c r="A13" s="231" t="s">
        <v>166</v>
      </c>
      <c r="B13" s="487">
        <v>1040</v>
      </c>
      <c r="C13" s="222">
        <v>997</v>
      </c>
      <c r="D13" s="487">
        <v>981</v>
      </c>
      <c r="E13" s="222">
        <v>998</v>
      </c>
      <c r="F13" s="869">
        <v>1057</v>
      </c>
      <c r="G13" s="231" t="s">
        <v>167</v>
      </c>
    </row>
    <row r="14" spans="1:7" x14ac:dyDescent="0.25">
      <c r="A14" s="231" t="s">
        <v>168</v>
      </c>
      <c r="B14" s="487">
        <v>809</v>
      </c>
      <c r="C14" s="222">
        <v>775</v>
      </c>
      <c r="D14" s="487">
        <v>707</v>
      </c>
      <c r="E14" s="222">
        <v>719</v>
      </c>
      <c r="F14" s="869">
        <v>796</v>
      </c>
      <c r="G14" s="231" t="s">
        <v>51</v>
      </c>
    </row>
    <row r="15" spans="1:7" x14ac:dyDescent="0.25">
      <c r="A15" s="231" t="s">
        <v>4631</v>
      </c>
      <c r="B15" s="487">
        <v>1402</v>
      </c>
      <c r="C15" s="222">
        <v>1529</v>
      </c>
      <c r="D15" s="487">
        <v>2065</v>
      </c>
      <c r="E15" s="222">
        <v>2045</v>
      </c>
      <c r="F15" s="869">
        <v>2204</v>
      </c>
      <c r="G15" s="231" t="s">
        <v>4632</v>
      </c>
    </row>
    <row r="16" spans="1:7" x14ac:dyDescent="0.25">
      <c r="A16" s="231" t="s">
        <v>4633</v>
      </c>
      <c r="B16" s="487">
        <v>2651</v>
      </c>
      <c r="C16" s="222">
        <v>2795</v>
      </c>
      <c r="D16" s="487">
        <v>2749</v>
      </c>
      <c r="E16" s="222">
        <v>2656</v>
      </c>
      <c r="F16" s="869">
        <v>2750</v>
      </c>
      <c r="G16" s="231" t="s">
        <v>4634</v>
      </c>
    </row>
    <row r="17" spans="1:7" ht="15.75" thickBot="1" x14ac:dyDescent="0.3">
      <c r="A17" s="231" t="s">
        <v>4635</v>
      </c>
      <c r="B17" s="487">
        <v>1</v>
      </c>
      <c r="C17" s="222">
        <v>1</v>
      </c>
      <c r="D17" s="487">
        <v>1</v>
      </c>
      <c r="E17" s="222">
        <v>1</v>
      </c>
      <c r="F17" s="869">
        <v>0</v>
      </c>
      <c r="G17" s="231" t="s">
        <v>4636</v>
      </c>
    </row>
    <row r="18" spans="1:7" ht="15.75" thickBot="1" x14ac:dyDescent="0.3">
      <c r="A18" s="291" t="s">
        <v>141</v>
      </c>
      <c r="B18" s="476">
        <v>51280</v>
      </c>
      <c r="C18" s="226">
        <v>52855</v>
      </c>
      <c r="D18" s="476">
        <v>54806</v>
      </c>
      <c r="E18" s="226">
        <v>61822</v>
      </c>
      <c r="F18" s="864">
        <v>64872</v>
      </c>
      <c r="G18" s="291" t="s">
        <v>144</v>
      </c>
    </row>
    <row r="19" spans="1:7" x14ac:dyDescent="0.25">
      <c r="A19" s="1489" t="s">
        <v>1053</v>
      </c>
      <c r="B19" s="1489"/>
      <c r="C19" s="1489"/>
      <c r="D19" s="229"/>
      <c r="E19" s="229"/>
      <c r="F19" s="229"/>
      <c r="G19" s="280" t="s">
        <v>4637</v>
      </c>
    </row>
    <row r="20" spans="1:7" x14ac:dyDescent="0.25">
      <c r="A20" s="229"/>
      <c r="B20" s="229"/>
      <c r="C20" s="229"/>
      <c r="D20" s="229"/>
      <c r="E20" s="229"/>
      <c r="F20" s="229"/>
      <c r="G20" s="229"/>
    </row>
    <row r="21" spans="1:7" x14ac:dyDescent="0.25">
      <c r="A21" s="1446" t="s">
        <v>4638</v>
      </c>
      <c r="B21" s="1446"/>
      <c r="C21" s="1446"/>
      <c r="D21" s="1446"/>
      <c r="E21" s="1446"/>
      <c r="F21" s="1446"/>
      <c r="G21" s="1446"/>
    </row>
    <row r="22" spans="1:7" ht="15.75" thickBot="1" x14ac:dyDescent="0.3">
      <c r="A22" s="1484" t="s">
        <v>4645</v>
      </c>
      <c r="B22" s="1484"/>
      <c r="C22" s="1484"/>
      <c r="D22" s="1484"/>
      <c r="E22" s="1484"/>
      <c r="F22" s="1484"/>
      <c r="G22" s="1484"/>
    </row>
    <row r="23" spans="1:7" ht="15.75" thickBot="1" x14ac:dyDescent="0.3">
      <c r="A23" s="1431" t="s">
        <v>4639</v>
      </c>
      <c r="B23" s="1462" t="s">
        <v>4640</v>
      </c>
      <c r="C23" s="1463"/>
      <c r="D23" s="1463"/>
      <c r="E23" s="1463"/>
      <c r="F23" s="1464"/>
      <c r="G23" s="1431" t="s">
        <v>4644</v>
      </c>
    </row>
    <row r="24" spans="1:7" x14ac:dyDescent="0.25">
      <c r="A24" s="1432"/>
      <c r="B24" s="1431">
        <v>2017</v>
      </c>
      <c r="C24" s="1431">
        <v>2018</v>
      </c>
      <c r="D24" s="1431">
        <v>2019</v>
      </c>
      <c r="E24" s="1431">
        <v>2020</v>
      </c>
      <c r="F24" s="1431">
        <v>2021</v>
      </c>
      <c r="G24" s="1432"/>
    </row>
    <row r="25" spans="1:7" x14ac:dyDescent="0.25">
      <c r="A25" s="1432"/>
      <c r="B25" s="1432"/>
      <c r="C25" s="1432"/>
      <c r="D25" s="1432"/>
      <c r="E25" s="1432"/>
      <c r="F25" s="1432"/>
      <c r="G25" s="1432"/>
    </row>
    <row r="26" spans="1:7" ht="15.75" thickBot="1" x14ac:dyDescent="0.3">
      <c r="A26" s="1433"/>
      <c r="B26" s="1433"/>
      <c r="C26" s="1433"/>
      <c r="D26" s="1433"/>
      <c r="E26" s="1433"/>
      <c r="F26" s="1433"/>
      <c r="G26" s="1433"/>
    </row>
    <row r="27" spans="1:7" x14ac:dyDescent="0.25">
      <c r="A27" s="231" t="s">
        <v>560</v>
      </c>
      <c r="B27" s="461">
        <v>50312</v>
      </c>
      <c r="C27" s="222">
        <v>51870</v>
      </c>
      <c r="D27" s="487">
        <v>53830</v>
      </c>
      <c r="E27" s="222">
        <v>60902</v>
      </c>
      <c r="F27" s="867">
        <v>64008</v>
      </c>
      <c r="G27" s="441" t="s">
        <v>535</v>
      </c>
    </row>
    <row r="28" spans="1:7" x14ac:dyDescent="0.25">
      <c r="A28" s="231" t="s">
        <v>4641</v>
      </c>
      <c r="B28" s="461">
        <v>440</v>
      </c>
      <c r="C28" s="222">
        <v>428</v>
      </c>
      <c r="D28" s="487">
        <v>429</v>
      </c>
      <c r="E28" s="222">
        <v>399</v>
      </c>
      <c r="F28" s="867">
        <v>380</v>
      </c>
      <c r="G28" s="441" t="s">
        <v>4642</v>
      </c>
    </row>
    <row r="29" spans="1:7" ht="15.75" thickBot="1" x14ac:dyDescent="0.3">
      <c r="A29" s="231" t="s">
        <v>730</v>
      </c>
      <c r="B29" s="461">
        <v>528</v>
      </c>
      <c r="C29" s="222">
        <v>557</v>
      </c>
      <c r="D29" s="487">
        <v>547</v>
      </c>
      <c r="E29" s="222">
        <v>521</v>
      </c>
      <c r="F29" s="867">
        <v>484</v>
      </c>
      <c r="G29" s="441" t="s">
        <v>4643</v>
      </c>
    </row>
    <row r="30" spans="1:7" ht="15.75" thickBot="1" x14ac:dyDescent="0.3">
      <c r="A30" s="291" t="s">
        <v>141</v>
      </c>
      <c r="B30" s="471">
        <v>51280</v>
      </c>
      <c r="C30" s="226">
        <v>52855</v>
      </c>
      <c r="D30" s="476">
        <v>54806</v>
      </c>
      <c r="E30" s="226">
        <v>61822</v>
      </c>
      <c r="F30" s="865">
        <v>64872</v>
      </c>
      <c r="G30" s="317" t="s">
        <v>144</v>
      </c>
    </row>
    <row r="31" spans="1:7" x14ac:dyDescent="0.25">
      <c r="A31" s="483" t="s">
        <v>1053</v>
      </c>
      <c r="B31" s="483"/>
      <c r="C31" s="280"/>
      <c r="D31" s="229"/>
      <c r="E31" s="229"/>
      <c r="F31" s="229"/>
      <c r="G31" s="280" t="s">
        <v>1054</v>
      </c>
    </row>
  </sheetData>
  <mergeCells count="16">
    <mergeCell ref="B23:F23"/>
    <mergeCell ref="A23:A26"/>
    <mergeCell ref="G23:G26"/>
    <mergeCell ref="F24:F26"/>
    <mergeCell ref="E24:E26"/>
    <mergeCell ref="D24:D26"/>
    <mergeCell ref="C24:C26"/>
    <mergeCell ref="B24:B26"/>
    <mergeCell ref="A19:C19"/>
    <mergeCell ref="A21:G21"/>
    <mergeCell ref="A22:G22"/>
    <mergeCell ref="A1:G1"/>
    <mergeCell ref="A2:G2"/>
    <mergeCell ref="B3:F3"/>
    <mergeCell ref="G3:G6"/>
    <mergeCell ref="A3:A6"/>
  </mergeCells>
  <pageMargins left="0.7" right="0.7" top="0.75" bottom="0.75" header="0.3" footer="0.3"/>
  <pageSetup scale="86" orientation="portrait" r:id="rId1"/>
</worksheet>
</file>

<file path=xl/worksheets/sheet1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rightToLeft="1" view="pageBreakPreview" topLeftCell="A7" zoomScaleNormal="100" zoomScaleSheetLayoutView="100" workbookViewId="0">
      <selection activeCell="B20" sqref="B20"/>
    </sheetView>
  </sheetViews>
  <sheetFormatPr defaultRowHeight="15" x14ac:dyDescent="0.25"/>
  <cols>
    <col min="1" max="1" width="86" customWidth="1"/>
  </cols>
  <sheetData>
    <row r="1" spans="1:6" ht="15.75" x14ac:dyDescent="0.25">
      <c r="A1" s="4" t="s">
        <v>4648</v>
      </c>
    </row>
    <row r="2" spans="1:6" ht="15.75" x14ac:dyDescent="0.25">
      <c r="A2" s="4" t="s">
        <v>6423</v>
      </c>
    </row>
    <row r="3" spans="1:6" ht="15.75" x14ac:dyDescent="0.25">
      <c r="A3" s="14" t="s">
        <v>6648</v>
      </c>
    </row>
    <row r="4" spans="1:6" ht="15.75" x14ac:dyDescent="0.25">
      <c r="A4" s="145" t="s">
        <v>6647</v>
      </c>
    </row>
    <row r="5" spans="1:6" ht="15.75" customHeight="1" x14ac:dyDescent="0.3">
      <c r="A5" s="141"/>
    </row>
    <row r="6" spans="1:6" ht="15.75" x14ac:dyDescent="0.25">
      <c r="A6" s="4" t="s">
        <v>6424</v>
      </c>
    </row>
    <row r="7" spans="1:6" ht="15.75" x14ac:dyDescent="0.25">
      <c r="A7" s="747" t="s">
        <v>6642</v>
      </c>
    </row>
    <row r="8" spans="1:6" ht="13.5" customHeight="1" x14ac:dyDescent="0.25">
      <c r="A8" s="98" t="s">
        <v>6641</v>
      </c>
    </row>
    <row r="9" spans="1:6" ht="13.5" customHeight="1" x14ac:dyDescent="0.25"/>
    <row r="10" spans="1:6" ht="13.5" customHeight="1" x14ac:dyDescent="0.25">
      <c r="A10" s="347" t="s">
        <v>631</v>
      </c>
    </row>
    <row r="11" spans="1:6" ht="13.5" customHeight="1" x14ac:dyDescent="0.25">
      <c r="A11" s="1164" t="s">
        <v>7373</v>
      </c>
    </row>
    <row r="12" spans="1:6" ht="13.5" customHeight="1" x14ac:dyDescent="0.25">
      <c r="A12" s="1179" t="s">
        <v>7372</v>
      </c>
    </row>
    <row r="13" spans="1:6" ht="13.5" customHeight="1" x14ac:dyDescent="0.25">
      <c r="A13" s="1164" t="s">
        <v>7374</v>
      </c>
    </row>
    <row r="14" spans="1:6" ht="15.75" x14ac:dyDescent="0.25">
      <c r="A14" s="1164" t="s">
        <v>7375</v>
      </c>
    </row>
    <row r="15" spans="1:6" ht="15.75" x14ac:dyDescent="0.25">
      <c r="A15" s="1164" t="s">
        <v>7376</v>
      </c>
      <c r="F15" s="140"/>
    </row>
    <row r="16" spans="1:6" ht="15.75" x14ac:dyDescent="0.25">
      <c r="A16" s="1164" t="s">
        <v>7377</v>
      </c>
    </row>
    <row r="17" spans="1:1" x14ac:dyDescent="0.25">
      <c r="A17" s="1180"/>
    </row>
    <row r="18" spans="1:1" ht="15.75" x14ac:dyDescent="0.25">
      <c r="A18" s="127" t="s">
        <v>6643</v>
      </c>
    </row>
    <row r="19" spans="1:1" ht="15.75" x14ac:dyDescent="0.25">
      <c r="A19" s="127" t="s">
        <v>4646</v>
      </c>
    </row>
    <row r="20" spans="1:1" ht="15.75" x14ac:dyDescent="0.25">
      <c r="A20" s="751" t="s">
        <v>6644</v>
      </c>
    </row>
    <row r="21" spans="1:1" ht="15.75" x14ac:dyDescent="0.25">
      <c r="A21" s="745" t="s">
        <v>6646</v>
      </c>
    </row>
    <row r="22" spans="1:1" ht="15.75" x14ac:dyDescent="0.25">
      <c r="A22" s="137" t="s">
        <v>6645</v>
      </c>
    </row>
    <row r="23" spans="1:1" ht="15.75" x14ac:dyDescent="0.25">
      <c r="A23" s="137"/>
    </row>
    <row r="24" spans="1:1" ht="15.75" x14ac:dyDescent="0.25">
      <c r="A24" s="127" t="s">
        <v>4647</v>
      </c>
    </row>
    <row r="25" spans="1:1" ht="15.75" x14ac:dyDescent="0.25">
      <c r="A25" s="137" t="s">
        <v>6649</v>
      </c>
    </row>
    <row r="26" spans="1:1" ht="15.75" x14ac:dyDescent="0.25">
      <c r="A26" s="745" t="s">
        <v>6651</v>
      </c>
    </row>
    <row r="27" spans="1:1" ht="15.75" x14ac:dyDescent="0.25">
      <c r="A27" s="137" t="s">
        <v>6650</v>
      </c>
    </row>
    <row r="28" spans="1:1" x14ac:dyDescent="0.25">
      <c r="A28" s="155"/>
    </row>
    <row r="29" spans="1:1" ht="15.75" x14ac:dyDescent="0.25">
      <c r="A29" s="127" t="s">
        <v>130</v>
      </c>
    </row>
    <row r="30" spans="1:1" ht="15.75" x14ac:dyDescent="0.25">
      <c r="A30" s="1177" t="s">
        <v>7379</v>
      </c>
    </row>
    <row r="31" spans="1:1" ht="15.75" x14ac:dyDescent="0.25">
      <c r="A31" s="1177" t="s">
        <v>7380</v>
      </c>
    </row>
    <row r="32" spans="1:1" ht="15.75" x14ac:dyDescent="0.25">
      <c r="A32" s="1177" t="s">
        <v>7381</v>
      </c>
    </row>
    <row r="33" spans="1:1" ht="15.75" x14ac:dyDescent="0.25">
      <c r="A33" s="1177" t="s">
        <v>7382</v>
      </c>
    </row>
    <row r="34" spans="1:1" ht="15.75" x14ac:dyDescent="0.25">
      <c r="A34" s="1177" t="s">
        <v>7383</v>
      </c>
    </row>
    <row r="35" spans="1:1" ht="15.75" x14ac:dyDescent="0.25">
      <c r="A35" s="39" t="s">
        <v>7378</v>
      </c>
    </row>
  </sheetData>
  <pageMargins left="0.7" right="0.7" top="0.75" bottom="0.75" header="0.3" footer="0.3"/>
  <pageSetup orientation="portrait" r:id="rId1"/>
</worksheet>
</file>

<file path=xl/worksheets/sheet1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rightToLeft="1" view="pageBreakPreview" zoomScaleNormal="100" zoomScaleSheetLayoutView="100" workbookViewId="0">
      <selection activeCell="B20" sqref="B20"/>
    </sheetView>
  </sheetViews>
  <sheetFormatPr defaultRowHeight="15" x14ac:dyDescent="0.25"/>
  <cols>
    <col min="1" max="1" width="19.85546875" customWidth="1"/>
    <col min="2" max="2" width="16.7109375" customWidth="1"/>
    <col min="3" max="3" width="18.140625" customWidth="1"/>
    <col min="4" max="4" width="18.42578125" customWidth="1"/>
    <col min="5" max="5" width="22.28515625" customWidth="1"/>
  </cols>
  <sheetData>
    <row r="1" spans="1:5" x14ac:dyDescent="0.25">
      <c r="A1" s="1446" t="s">
        <v>4649</v>
      </c>
      <c r="B1" s="1446"/>
      <c r="C1" s="1446"/>
      <c r="D1" s="1446"/>
      <c r="E1" s="1446"/>
    </row>
    <row r="2" spans="1:5" ht="15.75" thickBot="1" x14ac:dyDescent="0.3">
      <c r="A2" s="1447" t="s">
        <v>4650</v>
      </c>
      <c r="B2" s="1447"/>
      <c r="C2" s="1447"/>
      <c r="D2" s="1447"/>
      <c r="E2" s="1447"/>
    </row>
    <row r="3" spans="1:5" x14ac:dyDescent="0.25">
      <c r="A3" s="236" t="s">
        <v>2450</v>
      </c>
      <c r="B3" s="236" t="s">
        <v>4651</v>
      </c>
      <c r="C3" s="236" t="s">
        <v>4652</v>
      </c>
      <c r="D3" s="236" t="s">
        <v>4653</v>
      </c>
      <c r="E3" s="236" t="s">
        <v>4654</v>
      </c>
    </row>
    <row r="4" spans="1:5" x14ac:dyDescent="0.25">
      <c r="A4" s="200" t="s">
        <v>6</v>
      </c>
      <c r="B4" s="200" t="s">
        <v>1894</v>
      </c>
      <c r="C4" s="200" t="s">
        <v>1894</v>
      </c>
      <c r="D4" s="200" t="s">
        <v>4655</v>
      </c>
      <c r="E4" s="200" t="s">
        <v>4656</v>
      </c>
    </row>
    <row r="5" spans="1:5" x14ac:dyDescent="0.25">
      <c r="A5" s="200"/>
      <c r="B5" s="200" t="s">
        <v>4657</v>
      </c>
      <c r="C5" s="200" t="s">
        <v>4658</v>
      </c>
      <c r="D5" s="200" t="s">
        <v>4659</v>
      </c>
      <c r="E5" s="200" t="s">
        <v>4660</v>
      </c>
    </row>
    <row r="6" spans="1:5" ht="15.75" thickBot="1" x14ac:dyDescent="0.3">
      <c r="A6" s="238"/>
      <c r="B6" s="238"/>
      <c r="C6" s="238"/>
      <c r="D6" s="238" t="s">
        <v>1930</v>
      </c>
      <c r="E6" s="238" t="s">
        <v>1930</v>
      </c>
    </row>
    <row r="7" spans="1:5" x14ac:dyDescent="0.25">
      <c r="A7" s="222">
        <v>2007</v>
      </c>
      <c r="B7" s="222">
        <v>1143</v>
      </c>
      <c r="C7" s="222">
        <v>117094</v>
      </c>
      <c r="D7" s="222">
        <v>61695</v>
      </c>
      <c r="E7" s="222">
        <v>4411</v>
      </c>
    </row>
    <row r="8" spans="1:5" x14ac:dyDescent="0.25">
      <c r="A8" s="222">
        <v>2008</v>
      </c>
      <c r="B8" s="222">
        <v>1178</v>
      </c>
      <c r="C8" s="222">
        <v>123640</v>
      </c>
      <c r="D8" s="222">
        <v>68538</v>
      </c>
      <c r="E8" s="222">
        <v>4873</v>
      </c>
    </row>
    <row r="9" spans="1:5" x14ac:dyDescent="0.25">
      <c r="A9" s="222">
        <v>2009</v>
      </c>
      <c r="B9" s="222">
        <v>1252</v>
      </c>
      <c r="C9" s="222">
        <v>129113</v>
      </c>
      <c r="D9" s="222">
        <v>59847</v>
      </c>
      <c r="E9" s="222">
        <v>10178</v>
      </c>
    </row>
    <row r="10" spans="1:5" x14ac:dyDescent="0.25">
      <c r="A10" s="222">
        <v>2010</v>
      </c>
      <c r="B10" s="222">
        <v>1280</v>
      </c>
      <c r="C10" s="222">
        <v>131550</v>
      </c>
      <c r="D10" s="222">
        <v>51983</v>
      </c>
      <c r="E10" s="222">
        <v>10607</v>
      </c>
    </row>
    <row r="11" spans="1:5" x14ac:dyDescent="0.25">
      <c r="A11" s="222">
        <v>2011</v>
      </c>
      <c r="B11" s="222">
        <v>1412</v>
      </c>
      <c r="C11" s="222">
        <v>132104</v>
      </c>
      <c r="D11" s="222">
        <v>66276</v>
      </c>
      <c r="E11" s="222">
        <v>12881</v>
      </c>
    </row>
    <row r="12" spans="1:5" x14ac:dyDescent="0.25">
      <c r="A12" s="222">
        <v>2012</v>
      </c>
      <c r="B12" s="222">
        <v>1462</v>
      </c>
      <c r="C12" s="222">
        <v>134750</v>
      </c>
      <c r="D12" s="222">
        <v>67764</v>
      </c>
      <c r="E12" s="222">
        <v>11327</v>
      </c>
    </row>
    <row r="13" spans="1:5" x14ac:dyDescent="0.25">
      <c r="A13" s="222">
        <v>2013</v>
      </c>
      <c r="B13" s="222">
        <v>1507</v>
      </c>
      <c r="C13" s="222">
        <v>141446</v>
      </c>
      <c r="D13" s="222">
        <v>75442</v>
      </c>
      <c r="E13" s="222">
        <v>14016</v>
      </c>
    </row>
    <row r="14" spans="1:5" x14ac:dyDescent="0.25">
      <c r="A14" s="222">
        <v>2014</v>
      </c>
      <c r="B14" s="222">
        <v>1572</v>
      </c>
      <c r="C14" s="222">
        <v>142877</v>
      </c>
      <c r="D14" s="222">
        <v>76390</v>
      </c>
      <c r="E14" s="222">
        <v>14507</v>
      </c>
    </row>
    <row r="15" spans="1:5" x14ac:dyDescent="0.25">
      <c r="A15" s="222">
        <v>2015</v>
      </c>
      <c r="B15" s="222">
        <v>1620</v>
      </c>
      <c r="C15" s="222">
        <v>147289</v>
      </c>
      <c r="D15" s="222">
        <v>80387</v>
      </c>
      <c r="E15" s="222">
        <v>20034</v>
      </c>
    </row>
    <row r="16" spans="1:5" x14ac:dyDescent="0.25">
      <c r="A16" s="222">
        <v>2016</v>
      </c>
      <c r="B16" s="222">
        <v>1623</v>
      </c>
      <c r="C16" s="222">
        <v>145359</v>
      </c>
      <c r="D16" s="222">
        <v>66094</v>
      </c>
      <c r="E16" s="222">
        <v>16220</v>
      </c>
    </row>
    <row r="17" spans="1:5" x14ac:dyDescent="0.25">
      <c r="A17" s="222">
        <v>2017</v>
      </c>
      <c r="B17" s="222">
        <v>1580</v>
      </c>
      <c r="C17" s="222">
        <v>143998</v>
      </c>
      <c r="D17" s="222">
        <v>60273</v>
      </c>
      <c r="E17" s="222">
        <v>16899</v>
      </c>
    </row>
    <row r="18" spans="1:5" x14ac:dyDescent="0.25">
      <c r="A18" s="222">
        <v>2018</v>
      </c>
      <c r="B18" s="222">
        <v>1515</v>
      </c>
      <c r="C18" s="222">
        <v>134231</v>
      </c>
      <c r="D18" s="222">
        <v>76291</v>
      </c>
      <c r="E18" s="222">
        <v>18986</v>
      </c>
    </row>
    <row r="19" spans="1:5" x14ac:dyDescent="0.25">
      <c r="A19" s="222">
        <v>2019</v>
      </c>
      <c r="B19" s="222">
        <v>1510</v>
      </c>
      <c r="C19" s="222">
        <v>134572</v>
      </c>
      <c r="D19" s="222">
        <v>81815</v>
      </c>
      <c r="E19" s="222">
        <v>18318</v>
      </c>
    </row>
    <row r="20" spans="1:5" x14ac:dyDescent="0.25">
      <c r="A20" s="222">
        <v>2020</v>
      </c>
      <c r="B20" s="222">
        <v>1507</v>
      </c>
      <c r="C20" s="222">
        <v>134485</v>
      </c>
      <c r="D20" s="222">
        <v>79676</v>
      </c>
      <c r="E20" s="222">
        <v>18539</v>
      </c>
    </row>
    <row r="21" spans="1:5" ht="15.75" thickBot="1" x14ac:dyDescent="0.3">
      <c r="A21" s="300">
        <v>2021</v>
      </c>
      <c r="B21" s="300">
        <v>1501</v>
      </c>
      <c r="C21" s="300">
        <v>132309</v>
      </c>
      <c r="D21" s="300">
        <v>80361</v>
      </c>
      <c r="E21" s="300">
        <v>19804</v>
      </c>
    </row>
    <row r="22" spans="1:5" x14ac:dyDescent="0.25">
      <c r="A22" s="1485" t="s">
        <v>4661</v>
      </c>
      <c r="B22" s="1485"/>
      <c r="D22" s="1487" t="s">
        <v>4662</v>
      </c>
      <c r="E22" s="1487"/>
    </row>
  </sheetData>
  <mergeCells count="4">
    <mergeCell ref="A1:E1"/>
    <mergeCell ref="A2:E2"/>
    <mergeCell ref="A22:B22"/>
    <mergeCell ref="D22:E22"/>
  </mergeCells>
  <pageMargins left="0.7" right="0.7" top="0.75" bottom="0.75" header="0.3" footer="0.3"/>
  <pageSetup scale="94" orientation="portrait" r:id="rId1"/>
</worksheet>
</file>

<file path=xl/worksheets/sheet1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2"/>
  <sheetViews>
    <sheetView rightToLeft="1" view="pageBreakPreview" zoomScaleNormal="100" zoomScaleSheetLayoutView="100" workbookViewId="0">
      <selection activeCell="Q10" sqref="Q10"/>
    </sheetView>
  </sheetViews>
  <sheetFormatPr defaultRowHeight="15" x14ac:dyDescent="0.25"/>
  <cols>
    <col min="1" max="1" width="7.85546875" customWidth="1"/>
    <col min="2" max="2" width="9.140625" customWidth="1"/>
    <col min="3" max="3" width="12.85546875" customWidth="1"/>
    <col min="4" max="4" width="10.42578125" customWidth="1"/>
    <col min="5" max="5" width="11.7109375" customWidth="1"/>
    <col min="6" max="6" width="13.140625" customWidth="1"/>
    <col min="7" max="7" width="13.28515625" customWidth="1"/>
    <col min="8" max="8" width="13.85546875" customWidth="1"/>
    <col min="9" max="9" width="13.7109375" customWidth="1"/>
    <col min="10" max="10" width="13.85546875" customWidth="1"/>
    <col min="11" max="12" width="13.7109375" customWidth="1"/>
    <col min="13" max="13" width="13.85546875" customWidth="1"/>
    <col min="14" max="14" width="12.140625" customWidth="1"/>
  </cols>
  <sheetData>
    <row r="1" spans="1:16" x14ac:dyDescent="0.25">
      <c r="A1" s="1446" t="s">
        <v>4672</v>
      </c>
      <c r="B1" s="1446"/>
      <c r="C1" s="1446"/>
      <c r="D1" s="1446"/>
      <c r="E1" s="1446"/>
      <c r="F1" s="1446"/>
      <c r="G1" s="1446"/>
      <c r="H1" s="1446"/>
      <c r="I1" s="1446"/>
      <c r="J1" s="1446"/>
      <c r="K1" s="1446"/>
      <c r="L1" s="1446"/>
      <c r="M1" s="1446"/>
      <c r="N1" s="1446"/>
    </row>
    <row r="2" spans="1:16" ht="15.75" thickBot="1" x14ac:dyDescent="0.3">
      <c r="A2" s="1447" t="s">
        <v>4673</v>
      </c>
      <c r="B2" s="1447"/>
      <c r="C2" s="1447"/>
      <c r="D2" s="1447"/>
      <c r="E2" s="1447"/>
      <c r="F2" s="1447"/>
      <c r="G2" s="1447"/>
      <c r="H2" s="1447"/>
      <c r="I2" s="1447"/>
      <c r="J2" s="1447"/>
      <c r="K2" s="1447"/>
      <c r="L2" s="1447"/>
      <c r="M2" s="1447"/>
      <c r="N2" s="1447"/>
    </row>
    <row r="3" spans="1:16" x14ac:dyDescent="0.25">
      <c r="A3" s="1431" t="s">
        <v>4663</v>
      </c>
      <c r="B3" s="1431" t="s">
        <v>154</v>
      </c>
      <c r="C3" s="1431" t="s">
        <v>4664</v>
      </c>
      <c r="D3" s="1431" t="s">
        <v>4665</v>
      </c>
      <c r="E3" s="1431" t="s">
        <v>4666</v>
      </c>
      <c r="F3" s="1431" t="s">
        <v>4667</v>
      </c>
      <c r="G3" s="1431" t="s">
        <v>4680</v>
      </c>
      <c r="H3" s="1431" t="s">
        <v>4682</v>
      </c>
      <c r="I3" s="1431" t="s">
        <v>3193</v>
      </c>
      <c r="J3" s="1431" t="s">
        <v>4668</v>
      </c>
      <c r="K3" s="1431" t="s">
        <v>4669</v>
      </c>
      <c r="L3" s="1431" t="s">
        <v>4670</v>
      </c>
      <c r="M3" s="1431" t="s">
        <v>4671</v>
      </c>
      <c r="N3" s="1431" t="s">
        <v>141</v>
      </c>
    </row>
    <row r="4" spans="1:16" x14ac:dyDescent="0.25">
      <c r="A4" s="1432"/>
      <c r="B4" s="1432"/>
      <c r="C4" s="1432"/>
      <c r="D4" s="1432"/>
      <c r="E4" s="1432"/>
      <c r="F4" s="1432"/>
      <c r="G4" s="1432"/>
      <c r="H4" s="1432"/>
      <c r="I4" s="1432"/>
      <c r="J4" s="1432"/>
      <c r="K4" s="1432"/>
      <c r="L4" s="1432"/>
      <c r="M4" s="1432"/>
      <c r="N4" s="1432"/>
    </row>
    <row r="5" spans="1:16" x14ac:dyDescent="0.25">
      <c r="A5" s="1432"/>
      <c r="B5" s="1432"/>
      <c r="C5" s="1432"/>
      <c r="D5" s="1432"/>
      <c r="E5" s="1432"/>
      <c r="F5" s="1432"/>
      <c r="G5" s="1432" t="s">
        <v>4681</v>
      </c>
      <c r="H5" s="478" t="s">
        <v>4683</v>
      </c>
      <c r="I5" s="1432"/>
      <c r="J5" s="1432"/>
      <c r="K5" s="1432"/>
      <c r="L5" s="1432"/>
      <c r="M5" s="1432"/>
      <c r="N5" s="1432"/>
      <c r="P5" s="96"/>
    </row>
    <row r="6" spans="1:16" ht="15.75" thickBot="1" x14ac:dyDescent="0.3">
      <c r="A6" s="1433"/>
      <c r="B6" s="1433"/>
      <c r="C6" s="1433"/>
      <c r="D6" s="1433"/>
      <c r="E6" s="1433"/>
      <c r="F6" s="1433"/>
      <c r="G6" s="1433"/>
      <c r="H6" s="479" t="s">
        <v>4684</v>
      </c>
      <c r="I6" s="1433"/>
      <c r="J6" s="1433"/>
      <c r="K6" s="1433"/>
      <c r="L6" s="1433"/>
      <c r="M6" s="1433"/>
      <c r="N6" s="1433"/>
      <c r="P6" s="96"/>
    </row>
    <row r="7" spans="1:16" x14ac:dyDescent="0.25">
      <c r="A7" s="1655" t="s">
        <v>1597</v>
      </c>
      <c r="B7" s="493" t="s">
        <v>35</v>
      </c>
      <c r="C7" s="310">
        <v>558</v>
      </c>
      <c r="D7" s="493">
        <v>47</v>
      </c>
      <c r="E7" s="310">
        <v>124</v>
      </c>
      <c r="F7" s="493">
        <v>14</v>
      </c>
      <c r="G7" s="310">
        <v>29</v>
      </c>
      <c r="H7" s="493">
        <v>2</v>
      </c>
      <c r="I7" s="310">
        <v>13</v>
      </c>
      <c r="J7" s="493">
        <v>22</v>
      </c>
      <c r="K7" s="310">
        <v>14</v>
      </c>
      <c r="L7" s="463">
        <v>0</v>
      </c>
      <c r="M7" s="310">
        <v>1</v>
      </c>
      <c r="N7" s="1131">
        <v>824</v>
      </c>
      <c r="P7" s="96"/>
    </row>
    <row r="8" spans="1:16" x14ac:dyDescent="0.25">
      <c r="A8" s="1656"/>
      <c r="B8" s="487" t="s">
        <v>45</v>
      </c>
      <c r="C8" s="222">
        <v>472</v>
      </c>
      <c r="D8" s="487">
        <v>38</v>
      </c>
      <c r="E8" s="222">
        <v>38</v>
      </c>
      <c r="F8" s="487">
        <v>5</v>
      </c>
      <c r="G8" s="222">
        <v>6</v>
      </c>
      <c r="H8" s="487">
        <v>3</v>
      </c>
      <c r="I8" s="222">
        <v>1</v>
      </c>
      <c r="J8" s="487">
        <v>0</v>
      </c>
      <c r="K8" s="222">
        <v>4</v>
      </c>
      <c r="L8" s="461">
        <v>0</v>
      </c>
      <c r="M8" s="222">
        <v>0</v>
      </c>
      <c r="N8" s="1129">
        <v>567</v>
      </c>
    </row>
    <row r="9" spans="1:16" x14ac:dyDescent="0.25">
      <c r="A9" s="1656"/>
      <c r="B9" s="487" t="s">
        <v>166</v>
      </c>
      <c r="C9" s="222">
        <v>138</v>
      </c>
      <c r="D9" s="487">
        <v>15</v>
      </c>
      <c r="E9" s="222">
        <v>24</v>
      </c>
      <c r="F9" s="487">
        <v>7</v>
      </c>
      <c r="G9" s="222">
        <v>3</v>
      </c>
      <c r="H9" s="487">
        <v>0</v>
      </c>
      <c r="I9" s="222">
        <v>3</v>
      </c>
      <c r="J9" s="487">
        <v>3</v>
      </c>
      <c r="K9" s="222">
        <v>1</v>
      </c>
      <c r="L9" s="461">
        <v>0</v>
      </c>
      <c r="M9" s="222">
        <v>0</v>
      </c>
      <c r="N9" s="1129">
        <v>194</v>
      </c>
    </row>
    <row r="10" spans="1:16" ht="15.75" thickBot="1" x14ac:dyDescent="0.3">
      <c r="A10" s="1657"/>
      <c r="B10" s="486" t="s">
        <v>168</v>
      </c>
      <c r="C10" s="300">
        <v>167</v>
      </c>
      <c r="D10" s="486">
        <v>11</v>
      </c>
      <c r="E10" s="300">
        <v>41</v>
      </c>
      <c r="F10" s="486">
        <v>4</v>
      </c>
      <c r="G10" s="300">
        <v>6</v>
      </c>
      <c r="H10" s="486">
        <v>1</v>
      </c>
      <c r="I10" s="300">
        <v>1</v>
      </c>
      <c r="J10" s="486">
        <v>5</v>
      </c>
      <c r="K10" s="300">
        <v>1</v>
      </c>
      <c r="L10" s="481">
        <v>0</v>
      </c>
      <c r="M10" s="300">
        <v>0</v>
      </c>
      <c r="N10" s="1135">
        <v>237</v>
      </c>
    </row>
    <row r="11" spans="1:16" x14ac:dyDescent="0.25">
      <c r="A11" s="1655" t="s">
        <v>1595</v>
      </c>
      <c r="B11" s="493" t="s">
        <v>8</v>
      </c>
      <c r="C11" s="310">
        <v>1305</v>
      </c>
      <c r="D11" s="493">
        <v>836</v>
      </c>
      <c r="E11" s="310">
        <v>290</v>
      </c>
      <c r="F11" s="493">
        <v>76</v>
      </c>
      <c r="G11" s="310">
        <v>135</v>
      </c>
      <c r="H11" s="493">
        <v>20</v>
      </c>
      <c r="I11" s="310">
        <v>95</v>
      </c>
      <c r="J11" s="493">
        <v>22</v>
      </c>
      <c r="K11" s="310">
        <v>23</v>
      </c>
      <c r="L11" s="463">
        <v>23</v>
      </c>
      <c r="M11" s="310">
        <v>17</v>
      </c>
      <c r="N11" s="1131">
        <v>2842</v>
      </c>
    </row>
    <row r="12" spans="1:16" x14ac:dyDescent="0.25">
      <c r="A12" s="1656"/>
      <c r="B12" s="487" t="s">
        <v>16</v>
      </c>
      <c r="C12" s="222">
        <v>228</v>
      </c>
      <c r="D12" s="487">
        <v>37</v>
      </c>
      <c r="E12" s="222">
        <v>49</v>
      </c>
      <c r="F12" s="487">
        <v>6</v>
      </c>
      <c r="G12" s="222">
        <v>2</v>
      </c>
      <c r="H12" s="487">
        <v>0</v>
      </c>
      <c r="I12" s="222">
        <v>2</v>
      </c>
      <c r="J12" s="487">
        <v>2</v>
      </c>
      <c r="K12" s="222">
        <v>7</v>
      </c>
      <c r="L12" s="461">
        <v>0</v>
      </c>
      <c r="M12" s="222">
        <v>1</v>
      </c>
      <c r="N12" s="1129">
        <v>334</v>
      </c>
    </row>
    <row r="13" spans="1:16" x14ac:dyDescent="0.25">
      <c r="A13" s="1656"/>
      <c r="B13" s="487" t="s">
        <v>27</v>
      </c>
      <c r="C13" s="222">
        <v>416</v>
      </c>
      <c r="D13" s="487">
        <v>83</v>
      </c>
      <c r="E13" s="222">
        <v>39</v>
      </c>
      <c r="F13" s="487">
        <v>11</v>
      </c>
      <c r="G13" s="222">
        <v>14</v>
      </c>
      <c r="H13" s="487">
        <v>0</v>
      </c>
      <c r="I13" s="222">
        <v>2</v>
      </c>
      <c r="J13" s="487">
        <v>3</v>
      </c>
      <c r="K13" s="222">
        <v>5</v>
      </c>
      <c r="L13" s="461">
        <v>0</v>
      </c>
      <c r="M13" s="222">
        <v>0</v>
      </c>
      <c r="N13" s="1129">
        <v>573</v>
      </c>
    </row>
    <row r="14" spans="1:16" ht="15.75" thickBot="1" x14ac:dyDescent="0.3">
      <c r="A14" s="1657"/>
      <c r="B14" s="486" t="s">
        <v>163</v>
      </c>
      <c r="C14" s="300">
        <v>144</v>
      </c>
      <c r="D14" s="486">
        <v>26</v>
      </c>
      <c r="E14" s="300">
        <v>24</v>
      </c>
      <c r="F14" s="486">
        <v>6</v>
      </c>
      <c r="G14" s="300">
        <v>6</v>
      </c>
      <c r="H14" s="486">
        <v>1</v>
      </c>
      <c r="I14" s="300">
        <v>0</v>
      </c>
      <c r="J14" s="486">
        <v>4</v>
      </c>
      <c r="K14" s="300">
        <v>1</v>
      </c>
      <c r="L14" s="481">
        <v>0</v>
      </c>
      <c r="M14" s="300">
        <v>0</v>
      </c>
      <c r="N14" s="1135">
        <v>212</v>
      </c>
    </row>
    <row r="15" spans="1:16" x14ac:dyDescent="0.25">
      <c r="A15" s="1655" t="s">
        <v>1599</v>
      </c>
      <c r="B15" s="487" t="s">
        <v>170</v>
      </c>
      <c r="C15" s="222">
        <v>239</v>
      </c>
      <c r="D15" s="487">
        <v>43</v>
      </c>
      <c r="E15" s="222">
        <v>35</v>
      </c>
      <c r="F15" s="487">
        <v>8</v>
      </c>
      <c r="G15" s="222">
        <v>4</v>
      </c>
      <c r="H15" s="487">
        <v>2</v>
      </c>
      <c r="I15" s="222">
        <v>5</v>
      </c>
      <c r="J15" s="487">
        <v>7</v>
      </c>
      <c r="K15" s="222">
        <v>13</v>
      </c>
      <c r="L15" s="461">
        <v>0</v>
      </c>
      <c r="M15" s="222">
        <v>1</v>
      </c>
      <c r="N15" s="1129">
        <v>357</v>
      </c>
    </row>
    <row r="16" spans="1:16" x14ac:dyDescent="0.25">
      <c r="A16" s="1656"/>
      <c r="B16" s="487" t="s">
        <v>171</v>
      </c>
      <c r="C16" s="222">
        <v>63</v>
      </c>
      <c r="D16" s="487">
        <v>49</v>
      </c>
      <c r="E16" s="222">
        <v>20</v>
      </c>
      <c r="F16" s="487">
        <v>4</v>
      </c>
      <c r="G16" s="222">
        <v>2</v>
      </c>
      <c r="H16" s="487">
        <v>0</v>
      </c>
      <c r="I16" s="222">
        <v>0</v>
      </c>
      <c r="J16" s="487">
        <v>2</v>
      </c>
      <c r="K16" s="222">
        <v>4</v>
      </c>
      <c r="L16" s="461">
        <v>0</v>
      </c>
      <c r="M16" s="222">
        <v>0</v>
      </c>
      <c r="N16" s="1129">
        <v>144</v>
      </c>
    </row>
    <row r="17" spans="1:14" x14ac:dyDescent="0.25">
      <c r="A17" s="1656"/>
      <c r="B17" s="487" t="s">
        <v>172</v>
      </c>
      <c r="C17" s="222">
        <v>145</v>
      </c>
      <c r="D17" s="487">
        <v>11</v>
      </c>
      <c r="E17" s="222">
        <v>23</v>
      </c>
      <c r="F17" s="487">
        <v>8</v>
      </c>
      <c r="G17" s="222">
        <v>0</v>
      </c>
      <c r="H17" s="487">
        <v>0</v>
      </c>
      <c r="I17" s="222">
        <v>0</v>
      </c>
      <c r="J17" s="487">
        <v>2</v>
      </c>
      <c r="K17" s="222">
        <v>1</v>
      </c>
      <c r="L17" s="461">
        <v>0</v>
      </c>
      <c r="M17" s="222">
        <v>0</v>
      </c>
      <c r="N17" s="1129">
        <v>190</v>
      </c>
    </row>
    <row r="18" spans="1:14" ht="15.75" thickBot="1" x14ac:dyDescent="0.3">
      <c r="A18" s="1657"/>
      <c r="B18" s="486" t="s">
        <v>174</v>
      </c>
      <c r="C18" s="300">
        <v>67</v>
      </c>
      <c r="D18" s="486">
        <v>37</v>
      </c>
      <c r="E18" s="300">
        <v>20</v>
      </c>
      <c r="F18" s="486">
        <v>4</v>
      </c>
      <c r="G18" s="300">
        <v>0</v>
      </c>
      <c r="H18" s="486">
        <v>0</v>
      </c>
      <c r="I18" s="300">
        <v>3</v>
      </c>
      <c r="J18" s="486">
        <v>4</v>
      </c>
      <c r="K18" s="300">
        <v>0</v>
      </c>
      <c r="L18" s="481">
        <v>0</v>
      </c>
      <c r="M18" s="300">
        <v>1</v>
      </c>
      <c r="N18" s="1234">
        <v>136</v>
      </c>
    </row>
    <row r="19" spans="1:14" ht="15.75" thickBot="1" x14ac:dyDescent="0.3">
      <c r="A19" s="1462" t="s">
        <v>141</v>
      </c>
      <c r="B19" s="1464"/>
      <c r="C19" s="238">
        <v>3942</v>
      </c>
      <c r="D19" s="485">
        <v>1233</v>
      </c>
      <c r="E19" s="238">
        <v>727</v>
      </c>
      <c r="F19" s="485">
        <v>153</v>
      </c>
      <c r="G19" s="238">
        <v>207</v>
      </c>
      <c r="H19" s="485">
        <v>29</v>
      </c>
      <c r="I19" s="238">
        <v>125</v>
      </c>
      <c r="J19" s="485">
        <v>76</v>
      </c>
      <c r="K19" s="238">
        <v>74</v>
      </c>
      <c r="L19" s="238">
        <v>23</v>
      </c>
      <c r="M19" s="485">
        <v>21</v>
      </c>
      <c r="N19" s="1783">
        <v>6610</v>
      </c>
    </row>
    <row r="20" spans="1:14" x14ac:dyDescent="0.25">
      <c r="A20" s="1489" t="s">
        <v>4679</v>
      </c>
      <c r="B20" s="1489"/>
      <c r="C20" s="280"/>
      <c r="D20" s="229"/>
      <c r="E20" s="229"/>
      <c r="F20" s="229"/>
      <c r="G20" s="229"/>
      <c r="H20" s="229"/>
      <c r="I20" s="229"/>
      <c r="J20" s="280"/>
      <c r="K20" s="280"/>
      <c r="L20" s="1471" t="s">
        <v>4676</v>
      </c>
      <c r="M20" s="1471"/>
      <c r="N20" s="1534"/>
    </row>
    <row r="21" spans="1:14" x14ac:dyDescent="0.25">
      <c r="A21" s="1530" t="s">
        <v>4677</v>
      </c>
      <c r="B21" s="1530"/>
      <c r="C21" s="280"/>
      <c r="D21" s="229"/>
      <c r="E21" s="229"/>
      <c r="F21" s="229"/>
      <c r="G21" s="229"/>
      <c r="H21" s="229"/>
      <c r="I21" s="229"/>
      <c r="J21" s="280"/>
      <c r="K21" s="280"/>
      <c r="L21" s="1495" t="s">
        <v>4674</v>
      </c>
      <c r="M21" s="1495"/>
      <c r="N21" s="1495"/>
    </row>
    <row r="22" spans="1:14" x14ac:dyDescent="0.25">
      <c r="A22" s="1494" t="s">
        <v>4678</v>
      </c>
      <c r="B22" s="1494"/>
      <c r="C22" s="280"/>
      <c r="D22" s="229"/>
      <c r="E22" s="229"/>
      <c r="F22" s="229"/>
      <c r="G22" s="229"/>
      <c r="H22" s="229"/>
      <c r="I22" s="229"/>
      <c r="J22" s="280"/>
      <c r="K22" s="1495" t="s">
        <v>4675</v>
      </c>
      <c r="L22" s="1495"/>
      <c r="M22" s="1495"/>
      <c r="N22" s="1495"/>
    </row>
  </sheetData>
  <mergeCells count="27">
    <mergeCell ref="N3:N6"/>
    <mergeCell ref="M3:M6"/>
    <mergeCell ref="L3:L6"/>
    <mergeCell ref="K3:K6"/>
    <mergeCell ref="J3:J6"/>
    <mergeCell ref="H3:H4"/>
    <mergeCell ref="A19:B19"/>
    <mergeCell ref="A15:A18"/>
    <mergeCell ref="A11:A14"/>
    <mergeCell ref="A7:A10"/>
    <mergeCell ref="A3:A6"/>
    <mergeCell ref="A1:N1"/>
    <mergeCell ref="A2:N2"/>
    <mergeCell ref="A20:B20"/>
    <mergeCell ref="A21:B21"/>
    <mergeCell ref="A22:B22"/>
    <mergeCell ref="L20:N20"/>
    <mergeCell ref="L21:N21"/>
    <mergeCell ref="K22:N22"/>
    <mergeCell ref="I3:I6"/>
    <mergeCell ref="F3:F6"/>
    <mergeCell ref="E3:E6"/>
    <mergeCell ref="D3:D6"/>
    <mergeCell ref="C3:C6"/>
    <mergeCell ref="B3:B6"/>
    <mergeCell ref="G3:G4"/>
    <mergeCell ref="G5:G6"/>
  </mergeCells>
  <pageMargins left="0.7" right="0.7" top="0.75" bottom="0.75" header="0.3" footer="0.3"/>
  <pageSetup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rightToLeft="1" view="pageBreakPreview" zoomScale="60" zoomScaleNormal="100" workbookViewId="0">
      <selection activeCell="A6" sqref="A6"/>
    </sheetView>
  </sheetViews>
  <sheetFormatPr defaultRowHeight="15" x14ac:dyDescent="0.25"/>
  <cols>
    <col min="1" max="1" width="129.85546875" customWidth="1"/>
    <col min="2" max="2" width="99.140625" customWidth="1"/>
  </cols>
  <sheetData>
    <row r="1" spans="1:1" ht="49.5" customHeight="1" x14ac:dyDescent="0.25">
      <c r="A1" s="1677" t="s">
        <v>7410</v>
      </c>
    </row>
    <row r="2" spans="1:1" ht="105.75" customHeight="1" x14ac:dyDescent="0.25">
      <c r="A2" s="1672" t="s">
        <v>7411</v>
      </c>
    </row>
    <row r="3" spans="1:1" ht="149.25" customHeight="1" x14ac:dyDescent="0.25">
      <c r="A3" s="1672" t="s">
        <v>7412</v>
      </c>
    </row>
    <row r="4" spans="1:1" ht="127.5" customHeight="1" x14ac:dyDescent="0.25">
      <c r="A4" s="1690" t="s">
        <v>7427</v>
      </c>
    </row>
    <row r="5" spans="1:1" ht="27.75" x14ac:dyDescent="0.25">
      <c r="A5" s="1673"/>
    </row>
    <row r="6" spans="1:1" ht="28.5" x14ac:dyDescent="0.25">
      <c r="A6" s="1674" t="s">
        <v>7413</v>
      </c>
    </row>
    <row r="7" spans="1:1" ht="30.75" x14ac:dyDescent="0.25">
      <c r="A7" s="1675" t="s">
        <v>7414</v>
      </c>
    </row>
    <row r="8" spans="1:1" ht="28.5" x14ac:dyDescent="0.25">
      <c r="A8" s="1676" t="s">
        <v>7425</v>
      </c>
    </row>
    <row r="9" spans="1:1" ht="28.5" x14ac:dyDescent="0.25">
      <c r="A9" s="1676" t="s">
        <v>7426</v>
      </c>
    </row>
  </sheetData>
  <pageMargins left="0.7" right="0.7" top="0.75" bottom="0.75" header="0.3" footer="0.3"/>
  <pageSetup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rightToLeft="1" view="pageBreakPreview" zoomScaleNormal="100" zoomScaleSheetLayoutView="100" workbookViewId="0">
      <selection activeCell="B20" sqref="B20"/>
    </sheetView>
  </sheetViews>
  <sheetFormatPr defaultRowHeight="15" x14ac:dyDescent="0.25"/>
  <cols>
    <col min="1" max="1" width="22.5703125" customWidth="1"/>
    <col min="7" max="7" width="26.140625" customWidth="1"/>
    <col min="13" max="13" width="20.85546875" customWidth="1"/>
  </cols>
  <sheetData>
    <row r="1" spans="1:12" x14ac:dyDescent="0.25">
      <c r="A1" s="1257" t="s">
        <v>6233</v>
      </c>
      <c r="B1" s="1257"/>
      <c r="C1" s="1257"/>
      <c r="D1" s="1257"/>
      <c r="E1" s="1257"/>
      <c r="F1" s="1257"/>
      <c r="G1" s="1257"/>
    </row>
    <row r="2" spans="1:12" ht="15.75" thickBot="1" x14ac:dyDescent="0.3">
      <c r="A2" s="1436" t="s">
        <v>455</v>
      </c>
      <c r="B2" s="1436"/>
      <c r="C2" s="1436"/>
      <c r="D2" s="1436"/>
      <c r="E2" s="1436"/>
      <c r="F2" s="1417"/>
      <c r="G2" s="1417"/>
    </row>
    <row r="3" spans="1:12" ht="15.75" thickBot="1" x14ac:dyDescent="0.3">
      <c r="A3" s="277" t="s">
        <v>456</v>
      </c>
      <c r="B3" s="147">
        <v>2017</v>
      </c>
      <c r="C3" s="147">
        <v>2018</v>
      </c>
      <c r="D3" s="147">
        <v>2019</v>
      </c>
      <c r="E3" s="149">
        <v>2020</v>
      </c>
      <c r="F3" s="926">
        <v>2021</v>
      </c>
      <c r="G3" s="603" t="s">
        <v>157</v>
      </c>
      <c r="K3" s="96"/>
      <c r="L3" s="96"/>
    </row>
    <row r="4" spans="1:12" x14ac:dyDescent="0.25">
      <c r="A4" s="209" t="s">
        <v>160</v>
      </c>
      <c r="B4" s="148">
        <v>28263</v>
      </c>
      <c r="C4" s="148">
        <v>26029</v>
      </c>
      <c r="D4" s="148">
        <v>25338</v>
      </c>
      <c r="E4" s="154">
        <v>23180</v>
      </c>
      <c r="F4" s="913">
        <v>28058</v>
      </c>
      <c r="G4" s="81" t="s">
        <v>457</v>
      </c>
      <c r="K4" s="96"/>
      <c r="L4" s="96"/>
    </row>
    <row r="5" spans="1:12" x14ac:dyDescent="0.25">
      <c r="A5" s="209" t="s">
        <v>16</v>
      </c>
      <c r="B5" s="148">
        <v>4592</v>
      </c>
      <c r="C5" s="148">
        <v>4423</v>
      </c>
      <c r="D5" s="148">
        <v>3893</v>
      </c>
      <c r="E5" s="154">
        <v>4111</v>
      </c>
      <c r="F5" s="913">
        <v>4586</v>
      </c>
      <c r="G5" s="81" t="s">
        <v>458</v>
      </c>
    </row>
    <row r="6" spans="1:12" x14ac:dyDescent="0.25">
      <c r="A6" s="209" t="s">
        <v>27</v>
      </c>
      <c r="B6" s="148">
        <v>11469</v>
      </c>
      <c r="C6" s="148">
        <v>10214</v>
      </c>
      <c r="D6" s="148">
        <v>9547</v>
      </c>
      <c r="E6" s="154">
        <v>9387</v>
      </c>
      <c r="F6" s="913">
        <v>10875</v>
      </c>
      <c r="G6" s="81" t="s">
        <v>459</v>
      </c>
    </row>
    <row r="7" spans="1:12" x14ac:dyDescent="0.25">
      <c r="A7" s="209" t="s">
        <v>437</v>
      </c>
      <c r="B7" s="148">
        <v>2249</v>
      </c>
      <c r="C7" s="148">
        <v>2038</v>
      </c>
      <c r="D7" s="148">
        <v>2069</v>
      </c>
      <c r="E7" s="154">
        <v>2046</v>
      </c>
      <c r="F7" s="913">
        <v>2141</v>
      </c>
      <c r="G7" s="81" t="s">
        <v>460</v>
      </c>
    </row>
    <row r="8" spans="1:12" x14ac:dyDescent="0.25">
      <c r="A8" s="209" t="s">
        <v>35</v>
      </c>
      <c r="B8" s="148">
        <v>14543</v>
      </c>
      <c r="C8" s="148">
        <v>13559</v>
      </c>
      <c r="D8" s="148">
        <v>12872</v>
      </c>
      <c r="E8" s="154">
        <v>13333</v>
      </c>
      <c r="F8" s="913">
        <v>13958</v>
      </c>
      <c r="G8" s="81" t="s">
        <v>461</v>
      </c>
    </row>
    <row r="9" spans="1:12" x14ac:dyDescent="0.25">
      <c r="A9" s="209" t="s">
        <v>45</v>
      </c>
      <c r="B9" s="148">
        <v>5840</v>
      </c>
      <c r="C9" s="148">
        <v>5047</v>
      </c>
      <c r="D9" s="148">
        <v>4765</v>
      </c>
      <c r="E9" s="154">
        <v>5167</v>
      </c>
      <c r="F9" s="913">
        <v>5601</v>
      </c>
      <c r="G9" s="81" t="s">
        <v>462</v>
      </c>
    </row>
    <row r="10" spans="1:12" x14ac:dyDescent="0.25">
      <c r="A10" s="209" t="s">
        <v>166</v>
      </c>
      <c r="B10" s="148">
        <v>2595</v>
      </c>
      <c r="C10" s="148">
        <v>2249</v>
      </c>
      <c r="D10" s="148">
        <v>2207</v>
      </c>
      <c r="E10" s="154">
        <v>2337</v>
      </c>
      <c r="F10" s="913">
        <v>2505</v>
      </c>
      <c r="G10" s="81" t="s">
        <v>463</v>
      </c>
    </row>
    <row r="11" spans="1:12" x14ac:dyDescent="0.25">
      <c r="A11" s="209" t="s">
        <v>168</v>
      </c>
      <c r="B11" s="148">
        <v>1747</v>
      </c>
      <c r="C11" s="148">
        <v>1558</v>
      </c>
      <c r="D11" s="148">
        <v>1504</v>
      </c>
      <c r="E11" s="154">
        <v>1663</v>
      </c>
      <c r="F11" s="913">
        <v>1599</v>
      </c>
      <c r="G11" s="81" t="s">
        <v>464</v>
      </c>
    </row>
    <row r="12" spans="1:12" x14ac:dyDescent="0.25">
      <c r="A12" s="209" t="s">
        <v>170</v>
      </c>
      <c r="B12" s="148">
        <v>2591</v>
      </c>
      <c r="C12" s="148">
        <v>2243</v>
      </c>
      <c r="D12" s="148">
        <v>2211</v>
      </c>
      <c r="E12" s="154">
        <v>2413</v>
      </c>
      <c r="F12" s="913">
        <v>2418</v>
      </c>
      <c r="G12" s="81" t="s">
        <v>465</v>
      </c>
    </row>
    <row r="13" spans="1:12" x14ac:dyDescent="0.25">
      <c r="A13" s="209" t="s">
        <v>467</v>
      </c>
      <c r="B13" s="148">
        <v>1014</v>
      </c>
      <c r="C13" s="148">
        <v>842</v>
      </c>
      <c r="D13" s="148">
        <v>802</v>
      </c>
      <c r="E13" s="154">
        <v>954</v>
      </c>
      <c r="F13" s="913">
        <v>936</v>
      </c>
      <c r="G13" s="81" t="s">
        <v>466</v>
      </c>
    </row>
    <row r="14" spans="1:12" x14ac:dyDescent="0.25">
      <c r="A14" s="209" t="s">
        <v>172</v>
      </c>
      <c r="B14" s="148">
        <v>1419</v>
      </c>
      <c r="C14" s="148">
        <v>1306</v>
      </c>
      <c r="D14" s="148">
        <v>1237</v>
      </c>
      <c r="E14" s="154">
        <v>1467</v>
      </c>
      <c r="F14" s="913">
        <v>1387</v>
      </c>
      <c r="G14" s="81" t="s">
        <v>468</v>
      </c>
    </row>
    <row r="15" spans="1:12" ht="15.75" thickBot="1" x14ac:dyDescent="0.3">
      <c r="A15" s="209" t="s">
        <v>470</v>
      </c>
      <c r="B15" s="148">
        <v>1378</v>
      </c>
      <c r="C15" s="148">
        <v>1226</v>
      </c>
      <c r="D15" s="148">
        <v>1251</v>
      </c>
      <c r="E15" s="154">
        <v>1331</v>
      </c>
      <c r="F15" s="914">
        <v>1296</v>
      </c>
      <c r="G15" s="81" t="s">
        <v>469</v>
      </c>
    </row>
    <row r="16" spans="1:12" ht="15.75" thickBot="1" x14ac:dyDescent="0.3">
      <c r="A16" s="722" t="s">
        <v>141</v>
      </c>
      <c r="B16" s="151">
        <v>77700</v>
      </c>
      <c r="C16" s="151">
        <v>70734</v>
      </c>
      <c r="D16" s="151">
        <v>67696</v>
      </c>
      <c r="E16" s="93">
        <v>67389</v>
      </c>
      <c r="F16" s="80">
        <v>75360</v>
      </c>
      <c r="G16" s="723" t="s">
        <v>144</v>
      </c>
    </row>
    <row r="17" spans="1:12" x14ac:dyDescent="0.25">
      <c r="A17" s="1266" t="s">
        <v>472</v>
      </c>
      <c r="B17" s="1266"/>
      <c r="C17" s="1266"/>
      <c r="D17" s="1445" t="s">
        <v>471</v>
      </c>
      <c r="E17" s="1445"/>
      <c r="F17" s="1445"/>
      <c r="G17" s="1445"/>
      <c r="K17" s="96"/>
      <c r="L17" s="96"/>
    </row>
    <row r="18" spans="1:12" x14ac:dyDescent="0.25">
      <c r="K18" s="96"/>
      <c r="L18" s="96"/>
    </row>
    <row r="19" spans="1:12" x14ac:dyDescent="0.25">
      <c r="K19" s="96"/>
      <c r="L19" s="96"/>
    </row>
    <row r="20" spans="1:12" x14ac:dyDescent="0.25">
      <c r="K20" s="96"/>
      <c r="L20" s="96"/>
    </row>
    <row r="21" spans="1:12" x14ac:dyDescent="0.25">
      <c r="K21" s="96"/>
      <c r="L21" s="96"/>
    </row>
    <row r="22" spans="1:12" x14ac:dyDescent="0.25">
      <c r="K22" s="96"/>
      <c r="L22" s="96"/>
    </row>
    <row r="23" spans="1:12" x14ac:dyDescent="0.25">
      <c r="K23" s="96"/>
      <c r="L23" s="96"/>
    </row>
    <row r="24" spans="1:12" x14ac:dyDescent="0.25">
      <c r="K24" s="96"/>
      <c r="L24" s="96"/>
    </row>
    <row r="25" spans="1:12" x14ac:dyDescent="0.25">
      <c r="K25" s="96"/>
      <c r="L25" s="96"/>
    </row>
    <row r="26" spans="1:12" x14ac:dyDescent="0.25">
      <c r="K26" s="96"/>
      <c r="L26" s="96"/>
    </row>
  </sheetData>
  <mergeCells count="4">
    <mergeCell ref="A2:G2"/>
    <mergeCell ref="A1:G1"/>
    <mergeCell ref="D17:G17"/>
    <mergeCell ref="A17:C17"/>
  </mergeCells>
  <pageMargins left="0.7" right="0.7" top="0.75" bottom="0.75" header="0.3" footer="0.3"/>
  <pageSetup scale="93" orientation="portrait" r:id="rId1"/>
</worksheet>
</file>

<file path=xl/worksheets/sheet2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rightToLeft="1" view="pageBreakPreview" topLeftCell="A10" zoomScaleNormal="100" zoomScaleSheetLayoutView="100" workbookViewId="0">
      <selection activeCell="B20" sqref="B20"/>
    </sheetView>
  </sheetViews>
  <sheetFormatPr defaultRowHeight="15" x14ac:dyDescent="0.25"/>
  <cols>
    <col min="1" max="1" width="14.140625" customWidth="1"/>
    <col min="2" max="2" width="18.28515625" customWidth="1"/>
    <col min="3" max="4" width="17.7109375" customWidth="1"/>
    <col min="5" max="5" width="16.140625" customWidth="1"/>
    <col min="6" max="6" width="16.7109375" customWidth="1"/>
    <col min="7" max="7" width="16.42578125" customWidth="1"/>
    <col min="8" max="8" width="18.140625" customWidth="1"/>
    <col min="9" max="9" width="15.5703125" customWidth="1"/>
    <col min="10" max="10" width="15.28515625" customWidth="1"/>
    <col min="11" max="11" width="21.28515625" customWidth="1"/>
  </cols>
  <sheetData>
    <row r="1" spans="2:11" x14ac:dyDescent="0.25">
      <c r="B1" s="1446" t="s">
        <v>4685</v>
      </c>
      <c r="C1" s="1446"/>
      <c r="D1" s="1446"/>
      <c r="E1" s="1446"/>
      <c r="F1" s="1446"/>
      <c r="G1" s="1446"/>
      <c r="H1" s="1446"/>
      <c r="I1" s="1446"/>
      <c r="J1" s="505"/>
      <c r="K1" s="505"/>
    </row>
    <row r="2" spans="2:11" ht="15.75" thickBot="1" x14ac:dyDescent="0.3">
      <c r="B2" s="1490" t="s">
        <v>4686</v>
      </c>
      <c r="C2" s="1490"/>
      <c r="D2" s="1490"/>
      <c r="E2" s="1490"/>
      <c r="F2" s="1490"/>
      <c r="G2" s="1490"/>
      <c r="H2" s="1490"/>
      <c r="I2" s="1490"/>
      <c r="J2" s="506"/>
      <c r="K2" s="506"/>
    </row>
    <row r="3" spans="2:11" x14ac:dyDescent="0.25">
      <c r="C3" s="1431" t="s">
        <v>4687</v>
      </c>
      <c r="D3" s="236" t="s">
        <v>4688</v>
      </c>
      <c r="E3" s="651"/>
      <c r="F3" s="236" t="s">
        <v>4689</v>
      </c>
      <c r="G3" s="651"/>
      <c r="H3" s="1431" t="s">
        <v>157</v>
      </c>
      <c r="J3" s="229"/>
      <c r="K3" s="229"/>
    </row>
    <row r="4" spans="2:11" x14ac:dyDescent="0.25">
      <c r="C4" s="1432"/>
      <c r="D4" s="200" t="s">
        <v>560</v>
      </c>
      <c r="E4" s="654" t="s">
        <v>4641</v>
      </c>
      <c r="F4" s="200" t="s">
        <v>730</v>
      </c>
      <c r="G4" s="654" t="s">
        <v>141</v>
      </c>
      <c r="H4" s="1432"/>
      <c r="J4" s="229"/>
      <c r="K4" s="229"/>
    </row>
    <row r="5" spans="2:11" ht="15.75" thickBot="1" x14ac:dyDescent="0.3">
      <c r="C5" s="1433"/>
      <c r="D5" s="238" t="s">
        <v>535</v>
      </c>
      <c r="E5" s="652" t="s">
        <v>4642</v>
      </c>
      <c r="F5" s="238" t="s">
        <v>4643</v>
      </c>
      <c r="G5" s="652" t="s">
        <v>144</v>
      </c>
      <c r="H5" s="1433"/>
      <c r="J5" s="229"/>
      <c r="K5" s="229"/>
    </row>
    <row r="6" spans="2:11" x14ac:dyDescent="0.25">
      <c r="C6" s="627" t="s">
        <v>160</v>
      </c>
      <c r="D6" s="222">
        <v>84136</v>
      </c>
      <c r="E6" s="653">
        <v>3362</v>
      </c>
      <c r="F6" s="222">
        <v>285</v>
      </c>
      <c r="G6" s="653">
        <v>87783</v>
      </c>
      <c r="H6" s="222" t="s">
        <v>9</v>
      </c>
      <c r="J6" s="229"/>
      <c r="K6" s="229"/>
    </row>
    <row r="7" spans="2:11" x14ac:dyDescent="0.25">
      <c r="C7" s="627" t="s">
        <v>16</v>
      </c>
      <c r="D7" s="222">
        <v>6473</v>
      </c>
      <c r="E7" s="653">
        <v>51</v>
      </c>
      <c r="F7" s="222">
        <v>6</v>
      </c>
      <c r="G7" s="653">
        <v>6530</v>
      </c>
      <c r="H7" s="222" t="s">
        <v>161</v>
      </c>
      <c r="J7" s="229"/>
      <c r="K7" s="229"/>
    </row>
    <row r="8" spans="2:11" x14ac:dyDescent="0.25">
      <c r="C8" s="627" t="s">
        <v>27</v>
      </c>
      <c r="D8" s="222">
        <v>14840</v>
      </c>
      <c r="E8" s="653">
        <v>312</v>
      </c>
      <c r="F8" s="222">
        <v>5</v>
      </c>
      <c r="G8" s="653">
        <v>15157</v>
      </c>
      <c r="H8" s="222" t="s">
        <v>162</v>
      </c>
      <c r="J8" s="229"/>
      <c r="K8" s="229"/>
    </row>
    <row r="9" spans="2:11" x14ac:dyDescent="0.25">
      <c r="C9" s="627" t="s">
        <v>163</v>
      </c>
      <c r="D9" s="222">
        <v>2549</v>
      </c>
      <c r="E9" s="653">
        <v>32</v>
      </c>
      <c r="F9" s="222">
        <v>0</v>
      </c>
      <c r="G9" s="653">
        <v>2581</v>
      </c>
      <c r="H9" s="222" t="s">
        <v>164</v>
      </c>
      <c r="J9" s="229"/>
      <c r="K9" s="229"/>
    </row>
    <row r="10" spans="2:11" x14ac:dyDescent="0.25">
      <c r="C10" s="627" t="s">
        <v>35</v>
      </c>
      <c r="D10" s="222">
        <v>20444</v>
      </c>
      <c r="E10" s="653">
        <v>142</v>
      </c>
      <c r="F10" s="222">
        <v>19</v>
      </c>
      <c r="G10" s="653">
        <v>20605</v>
      </c>
      <c r="H10" s="222" t="s">
        <v>32</v>
      </c>
      <c r="J10" s="229"/>
      <c r="K10" s="229"/>
    </row>
    <row r="11" spans="2:11" x14ac:dyDescent="0.25">
      <c r="C11" s="627" t="s">
        <v>45</v>
      </c>
      <c r="D11" s="222">
        <v>2255</v>
      </c>
      <c r="E11" s="653">
        <v>17</v>
      </c>
      <c r="F11" s="222">
        <v>0</v>
      </c>
      <c r="G11" s="653">
        <v>2272</v>
      </c>
      <c r="H11" s="222" t="s">
        <v>44</v>
      </c>
      <c r="J11" s="229"/>
      <c r="K11" s="229"/>
    </row>
    <row r="12" spans="2:11" x14ac:dyDescent="0.25">
      <c r="C12" s="627" t="s">
        <v>166</v>
      </c>
      <c r="D12" s="222">
        <v>2533</v>
      </c>
      <c r="E12" s="653">
        <v>145</v>
      </c>
      <c r="F12" s="222">
        <v>0</v>
      </c>
      <c r="G12" s="653">
        <v>2678</v>
      </c>
      <c r="H12" s="222" t="s">
        <v>167</v>
      </c>
      <c r="J12" s="229"/>
      <c r="K12" s="229"/>
    </row>
    <row r="13" spans="2:11" x14ac:dyDescent="0.25">
      <c r="C13" s="627" t="s">
        <v>168</v>
      </c>
      <c r="D13" s="222">
        <v>1999</v>
      </c>
      <c r="E13" s="653">
        <v>3</v>
      </c>
      <c r="F13" s="222">
        <v>1</v>
      </c>
      <c r="G13" s="653">
        <v>2003</v>
      </c>
      <c r="H13" s="222" t="s">
        <v>51</v>
      </c>
      <c r="J13" s="229"/>
      <c r="K13" s="229"/>
    </row>
    <row r="14" spans="2:11" x14ac:dyDescent="0.25">
      <c r="C14" s="627" t="s">
        <v>170</v>
      </c>
      <c r="D14" s="222">
        <v>3602</v>
      </c>
      <c r="E14" s="653">
        <v>29</v>
      </c>
      <c r="F14" s="222">
        <v>4</v>
      </c>
      <c r="G14" s="653">
        <v>3635</v>
      </c>
      <c r="H14" s="222" t="s">
        <v>57</v>
      </c>
      <c r="J14" s="229"/>
      <c r="K14" s="229"/>
    </row>
    <row r="15" spans="2:11" x14ac:dyDescent="0.25">
      <c r="C15" s="627" t="s">
        <v>171</v>
      </c>
      <c r="D15" s="222">
        <v>1487</v>
      </c>
      <c r="E15" s="653">
        <v>8</v>
      </c>
      <c r="F15" s="222">
        <v>8</v>
      </c>
      <c r="G15" s="653">
        <v>1503</v>
      </c>
      <c r="H15" s="222" t="s">
        <v>65</v>
      </c>
      <c r="J15" s="229"/>
      <c r="K15" s="229"/>
    </row>
    <row r="16" spans="2:11" x14ac:dyDescent="0.25">
      <c r="C16" s="627" t="s">
        <v>172</v>
      </c>
      <c r="D16" s="222">
        <v>1184</v>
      </c>
      <c r="E16" s="653">
        <v>24</v>
      </c>
      <c r="F16" s="222">
        <v>1</v>
      </c>
      <c r="G16" s="653">
        <v>1209</v>
      </c>
      <c r="H16" s="222" t="s">
        <v>173</v>
      </c>
      <c r="J16" s="229"/>
      <c r="K16" s="229"/>
    </row>
    <row r="17" spans="1:11" x14ac:dyDescent="0.25">
      <c r="C17" s="627" t="s">
        <v>174</v>
      </c>
      <c r="D17" s="222">
        <v>1937</v>
      </c>
      <c r="E17" s="653">
        <v>46</v>
      </c>
      <c r="F17" s="222">
        <v>3</v>
      </c>
      <c r="G17" s="653">
        <v>1986</v>
      </c>
      <c r="H17" s="222" t="s">
        <v>175</v>
      </c>
      <c r="J17" s="229"/>
      <c r="K17" s="229"/>
    </row>
    <row r="18" spans="1:11" ht="15.75" thickBot="1" x14ac:dyDescent="0.3">
      <c r="C18" s="627" t="s">
        <v>504</v>
      </c>
      <c r="D18" s="222">
        <v>36988</v>
      </c>
      <c r="E18" s="653">
        <v>483</v>
      </c>
      <c r="F18" s="222">
        <v>29</v>
      </c>
      <c r="G18" s="653">
        <v>37500</v>
      </c>
      <c r="H18" s="222" t="s">
        <v>503</v>
      </c>
      <c r="J18" s="229"/>
      <c r="K18" s="229"/>
    </row>
    <row r="19" spans="1:11" x14ac:dyDescent="0.25">
      <c r="C19" s="870" t="s">
        <v>141</v>
      </c>
      <c r="D19" s="236">
        <v>180427</v>
      </c>
      <c r="E19" s="871">
        <v>4654</v>
      </c>
      <c r="F19" s="236">
        <v>361</v>
      </c>
      <c r="G19" s="871">
        <v>185442</v>
      </c>
      <c r="H19" s="236" t="s">
        <v>144</v>
      </c>
      <c r="J19" s="229"/>
      <c r="K19" s="229"/>
    </row>
    <row r="20" spans="1:11" ht="15.75" thickBot="1" x14ac:dyDescent="0.3">
      <c r="C20" s="875" t="s">
        <v>4690</v>
      </c>
      <c r="D20" s="238">
        <v>97.3</v>
      </c>
      <c r="E20" s="876">
        <v>2.5</v>
      </c>
      <c r="F20" s="238">
        <v>0.2</v>
      </c>
      <c r="G20" s="876">
        <v>100</v>
      </c>
      <c r="H20" s="238" t="s">
        <v>159</v>
      </c>
      <c r="J20" s="229"/>
      <c r="K20" s="229"/>
    </row>
    <row r="21" spans="1:11" x14ac:dyDescent="0.25">
      <c r="C21" s="1489" t="s">
        <v>4691</v>
      </c>
      <c r="D21" s="1489"/>
      <c r="E21" s="1489"/>
      <c r="F21" s="1471" t="s">
        <v>4692</v>
      </c>
      <c r="G21" s="1471"/>
      <c r="H21" s="1471"/>
      <c r="J21" s="229"/>
      <c r="K21" s="229"/>
    </row>
    <row r="22" spans="1:11" x14ac:dyDescent="0.25">
      <c r="A22" s="229"/>
      <c r="B22" s="229"/>
      <c r="C22" s="229"/>
      <c r="D22" s="229"/>
      <c r="E22" s="229"/>
      <c r="F22" s="229"/>
      <c r="G22" s="229"/>
      <c r="H22" s="229"/>
      <c r="I22" s="229"/>
      <c r="J22" s="229"/>
      <c r="K22" s="229"/>
    </row>
    <row r="23" spans="1:11" x14ac:dyDescent="0.25">
      <c r="A23" s="1446" t="s">
        <v>4693</v>
      </c>
      <c r="B23" s="1446"/>
      <c r="C23" s="1446"/>
      <c r="D23" s="1446"/>
      <c r="E23" s="1446"/>
      <c r="F23" s="1446"/>
      <c r="G23" s="1446"/>
      <c r="H23" s="1446"/>
      <c r="I23" s="1446"/>
      <c r="J23" s="1446"/>
      <c r="K23" s="1446"/>
    </row>
    <row r="24" spans="1:11" ht="15.75" thickBot="1" x14ac:dyDescent="0.3">
      <c r="A24" s="1447" t="s">
        <v>4694</v>
      </c>
      <c r="B24" s="1447"/>
      <c r="C24" s="1447"/>
      <c r="D24" s="1447"/>
      <c r="E24" s="1447"/>
      <c r="F24" s="1447"/>
      <c r="G24" s="1447"/>
      <c r="H24" s="1447"/>
      <c r="I24" s="1447"/>
      <c r="J24" s="1447"/>
      <c r="K24" s="1447"/>
    </row>
    <row r="25" spans="1:11" x14ac:dyDescent="0.25">
      <c r="A25" s="1431" t="s">
        <v>4696</v>
      </c>
      <c r="B25" s="1477" t="s">
        <v>443</v>
      </c>
      <c r="C25" s="1478"/>
      <c r="D25" s="1479"/>
      <c r="E25" s="1477" t="s">
        <v>444</v>
      </c>
      <c r="F25" s="1478"/>
      <c r="G25" s="1479"/>
      <c r="H25" s="1477" t="s">
        <v>141</v>
      </c>
      <c r="I25" s="1478"/>
      <c r="J25" s="1479"/>
      <c r="K25" s="1431" t="s">
        <v>4695</v>
      </c>
    </row>
    <row r="26" spans="1:11" ht="15.75" thickBot="1" x14ac:dyDescent="0.3">
      <c r="A26" s="1432"/>
      <c r="B26" s="1491" t="s">
        <v>142</v>
      </c>
      <c r="C26" s="1497"/>
      <c r="D26" s="1492"/>
      <c r="E26" s="1491" t="s">
        <v>143</v>
      </c>
      <c r="F26" s="1497"/>
      <c r="G26" s="1492"/>
      <c r="H26" s="1491" t="s">
        <v>144</v>
      </c>
      <c r="I26" s="1497"/>
      <c r="J26" s="1492"/>
      <c r="K26" s="1432"/>
    </row>
    <row r="27" spans="1:11" x14ac:dyDescent="0.25">
      <c r="A27" s="1432"/>
      <c r="B27" s="236" t="s">
        <v>536</v>
      </c>
      <c r="C27" s="484" t="s">
        <v>4701</v>
      </c>
      <c r="D27" s="236" t="s">
        <v>4700</v>
      </c>
      <c r="E27" s="484" t="s">
        <v>560</v>
      </c>
      <c r="F27" s="236" t="s">
        <v>4641</v>
      </c>
      <c r="G27" s="475" t="s">
        <v>4699</v>
      </c>
      <c r="H27" s="236" t="s">
        <v>524</v>
      </c>
      <c r="I27" s="236" t="s">
        <v>4698</v>
      </c>
      <c r="J27" s="475" t="s">
        <v>4697</v>
      </c>
      <c r="K27" s="1432"/>
    </row>
    <row r="28" spans="1:11" ht="15.75" thickBot="1" x14ac:dyDescent="0.3">
      <c r="A28" s="1433"/>
      <c r="B28" s="238" t="s">
        <v>535</v>
      </c>
      <c r="C28" s="485" t="s">
        <v>4642</v>
      </c>
      <c r="D28" s="238" t="s">
        <v>4704</v>
      </c>
      <c r="E28" s="485" t="s">
        <v>535</v>
      </c>
      <c r="F28" s="238" t="s">
        <v>4642</v>
      </c>
      <c r="G28" s="468" t="s">
        <v>4704</v>
      </c>
      <c r="H28" s="238" t="s">
        <v>523</v>
      </c>
      <c r="I28" s="238" t="s">
        <v>4703</v>
      </c>
      <c r="J28" s="468" t="s">
        <v>4702</v>
      </c>
      <c r="K28" s="1433"/>
    </row>
    <row r="29" spans="1:11" x14ac:dyDescent="0.25">
      <c r="A29" s="627" t="s">
        <v>4706</v>
      </c>
      <c r="B29" s="222">
        <v>41466</v>
      </c>
      <c r="C29" s="653">
        <v>1754</v>
      </c>
      <c r="D29" s="222">
        <v>186</v>
      </c>
      <c r="E29" s="653">
        <v>12655</v>
      </c>
      <c r="F29" s="222">
        <v>194</v>
      </c>
      <c r="G29" s="628">
        <v>23</v>
      </c>
      <c r="H29" s="627">
        <v>54121</v>
      </c>
      <c r="I29" s="222">
        <v>1948</v>
      </c>
      <c r="J29" s="653">
        <v>209</v>
      </c>
      <c r="K29" s="222" t="s">
        <v>4705</v>
      </c>
    </row>
    <row r="30" spans="1:11" x14ac:dyDescent="0.25">
      <c r="A30" s="627" t="s">
        <v>4708</v>
      </c>
      <c r="B30" s="222">
        <v>7048</v>
      </c>
      <c r="C30" s="653">
        <v>586</v>
      </c>
      <c r="D30" s="222">
        <v>39</v>
      </c>
      <c r="E30" s="653">
        <v>8858</v>
      </c>
      <c r="F30" s="222">
        <v>343</v>
      </c>
      <c r="G30" s="628">
        <v>18</v>
      </c>
      <c r="H30" s="627">
        <v>15906</v>
      </c>
      <c r="I30" s="222">
        <v>929</v>
      </c>
      <c r="J30" s="653">
        <v>57</v>
      </c>
      <c r="K30" s="222" t="s">
        <v>4707</v>
      </c>
    </row>
    <row r="31" spans="1:11" x14ac:dyDescent="0.25">
      <c r="A31" s="627" t="s">
        <v>4710</v>
      </c>
      <c r="B31" s="222">
        <v>31733</v>
      </c>
      <c r="C31" s="653">
        <v>561</v>
      </c>
      <c r="D31" s="222">
        <v>41</v>
      </c>
      <c r="E31" s="653">
        <v>5065</v>
      </c>
      <c r="F31" s="222">
        <v>32</v>
      </c>
      <c r="G31" s="628">
        <v>8</v>
      </c>
      <c r="H31" s="627">
        <v>36798</v>
      </c>
      <c r="I31" s="222">
        <v>593</v>
      </c>
      <c r="J31" s="653">
        <v>49</v>
      </c>
      <c r="K31" s="222" t="s">
        <v>4709</v>
      </c>
    </row>
    <row r="32" spans="1:11" x14ac:dyDescent="0.25">
      <c r="A32" s="627" t="s">
        <v>4712</v>
      </c>
      <c r="B32" s="222">
        <v>45456</v>
      </c>
      <c r="C32" s="653">
        <v>947</v>
      </c>
      <c r="D32" s="222">
        <v>33</v>
      </c>
      <c r="E32" s="653">
        <v>17088</v>
      </c>
      <c r="F32" s="222">
        <v>129</v>
      </c>
      <c r="G32" s="628">
        <v>3</v>
      </c>
      <c r="H32" s="627">
        <v>62544</v>
      </c>
      <c r="I32" s="222">
        <v>1076</v>
      </c>
      <c r="J32" s="653">
        <v>36</v>
      </c>
      <c r="K32" s="222" t="s">
        <v>4711</v>
      </c>
    </row>
    <row r="33" spans="1:11" x14ac:dyDescent="0.25">
      <c r="A33" s="627" t="s">
        <v>4714</v>
      </c>
      <c r="B33" s="222">
        <v>1507</v>
      </c>
      <c r="C33" s="653">
        <v>17</v>
      </c>
      <c r="D33" s="222">
        <v>3</v>
      </c>
      <c r="E33" s="653">
        <v>152</v>
      </c>
      <c r="F33" s="222">
        <v>0</v>
      </c>
      <c r="G33" s="628">
        <v>0</v>
      </c>
      <c r="H33" s="627">
        <v>1659</v>
      </c>
      <c r="I33" s="222">
        <v>17</v>
      </c>
      <c r="J33" s="653">
        <v>3</v>
      </c>
      <c r="K33" s="222" t="s">
        <v>4713</v>
      </c>
    </row>
    <row r="34" spans="1:11" ht="15.75" thickBot="1" x14ac:dyDescent="0.3">
      <c r="A34" s="627" t="s">
        <v>4716</v>
      </c>
      <c r="B34" s="222">
        <v>4383</v>
      </c>
      <c r="C34" s="653">
        <v>62</v>
      </c>
      <c r="D34" s="222">
        <v>4</v>
      </c>
      <c r="E34" s="653">
        <v>5016</v>
      </c>
      <c r="F34" s="222">
        <v>29</v>
      </c>
      <c r="G34" s="628">
        <v>3</v>
      </c>
      <c r="H34" s="627">
        <v>9399</v>
      </c>
      <c r="I34" s="222">
        <v>91</v>
      </c>
      <c r="J34" s="653">
        <v>7</v>
      </c>
      <c r="K34" s="222" t="s">
        <v>4715</v>
      </c>
    </row>
    <row r="35" spans="1:11" ht="15.75" thickBot="1" x14ac:dyDescent="0.3">
      <c r="A35" s="643" t="s">
        <v>141</v>
      </c>
      <c r="B35" s="226">
        <v>131593</v>
      </c>
      <c r="C35" s="648">
        <v>3927</v>
      </c>
      <c r="D35" s="226">
        <v>306</v>
      </c>
      <c r="E35" s="648">
        <v>48834</v>
      </c>
      <c r="F35" s="226">
        <v>727</v>
      </c>
      <c r="G35" s="644">
        <v>55</v>
      </c>
      <c r="H35" s="643">
        <v>180427</v>
      </c>
      <c r="I35" s="226">
        <v>4654</v>
      </c>
      <c r="J35" s="648">
        <v>361</v>
      </c>
      <c r="K35" s="226" t="s">
        <v>144</v>
      </c>
    </row>
    <row r="36" spans="1:11" x14ac:dyDescent="0.25">
      <c r="A36" s="1489" t="s">
        <v>4718</v>
      </c>
      <c r="B36" s="1489"/>
      <c r="C36" s="229"/>
      <c r="D36" s="229"/>
      <c r="E36" s="229"/>
      <c r="F36" s="229"/>
      <c r="G36" s="229"/>
      <c r="H36" s="229"/>
      <c r="I36" s="460"/>
      <c r="J36" s="460"/>
      <c r="K36" s="460" t="s">
        <v>4717</v>
      </c>
    </row>
  </sheetData>
  <mergeCells count="17">
    <mergeCell ref="A36:B36"/>
    <mergeCell ref="B25:D25"/>
    <mergeCell ref="B26:D26"/>
    <mergeCell ref="A23:K23"/>
    <mergeCell ref="A24:K24"/>
    <mergeCell ref="E25:G25"/>
    <mergeCell ref="E26:G26"/>
    <mergeCell ref="H25:J25"/>
    <mergeCell ref="H26:J26"/>
    <mergeCell ref="A25:A28"/>
    <mergeCell ref="F21:H21"/>
    <mergeCell ref="H3:H5"/>
    <mergeCell ref="C3:C5"/>
    <mergeCell ref="B1:I1"/>
    <mergeCell ref="K25:K28"/>
    <mergeCell ref="B2:I2"/>
    <mergeCell ref="C21:E21"/>
  </mergeCells>
  <pageMargins left="0.7" right="0.7" top="0.75" bottom="0.75" header="0.3" footer="0.3"/>
  <pageSetup scale="65" orientation="landscape" r:id="rId1"/>
</worksheet>
</file>

<file path=xl/worksheets/sheet2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rightToLeft="1" view="pageBreakPreview" zoomScaleNormal="100" zoomScaleSheetLayoutView="100" workbookViewId="0">
      <selection activeCell="A19" sqref="A19:B21"/>
    </sheetView>
  </sheetViews>
  <sheetFormatPr defaultRowHeight="15" x14ac:dyDescent="0.25"/>
  <cols>
    <col min="1" max="1" width="18.5703125" customWidth="1"/>
    <col min="2" max="2" width="12" customWidth="1"/>
    <col min="3" max="3" width="11.85546875" customWidth="1"/>
    <col min="4" max="4" width="12" customWidth="1"/>
    <col min="5" max="5" width="12.5703125" customWidth="1"/>
    <col min="6" max="6" width="12.28515625" customWidth="1"/>
    <col min="7" max="7" width="21.28515625" customWidth="1"/>
  </cols>
  <sheetData>
    <row r="1" spans="1:7" x14ac:dyDescent="0.25">
      <c r="A1" s="1446" t="s">
        <v>4719</v>
      </c>
      <c r="B1" s="1446"/>
      <c r="C1" s="1446"/>
      <c r="D1" s="1446"/>
      <c r="E1" s="1446"/>
      <c r="F1" s="1446"/>
      <c r="G1" s="1446"/>
    </row>
    <row r="2" spans="1:7" ht="15.75" thickBot="1" x14ac:dyDescent="0.3">
      <c r="A2" s="1484" t="s">
        <v>4742</v>
      </c>
      <c r="B2" s="1484"/>
      <c r="C2" s="1484"/>
      <c r="D2" s="1484"/>
      <c r="E2" s="1484"/>
      <c r="F2" s="1484"/>
      <c r="G2" s="1484"/>
    </row>
    <row r="3" spans="1:7" x14ac:dyDescent="0.25">
      <c r="A3" s="1431" t="s">
        <v>4696</v>
      </c>
      <c r="B3" s="1431">
        <v>2017</v>
      </c>
      <c r="C3" s="1431">
        <v>2018</v>
      </c>
      <c r="D3" s="1431">
        <v>2019</v>
      </c>
      <c r="E3" s="1431">
        <v>2020</v>
      </c>
      <c r="F3" s="1431">
        <v>2021</v>
      </c>
      <c r="G3" s="1431" t="s">
        <v>4695</v>
      </c>
    </row>
    <row r="4" spans="1:7" x14ac:dyDescent="0.25">
      <c r="A4" s="1432"/>
      <c r="B4" s="1432"/>
      <c r="C4" s="1432"/>
      <c r="D4" s="1432"/>
      <c r="E4" s="1432"/>
      <c r="F4" s="1432"/>
      <c r="G4" s="1432"/>
    </row>
    <row r="5" spans="1:7" ht="15.75" thickBot="1" x14ac:dyDescent="0.3">
      <c r="A5" s="1433"/>
      <c r="B5" s="1433"/>
      <c r="C5" s="1433"/>
      <c r="D5" s="1433"/>
      <c r="E5" s="1433"/>
      <c r="F5" s="1433"/>
      <c r="G5" s="1433"/>
    </row>
    <row r="6" spans="1:7" x14ac:dyDescent="0.25">
      <c r="A6" s="222" t="s">
        <v>4720</v>
      </c>
      <c r="B6" s="653">
        <v>1222</v>
      </c>
      <c r="C6" s="222">
        <v>1237</v>
      </c>
      <c r="D6" s="653">
        <v>1280</v>
      </c>
      <c r="E6" s="222">
        <v>1226</v>
      </c>
      <c r="F6" s="653">
        <v>1246</v>
      </c>
      <c r="G6" s="222" t="s">
        <v>4721</v>
      </c>
    </row>
    <row r="7" spans="1:7" x14ac:dyDescent="0.25">
      <c r="A7" s="222" t="s">
        <v>4722</v>
      </c>
      <c r="B7" s="653">
        <v>4775</v>
      </c>
      <c r="C7" s="222">
        <v>4925</v>
      </c>
      <c r="D7" s="653">
        <v>5183</v>
      </c>
      <c r="E7" s="222">
        <v>5029</v>
      </c>
      <c r="F7" s="653">
        <v>5305</v>
      </c>
      <c r="G7" s="222" t="s">
        <v>4723</v>
      </c>
    </row>
    <row r="8" spans="1:7" x14ac:dyDescent="0.25">
      <c r="A8" s="222" t="s">
        <v>4724</v>
      </c>
      <c r="B8" s="653">
        <v>1378</v>
      </c>
      <c r="C8" s="222">
        <v>1395</v>
      </c>
      <c r="D8" s="653">
        <v>1448</v>
      </c>
      <c r="E8" s="222">
        <v>1367</v>
      </c>
      <c r="F8" s="653">
        <v>1393</v>
      </c>
      <c r="G8" s="222" t="s">
        <v>4725</v>
      </c>
    </row>
    <row r="9" spans="1:7" x14ac:dyDescent="0.25">
      <c r="A9" s="222" t="s">
        <v>4726</v>
      </c>
      <c r="B9" s="653">
        <v>1875</v>
      </c>
      <c r="C9" s="222">
        <v>1907</v>
      </c>
      <c r="D9" s="653">
        <v>2034</v>
      </c>
      <c r="E9" s="222">
        <v>1990</v>
      </c>
      <c r="F9" s="653">
        <v>2093</v>
      </c>
      <c r="G9" s="222" t="s">
        <v>4727</v>
      </c>
    </row>
    <row r="10" spans="1:7" x14ac:dyDescent="0.25">
      <c r="A10" s="222" t="s">
        <v>4728</v>
      </c>
      <c r="B10" s="653">
        <v>2385</v>
      </c>
      <c r="C10" s="222">
        <v>2512</v>
      </c>
      <c r="D10" s="653">
        <v>2670</v>
      </c>
      <c r="E10" s="222">
        <v>2655</v>
      </c>
      <c r="F10" s="653">
        <v>2763</v>
      </c>
      <c r="G10" s="222" t="s">
        <v>4729</v>
      </c>
    </row>
    <row r="11" spans="1:7" ht="15.75" thickBot="1" x14ac:dyDescent="0.3">
      <c r="A11" s="222" t="s">
        <v>4730</v>
      </c>
      <c r="B11" s="653">
        <v>4445</v>
      </c>
      <c r="C11" s="222">
        <v>4753</v>
      </c>
      <c r="D11" s="653">
        <v>5194</v>
      </c>
      <c r="E11" s="222">
        <v>5436</v>
      </c>
      <c r="F11" s="653">
        <v>6004</v>
      </c>
      <c r="G11" s="222" t="s">
        <v>4731</v>
      </c>
    </row>
    <row r="12" spans="1:7" ht="15.75" thickBot="1" x14ac:dyDescent="0.3">
      <c r="A12" s="226" t="s">
        <v>141</v>
      </c>
      <c r="B12" s="648">
        <v>16080</v>
      </c>
      <c r="C12" s="226">
        <v>16729</v>
      </c>
      <c r="D12" s="648">
        <v>17809</v>
      </c>
      <c r="E12" s="226">
        <v>17703</v>
      </c>
      <c r="F12" s="648">
        <v>18804</v>
      </c>
      <c r="G12" s="226" t="s">
        <v>144</v>
      </c>
    </row>
    <row r="13" spans="1:7" x14ac:dyDescent="0.25">
      <c r="A13" s="1489" t="s">
        <v>4732</v>
      </c>
      <c r="B13" s="1489"/>
      <c r="C13" s="280"/>
      <c r="D13" s="280"/>
      <c r="E13" s="280"/>
      <c r="F13" s="1471" t="s">
        <v>4735</v>
      </c>
      <c r="G13" s="1471"/>
    </row>
    <row r="14" spans="1:7" x14ac:dyDescent="0.25">
      <c r="A14" s="1530" t="s">
        <v>4733</v>
      </c>
      <c r="B14" s="1530"/>
      <c r="C14" s="1530"/>
      <c r="D14" s="1495" t="s">
        <v>4736</v>
      </c>
      <c r="E14" s="1495"/>
      <c r="F14" s="1495"/>
      <c r="G14" s="1495"/>
    </row>
    <row r="15" spans="1:7" x14ac:dyDescent="0.25">
      <c r="A15" s="1494" t="s">
        <v>4734</v>
      </c>
      <c r="B15" s="1494"/>
      <c r="C15" s="1494"/>
      <c r="D15" s="280"/>
      <c r="E15" s="280"/>
      <c r="F15" s="1495" t="s">
        <v>4737</v>
      </c>
      <c r="G15" s="1495"/>
    </row>
    <row r="16" spans="1:7" x14ac:dyDescent="0.25">
      <c r="A16" s="229"/>
      <c r="B16" s="229"/>
      <c r="C16" s="229"/>
      <c r="D16" s="229"/>
      <c r="E16" s="229"/>
      <c r="F16" s="229"/>
      <c r="G16" s="229"/>
    </row>
    <row r="17" spans="1:7" x14ac:dyDescent="0.25">
      <c r="A17" s="1446" t="s">
        <v>4738</v>
      </c>
      <c r="B17" s="1446"/>
      <c r="C17" s="1446"/>
      <c r="D17" s="1446"/>
      <c r="E17" s="1446"/>
      <c r="F17" s="1446"/>
      <c r="G17" s="1446"/>
    </row>
    <row r="18" spans="1:7" ht="15.75" thickBot="1" x14ac:dyDescent="0.3">
      <c r="A18" s="1447" t="s">
        <v>4739</v>
      </c>
      <c r="B18" s="1447"/>
      <c r="C18" s="1447"/>
      <c r="D18" s="1447"/>
      <c r="E18" s="1447"/>
      <c r="F18" s="1447"/>
      <c r="G18" s="1447"/>
    </row>
    <row r="19" spans="1:7" x14ac:dyDescent="0.25">
      <c r="A19" s="1407" t="s">
        <v>4696</v>
      </c>
      <c r="B19" s="1468"/>
      <c r="C19" s="236" t="s">
        <v>443</v>
      </c>
      <c r="D19" s="484" t="s">
        <v>444</v>
      </c>
      <c r="E19" s="236" t="s">
        <v>141</v>
      </c>
      <c r="F19" s="1468" t="s">
        <v>4695</v>
      </c>
      <c r="G19" s="1408"/>
    </row>
    <row r="20" spans="1:7" ht="15.75" customHeight="1" x14ac:dyDescent="0.25">
      <c r="A20" s="1409"/>
      <c r="B20" s="1469"/>
      <c r="C20" s="200" t="s">
        <v>142</v>
      </c>
      <c r="D20" s="491" t="s">
        <v>143</v>
      </c>
      <c r="E20" s="200" t="s">
        <v>144</v>
      </c>
      <c r="F20" s="1469"/>
      <c r="G20" s="1410"/>
    </row>
    <row r="21" spans="1:7" ht="15.75" thickBot="1" x14ac:dyDescent="0.3">
      <c r="A21" s="1411"/>
      <c r="B21" s="1470"/>
      <c r="C21" s="238"/>
      <c r="D21" s="485"/>
      <c r="E21" s="238"/>
      <c r="F21" s="1470"/>
      <c r="G21" s="1412"/>
    </row>
    <row r="22" spans="1:7" x14ac:dyDescent="0.25">
      <c r="A22" s="1472" t="s">
        <v>4720</v>
      </c>
      <c r="B22" s="1476"/>
      <c r="C22" s="222">
        <v>808</v>
      </c>
      <c r="D22" s="653">
        <v>438</v>
      </c>
      <c r="E22" s="222">
        <v>1246</v>
      </c>
      <c r="F22" s="1476" t="s">
        <v>4721</v>
      </c>
      <c r="G22" s="1473"/>
    </row>
    <row r="23" spans="1:7" x14ac:dyDescent="0.25">
      <c r="A23" s="1472" t="s">
        <v>4722</v>
      </c>
      <c r="B23" s="1476"/>
      <c r="C23" s="222">
        <v>3019</v>
      </c>
      <c r="D23" s="653">
        <v>2286</v>
      </c>
      <c r="E23" s="222">
        <v>5305</v>
      </c>
      <c r="F23" s="1476" t="s">
        <v>4723</v>
      </c>
      <c r="G23" s="1473"/>
    </row>
    <row r="24" spans="1:7" x14ac:dyDescent="0.25">
      <c r="A24" s="1472" t="s">
        <v>4724</v>
      </c>
      <c r="B24" s="1476"/>
      <c r="C24" s="222">
        <v>762</v>
      </c>
      <c r="D24" s="653">
        <v>631</v>
      </c>
      <c r="E24" s="222">
        <v>1393</v>
      </c>
      <c r="F24" s="1476" t="s">
        <v>4725</v>
      </c>
      <c r="G24" s="1473"/>
    </row>
    <row r="25" spans="1:7" x14ac:dyDescent="0.25">
      <c r="A25" s="1472" t="s">
        <v>4726</v>
      </c>
      <c r="B25" s="1476"/>
      <c r="C25" s="222">
        <v>1751</v>
      </c>
      <c r="D25" s="653">
        <v>342</v>
      </c>
      <c r="E25" s="222">
        <v>2093</v>
      </c>
      <c r="F25" s="1476" t="s">
        <v>4727</v>
      </c>
      <c r="G25" s="1473"/>
    </row>
    <row r="26" spans="1:7" x14ac:dyDescent="0.25">
      <c r="A26" s="1472" t="s">
        <v>4728</v>
      </c>
      <c r="B26" s="1476"/>
      <c r="C26" s="222">
        <v>1010</v>
      </c>
      <c r="D26" s="653">
        <v>1753</v>
      </c>
      <c r="E26" s="222">
        <v>2763</v>
      </c>
      <c r="F26" s="1476" t="s">
        <v>4740</v>
      </c>
      <c r="G26" s="1473"/>
    </row>
    <row r="27" spans="1:7" ht="15.75" thickBot="1" x14ac:dyDescent="0.3">
      <c r="A27" s="1472" t="s">
        <v>4730</v>
      </c>
      <c r="B27" s="1476"/>
      <c r="C27" s="222">
        <v>1531</v>
      </c>
      <c r="D27" s="653">
        <v>4473</v>
      </c>
      <c r="E27" s="222">
        <v>6004</v>
      </c>
      <c r="F27" s="1476" t="s">
        <v>4731</v>
      </c>
      <c r="G27" s="1473"/>
    </row>
    <row r="28" spans="1:7" ht="15.75" thickBot="1" x14ac:dyDescent="0.3">
      <c r="A28" s="1462" t="s">
        <v>141</v>
      </c>
      <c r="B28" s="1463"/>
      <c r="C28" s="226">
        <v>8881</v>
      </c>
      <c r="D28" s="648">
        <v>9923</v>
      </c>
      <c r="E28" s="226">
        <v>18804</v>
      </c>
      <c r="F28" s="1463" t="s">
        <v>144</v>
      </c>
      <c r="G28" s="1464"/>
    </row>
    <row r="29" spans="1:7" x14ac:dyDescent="0.25">
      <c r="A29" s="1489" t="s">
        <v>4732</v>
      </c>
      <c r="B29" s="1489"/>
      <c r="C29" s="229"/>
      <c r="D29" s="229"/>
      <c r="E29" s="1471" t="s">
        <v>4741</v>
      </c>
      <c r="F29" s="1471"/>
      <c r="G29" s="1471"/>
    </row>
  </sheetData>
  <mergeCells count="35">
    <mergeCell ref="A1:G1"/>
    <mergeCell ref="A2:G2"/>
    <mergeCell ref="G3:G5"/>
    <mergeCell ref="F3:F5"/>
    <mergeCell ref="E3:E5"/>
    <mergeCell ref="D3:D5"/>
    <mergeCell ref="C3:C5"/>
    <mergeCell ref="B3:B5"/>
    <mergeCell ref="F23:G23"/>
    <mergeCell ref="F24:G24"/>
    <mergeCell ref="F25:G25"/>
    <mergeCell ref="F26:G26"/>
    <mergeCell ref="A3:A5"/>
    <mergeCell ref="D14:G14"/>
    <mergeCell ref="F15:G15"/>
    <mergeCell ref="F13:G13"/>
    <mergeCell ref="A13:B13"/>
    <mergeCell ref="A14:C14"/>
    <mergeCell ref="A15:C15"/>
    <mergeCell ref="A29:B29"/>
    <mergeCell ref="E29:G29"/>
    <mergeCell ref="A17:G17"/>
    <mergeCell ref="A18:G18"/>
    <mergeCell ref="F19:G21"/>
    <mergeCell ref="A19:B21"/>
    <mergeCell ref="F27:G27"/>
    <mergeCell ref="F28:G28"/>
    <mergeCell ref="A22:B22"/>
    <mergeCell ref="A23:B23"/>
    <mergeCell ref="A24:B24"/>
    <mergeCell ref="A25:B25"/>
    <mergeCell ref="A26:B26"/>
    <mergeCell ref="A27:B27"/>
    <mergeCell ref="A28:B28"/>
    <mergeCell ref="F22:G22"/>
  </mergeCells>
  <pageMargins left="0.7" right="0.7" top="0.75" bottom="0.75" header="0.3" footer="0.3"/>
  <pageSetup scale="85" orientation="portrait" r:id="rId1"/>
</worksheet>
</file>

<file path=xl/worksheets/sheet2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rightToLeft="1" view="pageBreakPreview" zoomScaleNormal="100" zoomScaleSheetLayoutView="100" workbookViewId="0">
      <selection activeCell="B20" sqref="B20"/>
    </sheetView>
  </sheetViews>
  <sheetFormatPr defaultRowHeight="15" x14ac:dyDescent="0.25"/>
  <cols>
    <col min="1" max="1" width="23.5703125" customWidth="1"/>
    <col min="2" max="2" width="9.85546875" customWidth="1"/>
    <col min="4" max="4" width="9.85546875" customWidth="1"/>
    <col min="10" max="10" width="27.42578125" customWidth="1"/>
  </cols>
  <sheetData>
    <row r="1" spans="1:10" x14ac:dyDescent="0.25">
      <c r="A1" s="1446" t="s">
        <v>4743</v>
      </c>
      <c r="B1" s="1446"/>
      <c r="C1" s="1446"/>
      <c r="D1" s="1446"/>
      <c r="E1" s="1446"/>
      <c r="F1" s="1446"/>
      <c r="G1" s="1446"/>
      <c r="H1" s="1446"/>
      <c r="I1" s="1446"/>
      <c r="J1" s="1446"/>
    </row>
    <row r="2" spans="1:10" ht="15.75" thickBot="1" x14ac:dyDescent="0.3">
      <c r="A2" s="1447" t="s">
        <v>4744</v>
      </c>
      <c r="B2" s="1447"/>
      <c r="C2" s="1447"/>
      <c r="D2" s="1447"/>
      <c r="E2" s="1447"/>
      <c r="F2" s="1447"/>
      <c r="G2" s="1447"/>
      <c r="H2" s="1447"/>
      <c r="I2" s="1447"/>
      <c r="J2" s="1447"/>
    </row>
    <row r="3" spans="1:10" x14ac:dyDescent="0.25">
      <c r="A3" s="1431" t="s">
        <v>4745</v>
      </c>
      <c r="B3" s="1477" t="s">
        <v>4746</v>
      </c>
      <c r="C3" s="1479"/>
      <c r="D3" s="1477" t="s">
        <v>4747</v>
      </c>
      <c r="E3" s="1479"/>
      <c r="F3" s="1477" t="s">
        <v>3395</v>
      </c>
      <c r="G3" s="1479"/>
      <c r="H3" s="1477" t="s">
        <v>141</v>
      </c>
      <c r="I3" s="1479"/>
      <c r="J3" s="1431" t="s">
        <v>4695</v>
      </c>
    </row>
    <row r="4" spans="1:10" ht="15.75" thickBot="1" x14ac:dyDescent="0.3">
      <c r="A4" s="1432"/>
      <c r="B4" s="1491" t="s">
        <v>1308</v>
      </c>
      <c r="C4" s="1492"/>
      <c r="D4" s="1491" t="s">
        <v>4748</v>
      </c>
      <c r="E4" s="1492"/>
      <c r="F4" s="1491" t="s">
        <v>3396</v>
      </c>
      <c r="G4" s="1492"/>
      <c r="H4" s="1491" t="s">
        <v>144</v>
      </c>
      <c r="I4" s="1492"/>
      <c r="J4" s="1432"/>
    </row>
    <row r="5" spans="1:10" x14ac:dyDescent="0.25">
      <c r="A5" s="1432"/>
      <c r="B5" s="491" t="s">
        <v>443</v>
      </c>
      <c r="C5" s="200" t="s">
        <v>444</v>
      </c>
      <c r="D5" s="491" t="s">
        <v>443</v>
      </c>
      <c r="E5" s="200" t="s">
        <v>444</v>
      </c>
      <c r="F5" s="491" t="s">
        <v>443</v>
      </c>
      <c r="G5" s="200" t="s">
        <v>444</v>
      </c>
      <c r="H5" s="491" t="s">
        <v>443</v>
      </c>
      <c r="I5" s="200" t="s">
        <v>444</v>
      </c>
      <c r="J5" s="1432"/>
    </row>
    <row r="6" spans="1:10" ht="15.75" thickBot="1" x14ac:dyDescent="0.3">
      <c r="A6" s="1433"/>
      <c r="B6" s="485" t="s">
        <v>142</v>
      </c>
      <c r="C6" s="238" t="s">
        <v>143</v>
      </c>
      <c r="D6" s="485" t="s">
        <v>142</v>
      </c>
      <c r="E6" s="238" t="s">
        <v>143</v>
      </c>
      <c r="F6" s="485" t="s">
        <v>142</v>
      </c>
      <c r="G6" s="238" t="s">
        <v>143</v>
      </c>
      <c r="H6" s="485" t="s">
        <v>142</v>
      </c>
      <c r="I6" s="238" t="s">
        <v>143</v>
      </c>
      <c r="J6" s="1433"/>
    </row>
    <row r="7" spans="1:10" x14ac:dyDescent="0.25">
      <c r="A7" s="231" t="s">
        <v>3650</v>
      </c>
      <c r="B7" s="848">
        <v>1937</v>
      </c>
      <c r="C7" s="222">
        <v>394</v>
      </c>
      <c r="D7" s="848">
        <v>1406</v>
      </c>
      <c r="E7" s="222">
        <v>345</v>
      </c>
      <c r="F7" s="848">
        <v>9575</v>
      </c>
      <c r="G7" s="222">
        <v>3275</v>
      </c>
      <c r="H7" s="848">
        <v>12918</v>
      </c>
      <c r="I7" s="222">
        <v>4014</v>
      </c>
      <c r="J7" s="239" t="s">
        <v>4749</v>
      </c>
    </row>
    <row r="8" spans="1:10" x14ac:dyDescent="0.25">
      <c r="A8" s="231" t="s">
        <v>4750</v>
      </c>
      <c r="B8" s="848">
        <v>530</v>
      </c>
      <c r="C8" s="222">
        <v>16</v>
      </c>
      <c r="D8" s="848">
        <v>352</v>
      </c>
      <c r="E8" s="222">
        <v>14</v>
      </c>
      <c r="F8" s="848">
        <v>84</v>
      </c>
      <c r="G8" s="222">
        <v>11</v>
      </c>
      <c r="H8" s="848">
        <v>966</v>
      </c>
      <c r="I8" s="222">
        <v>41</v>
      </c>
      <c r="J8" s="239" t="s">
        <v>4751</v>
      </c>
    </row>
    <row r="9" spans="1:10" x14ac:dyDescent="0.25">
      <c r="A9" s="231" t="s">
        <v>3518</v>
      </c>
      <c r="B9" s="848">
        <v>498</v>
      </c>
      <c r="C9" s="222">
        <v>63</v>
      </c>
      <c r="D9" s="848">
        <v>386</v>
      </c>
      <c r="E9" s="222">
        <v>47</v>
      </c>
      <c r="F9" s="848">
        <v>78</v>
      </c>
      <c r="G9" s="222">
        <v>48</v>
      </c>
      <c r="H9" s="848">
        <v>962</v>
      </c>
      <c r="I9" s="222">
        <v>158</v>
      </c>
      <c r="J9" s="239" t="s">
        <v>4752</v>
      </c>
    </row>
    <row r="10" spans="1:10" x14ac:dyDescent="0.25">
      <c r="A10" s="231" t="s">
        <v>4753</v>
      </c>
      <c r="B10" s="848">
        <v>312</v>
      </c>
      <c r="C10" s="222">
        <v>152</v>
      </c>
      <c r="D10" s="848">
        <v>322</v>
      </c>
      <c r="E10" s="222">
        <v>250</v>
      </c>
      <c r="F10" s="848">
        <v>66</v>
      </c>
      <c r="G10" s="222">
        <v>91</v>
      </c>
      <c r="H10" s="848">
        <v>700</v>
      </c>
      <c r="I10" s="222">
        <v>493</v>
      </c>
      <c r="J10" s="239" t="s">
        <v>4754</v>
      </c>
    </row>
    <row r="11" spans="1:10" x14ac:dyDescent="0.25">
      <c r="A11" s="231" t="s">
        <v>4293</v>
      </c>
      <c r="B11" s="848">
        <v>382</v>
      </c>
      <c r="C11" s="222">
        <v>156</v>
      </c>
      <c r="D11" s="848">
        <v>293</v>
      </c>
      <c r="E11" s="222">
        <v>115</v>
      </c>
      <c r="F11" s="848">
        <v>69</v>
      </c>
      <c r="G11" s="222">
        <v>82</v>
      </c>
      <c r="H11" s="848">
        <v>744</v>
      </c>
      <c r="I11" s="222">
        <v>353</v>
      </c>
      <c r="J11" s="239" t="s">
        <v>4755</v>
      </c>
    </row>
    <row r="12" spans="1:10" x14ac:dyDescent="0.25">
      <c r="A12" s="231" t="s">
        <v>4756</v>
      </c>
      <c r="B12" s="848">
        <v>174</v>
      </c>
      <c r="C12" s="222">
        <v>49</v>
      </c>
      <c r="D12" s="848">
        <v>180</v>
      </c>
      <c r="E12" s="222">
        <v>47</v>
      </c>
      <c r="F12" s="848">
        <v>37</v>
      </c>
      <c r="G12" s="222">
        <v>23</v>
      </c>
      <c r="H12" s="848">
        <v>391</v>
      </c>
      <c r="I12" s="222">
        <v>119</v>
      </c>
      <c r="J12" s="239" t="s">
        <v>4757</v>
      </c>
    </row>
    <row r="13" spans="1:10" x14ac:dyDescent="0.25">
      <c r="A13" s="231" t="s">
        <v>4758</v>
      </c>
      <c r="B13" s="848">
        <v>256</v>
      </c>
      <c r="C13" s="222">
        <v>0</v>
      </c>
      <c r="D13" s="848">
        <v>230</v>
      </c>
      <c r="E13" s="222">
        <v>2</v>
      </c>
      <c r="F13" s="848">
        <v>55</v>
      </c>
      <c r="G13" s="222">
        <v>0</v>
      </c>
      <c r="H13" s="848">
        <v>541</v>
      </c>
      <c r="I13" s="222">
        <v>2</v>
      </c>
      <c r="J13" s="239" t="s">
        <v>4759</v>
      </c>
    </row>
    <row r="14" spans="1:10" x14ac:dyDescent="0.25">
      <c r="A14" s="231" t="s">
        <v>3522</v>
      </c>
      <c r="B14" s="848">
        <v>167</v>
      </c>
      <c r="C14" s="222">
        <v>25</v>
      </c>
      <c r="D14" s="848">
        <v>127</v>
      </c>
      <c r="E14" s="222">
        <v>8</v>
      </c>
      <c r="F14" s="848">
        <v>24</v>
      </c>
      <c r="G14" s="222">
        <v>5</v>
      </c>
      <c r="H14" s="848">
        <v>318</v>
      </c>
      <c r="I14" s="222">
        <v>38</v>
      </c>
      <c r="J14" s="239" t="s">
        <v>4760</v>
      </c>
    </row>
    <row r="15" spans="1:10" x14ac:dyDescent="0.25">
      <c r="A15" s="231" t="s">
        <v>4761</v>
      </c>
      <c r="B15" s="848">
        <v>48</v>
      </c>
      <c r="C15" s="222">
        <v>1</v>
      </c>
      <c r="D15" s="848">
        <v>50</v>
      </c>
      <c r="E15" s="222">
        <v>0</v>
      </c>
      <c r="F15" s="848">
        <v>18</v>
      </c>
      <c r="G15" s="222">
        <v>0</v>
      </c>
      <c r="H15" s="848">
        <v>116</v>
      </c>
      <c r="I15" s="222">
        <v>1</v>
      </c>
      <c r="J15" s="239" t="s">
        <v>4762</v>
      </c>
    </row>
    <row r="16" spans="1:10" x14ac:dyDescent="0.25">
      <c r="A16" s="231" t="s">
        <v>4763</v>
      </c>
      <c r="B16" s="848">
        <v>22</v>
      </c>
      <c r="C16" s="222">
        <v>0</v>
      </c>
      <c r="D16" s="848">
        <v>22</v>
      </c>
      <c r="E16" s="222">
        <v>0</v>
      </c>
      <c r="F16" s="848">
        <v>5</v>
      </c>
      <c r="G16" s="222">
        <v>0</v>
      </c>
      <c r="H16" s="848">
        <v>49</v>
      </c>
      <c r="I16" s="222">
        <v>0</v>
      </c>
      <c r="J16" s="239" t="s">
        <v>4764</v>
      </c>
    </row>
    <row r="17" spans="1:10" x14ac:dyDescent="0.25">
      <c r="A17" s="231" t="s">
        <v>4765</v>
      </c>
      <c r="B17" s="848">
        <v>26</v>
      </c>
      <c r="C17" s="222">
        <v>3</v>
      </c>
      <c r="D17" s="848">
        <v>32</v>
      </c>
      <c r="E17" s="222">
        <v>2</v>
      </c>
      <c r="F17" s="848">
        <v>3</v>
      </c>
      <c r="G17" s="222">
        <v>0</v>
      </c>
      <c r="H17" s="848">
        <v>61</v>
      </c>
      <c r="I17" s="222">
        <v>5</v>
      </c>
      <c r="J17" s="239" t="s">
        <v>4766</v>
      </c>
    </row>
    <row r="18" spans="1:10" x14ac:dyDescent="0.25">
      <c r="A18" s="231" t="s">
        <v>4767</v>
      </c>
      <c r="B18" s="848">
        <v>55</v>
      </c>
      <c r="C18" s="222">
        <v>6</v>
      </c>
      <c r="D18" s="848">
        <v>53</v>
      </c>
      <c r="E18" s="222">
        <v>5</v>
      </c>
      <c r="F18" s="848">
        <v>11</v>
      </c>
      <c r="G18" s="222">
        <v>1</v>
      </c>
      <c r="H18" s="848">
        <v>119</v>
      </c>
      <c r="I18" s="222">
        <v>12</v>
      </c>
      <c r="J18" s="239" t="s">
        <v>4768</v>
      </c>
    </row>
    <row r="19" spans="1:10" x14ac:dyDescent="0.25">
      <c r="A19" s="231" t="s">
        <v>4769</v>
      </c>
      <c r="B19" s="848">
        <v>88</v>
      </c>
      <c r="C19" s="222">
        <v>37</v>
      </c>
      <c r="D19" s="848">
        <v>116</v>
      </c>
      <c r="E19" s="222">
        <v>57</v>
      </c>
      <c r="F19" s="848">
        <v>24</v>
      </c>
      <c r="G19" s="222">
        <v>37</v>
      </c>
      <c r="H19" s="848">
        <v>228</v>
      </c>
      <c r="I19" s="222">
        <v>131</v>
      </c>
      <c r="J19" s="239" t="s">
        <v>4770</v>
      </c>
    </row>
    <row r="20" spans="1:10" x14ac:dyDescent="0.25">
      <c r="A20" s="231" t="s">
        <v>4771</v>
      </c>
      <c r="B20" s="848">
        <v>27</v>
      </c>
      <c r="C20" s="222">
        <v>4</v>
      </c>
      <c r="D20" s="848">
        <v>31</v>
      </c>
      <c r="E20" s="222">
        <v>4</v>
      </c>
      <c r="F20" s="848">
        <v>7</v>
      </c>
      <c r="G20" s="222">
        <v>2</v>
      </c>
      <c r="H20" s="848">
        <v>65</v>
      </c>
      <c r="I20" s="222">
        <v>10</v>
      </c>
      <c r="J20" s="239" t="s">
        <v>4772</v>
      </c>
    </row>
    <row r="21" spans="1:10" x14ac:dyDescent="0.25">
      <c r="A21" s="231" t="s">
        <v>4773</v>
      </c>
      <c r="B21" s="848">
        <v>30</v>
      </c>
      <c r="C21" s="222">
        <v>2</v>
      </c>
      <c r="D21" s="848">
        <v>31</v>
      </c>
      <c r="E21" s="222">
        <v>0</v>
      </c>
      <c r="F21" s="848">
        <v>6</v>
      </c>
      <c r="G21" s="222">
        <v>1</v>
      </c>
      <c r="H21" s="848">
        <v>67</v>
      </c>
      <c r="I21" s="222">
        <v>3</v>
      </c>
      <c r="J21" s="239" t="s">
        <v>4774</v>
      </c>
    </row>
    <row r="22" spans="1:10" x14ac:dyDescent="0.25">
      <c r="A22" s="231" t="s">
        <v>4775</v>
      </c>
      <c r="B22" s="848">
        <v>31</v>
      </c>
      <c r="C22" s="222">
        <v>5</v>
      </c>
      <c r="D22" s="848">
        <v>45</v>
      </c>
      <c r="E22" s="222">
        <v>6</v>
      </c>
      <c r="F22" s="848">
        <v>5</v>
      </c>
      <c r="G22" s="222">
        <v>1</v>
      </c>
      <c r="H22" s="848">
        <v>81</v>
      </c>
      <c r="I22" s="222">
        <v>12</v>
      </c>
      <c r="J22" s="239" t="s">
        <v>4776</v>
      </c>
    </row>
    <row r="23" spans="1:10" x14ac:dyDescent="0.25">
      <c r="A23" s="231" t="s">
        <v>4777</v>
      </c>
      <c r="B23" s="848">
        <v>138</v>
      </c>
      <c r="C23" s="222">
        <v>41</v>
      </c>
      <c r="D23" s="848">
        <v>140</v>
      </c>
      <c r="E23" s="222">
        <v>29</v>
      </c>
      <c r="F23" s="848">
        <v>40</v>
      </c>
      <c r="G23" s="222">
        <v>29</v>
      </c>
      <c r="H23" s="848">
        <v>318</v>
      </c>
      <c r="I23" s="222">
        <v>99</v>
      </c>
      <c r="J23" s="239" t="s">
        <v>4778</v>
      </c>
    </row>
    <row r="24" spans="1:10" x14ac:dyDescent="0.25">
      <c r="A24" s="231" t="s">
        <v>4779</v>
      </c>
      <c r="B24" s="848">
        <v>260</v>
      </c>
      <c r="C24" s="222">
        <v>18</v>
      </c>
      <c r="D24" s="848">
        <v>217</v>
      </c>
      <c r="E24" s="222">
        <v>26</v>
      </c>
      <c r="F24" s="848">
        <v>46</v>
      </c>
      <c r="G24" s="222">
        <v>15</v>
      </c>
      <c r="H24" s="848">
        <v>523</v>
      </c>
      <c r="I24" s="222">
        <v>59</v>
      </c>
      <c r="J24" s="239" t="s">
        <v>4780</v>
      </c>
    </row>
    <row r="25" spans="1:10" x14ac:dyDescent="0.25">
      <c r="A25" s="231" t="s">
        <v>4781</v>
      </c>
      <c r="B25" s="848">
        <v>54</v>
      </c>
      <c r="C25" s="222">
        <v>10</v>
      </c>
      <c r="D25" s="848">
        <v>18</v>
      </c>
      <c r="E25" s="222">
        <v>1</v>
      </c>
      <c r="F25" s="848" t="s">
        <v>6797</v>
      </c>
      <c r="G25" s="222">
        <v>0</v>
      </c>
      <c r="H25" s="848">
        <v>72</v>
      </c>
      <c r="I25" s="222">
        <v>11</v>
      </c>
      <c r="J25" s="239" t="s">
        <v>4782</v>
      </c>
    </row>
    <row r="26" spans="1:10" x14ac:dyDescent="0.25">
      <c r="A26" s="231" t="s">
        <v>4783</v>
      </c>
      <c r="B26" s="848">
        <v>48</v>
      </c>
      <c r="C26" s="222">
        <v>4</v>
      </c>
      <c r="D26" s="848">
        <v>2</v>
      </c>
      <c r="E26" s="222">
        <v>0</v>
      </c>
      <c r="F26" s="848">
        <v>3</v>
      </c>
      <c r="G26" s="222">
        <v>0</v>
      </c>
      <c r="H26" s="848">
        <v>53</v>
      </c>
      <c r="I26" s="222">
        <v>4</v>
      </c>
      <c r="J26" s="239" t="s">
        <v>4784</v>
      </c>
    </row>
    <row r="27" spans="1:10" x14ac:dyDescent="0.25">
      <c r="A27" s="231" t="s">
        <v>4785</v>
      </c>
      <c r="B27" s="848">
        <v>120</v>
      </c>
      <c r="C27" s="222">
        <v>96</v>
      </c>
      <c r="D27" s="848">
        <v>29</v>
      </c>
      <c r="E27" s="222">
        <v>29</v>
      </c>
      <c r="F27" s="848">
        <v>17</v>
      </c>
      <c r="G27" s="222">
        <v>34</v>
      </c>
      <c r="H27" s="848">
        <v>166</v>
      </c>
      <c r="I27" s="222">
        <v>159</v>
      </c>
      <c r="J27" s="239" t="s">
        <v>4786</v>
      </c>
    </row>
    <row r="28" spans="1:10" x14ac:dyDescent="0.25">
      <c r="A28" s="231" t="s">
        <v>4787</v>
      </c>
      <c r="B28" s="848">
        <v>127</v>
      </c>
      <c r="C28" s="222">
        <v>1</v>
      </c>
      <c r="D28" s="848">
        <v>103</v>
      </c>
      <c r="E28" s="222">
        <v>2</v>
      </c>
      <c r="F28" s="848">
        <v>26</v>
      </c>
      <c r="G28" s="222">
        <v>0</v>
      </c>
      <c r="H28" s="848">
        <v>256</v>
      </c>
      <c r="I28" s="222">
        <v>3</v>
      </c>
      <c r="J28" s="239" t="s">
        <v>4788</v>
      </c>
    </row>
    <row r="29" spans="1:10" x14ac:dyDescent="0.25">
      <c r="A29" s="231" t="s">
        <v>4789</v>
      </c>
      <c r="B29" s="848">
        <v>44</v>
      </c>
      <c r="C29" s="222">
        <v>3</v>
      </c>
      <c r="D29" s="848">
        <v>73</v>
      </c>
      <c r="E29" s="222">
        <v>5</v>
      </c>
      <c r="F29" s="848">
        <v>16</v>
      </c>
      <c r="G29" s="222">
        <v>1</v>
      </c>
      <c r="H29" s="848">
        <v>133</v>
      </c>
      <c r="I29" s="222">
        <v>9</v>
      </c>
      <c r="J29" s="239" t="s">
        <v>4790</v>
      </c>
    </row>
    <row r="30" spans="1:10" x14ac:dyDescent="0.25">
      <c r="A30" s="231" t="s">
        <v>4791</v>
      </c>
      <c r="B30" s="848">
        <v>19</v>
      </c>
      <c r="C30" s="222">
        <v>15</v>
      </c>
      <c r="D30" s="848">
        <v>8</v>
      </c>
      <c r="E30" s="222">
        <v>1</v>
      </c>
      <c r="F30" s="848">
        <v>7</v>
      </c>
      <c r="G30" s="222">
        <v>2</v>
      </c>
      <c r="H30" s="848">
        <v>34</v>
      </c>
      <c r="I30" s="222">
        <v>18</v>
      </c>
      <c r="J30" s="239" t="s">
        <v>4792</v>
      </c>
    </row>
    <row r="31" spans="1:10" ht="15.75" thickBot="1" x14ac:dyDescent="0.3">
      <c r="A31" s="231" t="s">
        <v>1099</v>
      </c>
      <c r="B31" s="848">
        <v>444</v>
      </c>
      <c r="C31" s="222">
        <v>124</v>
      </c>
      <c r="D31" s="848">
        <v>237</v>
      </c>
      <c r="E31" s="222">
        <v>40</v>
      </c>
      <c r="F31" s="848">
        <v>53</v>
      </c>
      <c r="G31" s="222">
        <v>35</v>
      </c>
      <c r="H31" s="848">
        <v>734</v>
      </c>
      <c r="I31" s="222">
        <v>199</v>
      </c>
      <c r="J31" s="239" t="s">
        <v>3396</v>
      </c>
    </row>
    <row r="32" spans="1:10" ht="15.75" thickBot="1" x14ac:dyDescent="0.3">
      <c r="A32" s="291" t="s">
        <v>141</v>
      </c>
      <c r="B32" s="849">
        <v>5837</v>
      </c>
      <c r="C32" s="226">
        <v>1225</v>
      </c>
      <c r="D32" s="849">
        <v>4503</v>
      </c>
      <c r="E32" s="226">
        <v>1035</v>
      </c>
      <c r="F32" s="849">
        <v>10275</v>
      </c>
      <c r="G32" s="226">
        <v>3693</v>
      </c>
      <c r="H32" s="849">
        <v>20615</v>
      </c>
      <c r="I32" s="226">
        <v>5953</v>
      </c>
      <c r="J32" s="297" t="s">
        <v>144</v>
      </c>
    </row>
    <row r="33" spans="1:10" x14ac:dyDescent="0.25">
      <c r="A33" s="1489" t="s">
        <v>4793</v>
      </c>
      <c r="B33" s="1489"/>
      <c r="C33" s="229"/>
      <c r="D33" s="229"/>
      <c r="E33" s="229"/>
      <c r="F33" s="229"/>
      <c r="G33" s="229"/>
      <c r="H33" s="229"/>
      <c r="I33" s="1471" t="s">
        <v>4794</v>
      </c>
      <c r="J33" s="1471"/>
    </row>
  </sheetData>
  <mergeCells count="14">
    <mergeCell ref="I33:J33"/>
    <mergeCell ref="A33:B33"/>
    <mergeCell ref="H3:I3"/>
    <mergeCell ref="H4:I4"/>
    <mergeCell ref="J3:J6"/>
    <mergeCell ref="A3:A6"/>
    <mergeCell ref="A1:J1"/>
    <mergeCell ref="A2:J2"/>
    <mergeCell ref="B3:C3"/>
    <mergeCell ref="B4:C4"/>
    <mergeCell ref="D3:E3"/>
    <mergeCell ref="D4:E4"/>
    <mergeCell ref="F3:G3"/>
    <mergeCell ref="F4:G4"/>
  </mergeCells>
  <pageMargins left="0.7" right="0.7" top="0.75" bottom="0.75" header="0.3" footer="0.3"/>
  <pageSetup scale="71" orientation="portrait" r:id="rId1"/>
</worksheet>
</file>

<file path=xl/worksheets/sheet2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
  <sheetViews>
    <sheetView rightToLeft="1" view="pageBreakPreview" zoomScaleNormal="100" zoomScaleSheetLayoutView="100" workbookViewId="0">
      <selection activeCell="U31" sqref="U31"/>
    </sheetView>
  </sheetViews>
  <sheetFormatPr defaultRowHeight="15" x14ac:dyDescent="0.25"/>
  <cols>
    <col min="1" max="1" width="15.42578125" customWidth="1"/>
    <col min="12" max="12" width="17.28515625" customWidth="1"/>
  </cols>
  <sheetData>
    <row r="1" spans="1:12" x14ac:dyDescent="0.25">
      <c r="A1" s="1446" t="s">
        <v>4795</v>
      </c>
      <c r="B1" s="1446"/>
      <c r="C1" s="1446"/>
      <c r="D1" s="1446"/>
      <c r="E1" s="1446"/>
      <c r="F1" s="1446"/>
      <c r="G1" s="1446"/>
      <c r="H1" s="1446"/>
      <c r="I1" s="1446"/>
      <c r="J1" s="1446"/>
      <c r="K1" s="1446"/>
      <c r="L1" s="1446"/>
    </row>
    <row r="2" spans="1:12" ht="15.75" thickBot="1" x14ac:dyDescent="0.3">
      <c r="A2" s="1447" t="s">
        <v>4798</v>
      </c>
      <c r="B2" s="1447"/>
      <c r="C2" s="1447"/>
      <c r="D2" s="1447"/>
      <c r="E2" s="1447"/>
      <c r="F2" s="1447"/>
      <c r="G2" s="1447"/>
      <c r="H2" s="1447"/>
      <c r="I2" s="1447"/>
      <c r="J2" s="1447"/>
      <c r="K2" s="1447"/>
      <c r="L2" s="1447"/>
    </row>
    <row r="3" spans="1:12" x14ac:dyDescent="0.25">
      <c r="A3" s="1431" t="s">
        <v>1682</v>
      </c>
      <c r="B3" s="1407">
        <v>2017</v>
      </c>
      <c r="C3" s="1408"/>
      <c r="D3" s="1407">
        <v>2018</v>
      </c>
      <c r="E3" s="1408"/>
      <c r="F3" s="1407">
        <v>2019</v>
      </c>
      <c r="G3" s="1408"/>
      <c r="H3" s="1407">
        <v>2020</v>
      </c>
      <c r="I3" s="1408"/>
      <c r="J3" s="1407">
        <v>2021</v>
      </c>
      <c r="K3" s="1408"/>
      <c r="L3" s="1431" t="s">
        <v>157</v>
      </c>
    </row>
    <row r="4" spans="1:12" ht="15.75" thickBot="1" x14ac:dyDescent="0.3">
      <c r="A4" s="1432"/>
      <c r="B4" s="1411"/>
      <c r="C4" s="1412"/>
      <c r="D4" s="1411"/>
      <c r="E4" s="1412"/>
      <c r="F4" s="1411"/>
      <c r="G4" s="1412"/>
      <c r="H4" s="1411"/>
      <c r="I4" s="1412"/>
      <c r="J4" s="1411"/>
      <c r="K4" s="1412"/>
      <c r="L4" s="1432"/>
    </row>
    <row r="5" spans="1:12" x14ac:dyDescent="0.25">
      <c r="A5" s="1432"/>
      <c r="B5" s="236" t="s">
        <v>443</v>
      </c>
      <c r="C5" s="491" t="s">
        <v>444</v>
      </c>
      <c r="D5" s="236" t="s">
        <v>443</v>
      </c>
      <c r="E5" s="491" t="s">
        <v>444</v>
      </c>
      <c r="F5" s="465" t="s">
        <v>443</v>
      </c>
      <c r="G5" s="236" t="s">
        <v>443</v>
      </c>
      <c r="H5" s="491" t="s">
        <v>443</v>
      </c>
      <c r="I5" s="236" t="s">
        <v>444</v>
      </c>
      <c r="J5" s="465" t="s">
        <v>443</v>
      </c>
      <c r="K5" s="474" t="s">
        <v>444</v>
      </c>
      <c r="L5" s="1432"/>
    </row>
    <row r="6" spans="1:12" x14ac:dyDescent="0.25">
      <c r="A6" s="1432"/>
      <c r="B6" s="200" t="s">
        <v>142</v>
      </c>
      <c r="C6" s="491" t="s">
        <v>143</v>
      </c>
      <c r="D6" s="200" t="s">
        <v>142</v>
      </c>
      <c r="E6" s="491" t="s">
        <v>143</v>
      </c>
      <c r="F6" s="465" t="s">
        <v>142</v>
      </c>
      <c r="G6" s="200" t="s">
        <v>142</v>
      </c>
      <c r="H6" s="491" t="s">
        <v>142</v>
      </c>
      <c r="I6" s="200" t="s">
        <v>143</v>
      </c>
      <c r="J6" s="465" t="s">
        <v>142</v>
      </c>
      <c r="K6" s="465" t="s">
        <v>143</v>
      </c>
      <c r="L6" s="1432"/>
    </row>
    <row r="7" spans="1:12" ht="15.75" thickBot="1" x14ac:dyDescent="0.3">
      <c r="A7" s="1433"/>
      <c r="B7" s="238"/>
      <c r="C7" s="485"/>
      <c r="D7" s="238"/>
      <c r="E7" s="485"/>
      <c r="F7" s="467"/>
      <c r="G7" s="238"/>
      <c r="H7" s="485"/>
      <c r="I7" s="238"/>
      <c r="J7" s="467"/>
      <c r="K7" s="467"/>
      <c r="L7" s="1433"/>
    </row>
    <row r="8" spans="1:12" x14ac:dyDescent="0.25">
      <c r="A8" s="461" t="s">
        <v>160</v>
      </c>
      <c r="B8" s="222">
        <v>6226</v>
      </c>
      <c r="C8" s="487">
        <v>2344</v>
      </c>
      <c r="D8" s="222">
        <v>6233</v>
      </c>
      <c r="E8" s="487">
        <v>2413</v>
      </c>
      <c r="F8" s="461">
        <v>6545</v>
      </c>
      <c r="G8" s="222">
        <v>2639</v>
      </c>
      <c r="H8" s="487">
        <v>6722</v>
      </c>
      <c r="I8" s="222">
        <v>2779</v>
      </c>
      <c r="J8" s="461">
        <v>6924</v>
      </c>
      <c r="K8" s="461">
        <v>3007</v>
      </c>
      <c r="L8" s="222" t="s">
        <v>9</v>
      </c>
    </row>
    <row r="9" spans="1:12" x14ac:dyDescent="0.25">
      <c r="A9" s="461" t="s">
        <v>16</v>
      </c>
      <c r="B9" s="222">
        <v>223</v>
      </c>
      <c r="C9" s="487">
        <v>45</v>
      </c>
      <c r="D9" s="222">
        <v>232</v>
      </c>
      <c r="E9" s="487">
        <v>54</v>
      </c>
      <c r="F9" s="461">
        <v>263</v>
      </c>
      <c r="G9" s="222">
        <v>64</v>
      </c>
      <c r="H9" s="487">
        <v>259</v>
      </c>
      <c r="I9" s="222">
        <v>73</v>
      </c>
      <c r="J9" s="461">
        <v>255</v>
      </c>
      <c r="K9" s="461">
        <v>84</v>
      </c>
      <c r="L9" s="222" t="s">
        <v>161</v>
      </c>
    </row>
    <row r="10" spans="1:12" x14ac:dyDescent="0.25">
      <c r="A10" s="461" t="s">
        <v>27</v>
      </c>
      <c r="B10" s="222">
        <v>581</v>
      </c>
      <c r="C10" s="487">
        <v>148</v>
      </c>
      <c r="D10" s="222">
        <v>571</v>
      </c>
      <c r="E10" s="487">
        <v>147</v>
      </c>
      <c r="F10" s="461">
        <v>599</v>
      </c>
      <c r="G10" s="222">
        <v>169</v>
      </c>
      <c r="H10" s="487">
        <v>600</v>
      </c>
      <c r="I10" s="222">
        <v>188</v>
      </c>
      <c r="J10" s="461">
        <v>593</v>
      </c>
      <c r="K10" s="461">
        <v>206</v>
      </c>
      <c r="L10" s="222" t="s">
        <v>162</v>
      </c>
    </row>
    <row r="11" spans="1:12" x14ac:dyDescent="0.25">
      <c r="A11" s="461" t="s">
        <v>163</v>
      </c>
      <c r="B11" s="222">
        <v>135</v>
      </c>
      <c r="C11" s="487">
        <v>25</v>
      </c>
      <c r="D11" s="222">
        <v>144</v>
      </c>
      <c r="E11" s="487">
        <v>26</v>
      </c>
      <c r="F11" s="461">
        <v>158</v>
      </c>
      <c r="G11" s="222">
        <v>42</v>
      </c>
      <c r="H11" s="487">
        <v>155</v>
      </c>
      <c r="I11" s="222">
        <v>36</v>
      </c>
      <c r="J11" s="461">
        <v>164</v>
      </c>
      <c r="K11" s="461">
        <v>38</v>
      </c>
      <c r="L11" s="222" t="s">
        <v>164</v>
      </c>
    </row>
    <row r="12" spans="1:12" x14ac:dyDescent="0.25">
      <c r="A12" s="461" t="s">
        <v>35</v>
      </c>
      <c r="B12" s="222">
        <v>1293</v>
      </c>
      <c r="C12" s="487">
        <v>361</v>
      </c>
      <c r="D12" s="222">
        <v>1326</v>
      </c>
      <c r="E12" s="487">
        <v>394</v>
      </c>
      <c r="F12" s="461">
        <v>1370</v>
      </c>
      <c r="G12" s="222">
        <v>457</v>
      </c>
      <c r="H12" s="487">
        <v>1402</v>
      </c>
      <c r="I12" s="222">
        <v>490</v>
      </c>
      <c r="J12" s="461">
        <v>1424</v>
      </c>
      <c r="K12" s="461">
        <v>522</v>
      </c>
      <c r="L12" s="222" t="s">
        <v>32</v>
      </c>
    </row>
    <row r="13" spans="1:12" x14ac:dyDescent="0.25">
      <c r="A13" s="461" t="s">
        <v>45</v>
      </c>
      <c r="B13" s="222">
        <v>217</v>
      </c>
      <c r="C13" s="487">
        <v>41</v>
      </c>
      <c r="D13" s="222">
        <v>223</v>
      </c>
      <c r="E13" s="487">
        <v>45</v>
      </c>
      <c r="F13" s="461">
        <v>243</v>
      </c>
      <c r="G13" s="222">
        <v>60</v>
      </c>
      <c r="H13" s="487">
        <v>255</v>
      </c>
      <c r="I13" s="222">
        <v>68</v>
      </c>
      <c r="J13" s="461">
        <v>264</v>
      </c>
      <c r="K13" s="461">
        <v>72</v>
      </c>
      <c r="L13" s="222" t="s">
        <v>44</v>
      </c>
    </row>
    <row r="14" spans="1:12" x14ac:dyDescent="0.25">
      <c r="A14" s="461" t="s">
        <v>166</v>
      </c>
      <c r="B14" s="222">
        <v>124</v>
      </c>
      <c r="C14" s="487">
        <v>35</v>
      </c>
      <c r="D14" s="222">
        <v>127</v>
      </c>
      <c r="E14" s="487">
        <v>37</v>
      </c>
      <c r="F14" s="461">
        <v>43</v>
      </c>
      <c r="G14" s="222">
        <v>43</v>
      </c>
      <c r="H14" s="487">
        <v>132</v>
      </c>
      <c r="I14" s="222">
        <v>51</v>
      </c>
      <c r="J14" s="461">
        <v>133</v>
      </c>
      <c r="K14" s="461">
        <v>49</v>
      </c>
      <c r="L14" s="222" t="s">
        <v>167</v>
      </c>
    </row>
    <row r="15" spans="1:12" x14ac:dyDescent="0.25">
      <c r="A15" s="461" t="s">
        <v>168</v>
      </c>
      <c r="B15" s="222">
        <v>139</v>
      </c>
      <c r="C15" s="487">
        <v>30</v>
      </c>
      <c r="D15" s="222">
        <v>145</v>
      </c>
      <c r="E15" s="487">
        <v>30</v>
      </c>
      <c r="F15" s="461">
        <v>151</v>
      </c>
      <c r="G15" s="222">
        <v>32</v>
      </c>
      <c r="H15" s="487">
        <v>151</v>
      </c>
      <c r="I15" s="222">
        <v>39</v>
      </c>
      <c r="J15" s="461">
        <v>152</v>
      </c>
      <c r="K15" s="461">
        <v>49</v>
      </c>
      <c r="L15" s="222" t="s">
        <v>51</v>
      </c>
    </row>
    <row r="16" spans="1:12" ht="15.75" thickBot="1" x14ac:dyDescent="0.3">
      <c r="A16" s="461" t="s">
        <v>170</v>
      </c>
      <c r="B16" s="222">
        <v>263</v>
      </c>
      <c r="C16" s="487">
        <v>103</v>
      </c>
      <c r="D16" s="222">
        <v>275</v>
      </c>
      <c r="E16" s="487">
        <v>104</v>
      </c>
      <c r="F16" s="461">
        <v>284</v>
      </c>
      <c r="G16" s="222">
        <v>118</v>
      </c>
      <c r="H16" s="487">
        <v>290</v>
      </c>
      <c r="I16" s="222">
        <v>128</v>
      </c>
      <c r="J16" s="461">
        <v>302</v>
      </c>
      <c r="K16" s="461">
        <v>147</v>
      </c>
      <c r="L16" s="222" t="s">
        <v>57</v>
      </c>
    </row>
    <row r="17" spans="1:16" ht="15.75" thickBot="1" x14ac:dyDescent="0.3">
      <c r="A17" s="461" t="s">
        <v>171</v>
      </c>
      <c r="B17" s="222">
        <v>23</v>
      </c>
      <c r="C17" s="487">
        <v>11</v>
      </c>
      <c r="D17" s="222">
        <v>26</v>
      </c>
      <c r="E17" s="487">
        <v>11</v>
      </c>
      <c r="F17" s="461">
        <v>27</v>
      </c>
      <c r="G17" s="222">
        <v>12</v>
      </c>
      <c r="H17" s="487">
        <v>25</v>
      </c>
      <c r="I17" s="222">
        <v>14</v>
      </c>
      <c r="J17" s="461">
        <v>26</v>
      </c>
      <c r="K17" s="461">
        <v>15</v>
      </c>
      <c r="L17" s="222" t="s">
        <v>65</v>
      </c>
      <c r="P17" s="87"/>
    </row>
    <row r="18" spans="1:16" x14ac:dyDescent="0.25">
      <c r="A18" s="461" t="s">
        <v>172</v>
      </c>
      <c r="B18" s="222">
        <v>24</v>
      </c>
      <c r="C18" s="487">
        <v>9</v>
      </c>
      <c r="D18" s="222">
        <v>26</v>
      </c>
      <c r="E18" s="487">
        <v>8</v>
      </c>
      <c r="F18" s="461">
        <v>24</v>
      </c>
      <c r="G18" s="222">
        <v>14</v>
      </c>
      <c r="H18" s="487">
        <v>24</v>
      </c>
      <c r="I18" s="222">
        <v>15</v>
      </c>
      <c r="J18" s="461">
        <v>27</v>
      </c>
      <c r="K18" s="461">
        <v>13</v>
      </c>
      <c r="L18" s="222" t="s">
        <v>173</v>
      </c>
    </row>
    <row r="19" spans="1:16" ht="15.75" thickBot="1" x14ac:dyDescent="0.3">
      <c r="A19" s="461" t="s">
        <v>174</v>
      </c>
      <c r="B19" s="222">
        <v>86</v>
      </c>
      <c r="C19" s="487">
        <v>25</v>
      </c>
      <c r="D19" s="222">
        <v>90</v>
      </c>
      <c r="E19" s="487">
        <v>27</v>
      </c>
      <c r="F19" s="461">
        <v>95</v>
      </c>
      <c r="G19" s="222">
        <v>28</v>
      </c>
      <c r="H19" s="487">
        <v>102</v>
      </c>
      <c r="I19" s="222">
        <v>30</v>
      </c>
      <c r="J19" s="481">
        <v>100</v>
      </c>
      <c r="K19" s="481">
        <v>31</v>
      </c>
      <c r="L19" s="300" t="s">
        <v>175</v>
      </c>
    </row>
    <row r="20" spans="1:16" ht="15.75" thickBot="1" x14ac:dyDescent="0.3">
      <c r="A20" s="471" t="s">
        <v>141</v>
      </c>
      <c r="B20" s="226">
        <v>9334</v>
      </c>
      <c r="C20" s="476">
        <v>3177</v>
      </c>
      <c r="D20" s="226">
        <v>9418</v>
      </c>
      <c r="E20" s="476">
        <v>3296</v>
      </c>
      <c r="F20" s="471">
        <v>9802</v>
      </c>
      <c r="G20" s="226">
        <v>3678</v>
      </c>
      <c r="H20" s="476">
        <v>10117</v>
      </c>
      <c r="I20" s="226">
        <v>3911</v>
      </c>
      <c r="J20" s="471">
        <v>10364</v>
      </c>
      <c r="K20" s="471">
        <v>4233</v>
      </c>
      <c r="L20" s="226" t="s">
        <v>144</v>
      </c>
    </row>
    <row r="21" spans="1:16" x14ac:dyDescent="0.25">
      <c r="A21" s="1489" t="s">
        <v>4796</v>
      </c>
      <c r="B21" s="1489"/>
      <c r="C21" s="1489"/>
      <c r="D21" s="229"/>
      <c r="E21" s="229"/>
      <c r="F21" s="229"/>
      <c r="G21" s="229"/>
      <c r="H21" s="1471" t="s">
        <v>4797</v>
      </c>
      <c r="I21" s="1471"/>
      <c r="J21" s="1471"/>
      <c r="K21" s="1471"/>
      <c r="L21" s="1471"/>
    </row>
  </sheetData>
  <mergeCells count="11">
    <mergeCell ref="A1:L1"/>
    <mergeCell ref="A2:L2"/>
    <mergeCell ref="A21:C21"/>
    <mergeCell ref="H21:L21"/>
    <mergeCell ref="L3:L7"/>
    <mergeCell ref="A3:A7"/>
    <mergeCell ref="B3:C4"/>
    <mergeCell ref="D3:E4"/>
    <mergeCell ref="F3:G4"/>
    <mergeCell ref="H3:I4"/>
    <mergeCell ref="J3:K4"/>
  </mergeCells>
  <pageMargins left="0.7" right="0.7" top="0.75" bottom="0.75" header="0.3" footer="0.3"/>
  <pageSetup scale="72" orientation="portrait" r:id="rId1"/>
</worksheet>
</file>

<file path=xl/worksheets/sheet2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rightToLeft="1" view="pageBreakPreview" zoomScaleNormal="100" zoomScaleSheetLayoutView="100" workbookViewId="0">
      <selection activeCell="B20" sqref="B20"/>
    </sheetView>
  </sheetViews>
  <sheetFormatPr defaultRowHeight="15" x14ac:dyDescent="0.25"/>
  <cols>
    <col min="1" max="1" width="104.7109375" customWidth="1"/>
  </cols>
  <sheetData>
    <row r="1" spans="1:1" ht="15.75" x14ac:dyDescent="0.25">
      <c r="A1" s="4" t="s">
        <v>4828</v>
      </c>
    </row>
    <row r="2" spans="1:1" ht="31.5" x14ac:dyDescent="0.25">
      <c r="A2" s="98" t="s">
        <v>4799</v>
      </c>
    </row>
    <row r="3" spans="1:1" ht="31.5" x14ac:dyDescent="0.25">
      <c r="A3" s="98" t="s">
        <v>6653</v>
      </c>
    </row>
    <row r="4" spans="1:1" ht="15.75" x14ac:dyDescent="0.25">
      <c r="A4" s="98" t="s">
        <v>6652</v>
      </c>
    </row>
    <row r="5" spans="1:1" x14ac:dyDescent="0.25">
      <c r="A5" s="229"/>
    </row>
    <row r="6" spans="1:1" ht="15.75" x14ac:dyDescent="0.25">
      <c r="A6" s="271" t="s">
        <v>2845</v>
      </c>
    </row>
    <row r="7" spans="1:1" ht="15.75" x14ac:dyDescent="0.25">
      <c r="A7" s="1164" t="s">
        <v>4800</v>
      </c>
    </row>
    <row r="8" spans="1:1" ht="15.75" x14ac:dyDescent="0.25">
      <c r="A8" s="1164" t="s">
        <v>7384</v>
      </c>
    </row>
    <row r="9" spans="1:1" ht="15.75" x14ac:dyDescent="0.25">
      <c r="A9" s="1164" t="s">
        <v>7385</v>
      </c>
    </row>
    <row r="10" spans="1:1" ht="15.75" x14ac:dyDescent="0.25">
      <c r="A10" s="1164" t="s">
        <v>7386</v>
      </c>
    </row>
    <row r="11" spans="1:1" ht="15.75" x14ac:dyDescent="0.25">
      <c r="A11" s="1164"/>
    </row>
    <row r="12" spans="1:1" ht="15.75" x14ac:dyDescent="0.25">
      <c r="A12" s="127" t="s">
        <v>6654</v>
      </c>
    </row>
    <row r="13" spans="1:1" ht="15.75" x14ac:dyDescent="0.25">
      <c r="A13" s="751" t="s">
        <v>6656</v>
      </c>
    </row>
    <row r="14" spans="1:1" ht="15.75" x14ac:dyDescent="0.25">
      <c r="A14" s="137" t="s">
        <v>6655</v>
      </c>
    </row>
    <row r="15" spans="1:1" ht="15.75" x14ac:dyDescent="0.25">
      <c r="A15" s="137" t="s">
        <v>6658</v>
      </c>
    </row>
    <row r="16" spans="1:1" ht="15.75" x14ac:dyDescent="0.25">
      <c r="A16" s="137" t="s">
        <v>6657</v>
      </c>
    </row>
    <row r="17" spans="1:1" ht="15.75" x14ac:dyDescent="0.25">
      <c r="A17" s="137"/>
    </row>
    <row r="18" spans="1:1" ht="15.75" x14ac:dyDescent="0.25">
      <c r="A18" s="127" t="s">
        <v>632</v>
      </c>
    </row>
    <row r="19" spans="1:1" ht="15.75" x14ac:dyDescent="0.25">
      <c r="A19" s="1177" t="s">
        <v>7388</v>
      </c>
    </row>
    <row r="20" spans="1:1" ht="15.75" x14ac:dyDescent="0.25">
      <c r="A20" s="1177" t="s">
        <v>7389</v>
      </c>
    </row>
    <row r="21" spans="1:1" ht="15.75" x14ac:dyDescent="0.25">
      <c r="A21" s="1177" t="s">
        <v>7390</v>
      </c>
    </row>
    <row r="22" spans="1:1" ht="15.75" x14ac:dyDescent="0.25">
      <c r="A22" s="1177" t="s">
        <v>7387</v>
      </c>
    </row>
    <row r="24" spans="1:1" ht="15.75" x14ac:dyDescent="0.25">
      <c r="A24" s="14"/>
    </row>
  </sheetData>
  <pageMargins left="0.7" right="0.7" top="0.75" bottom="0.75" header="0.3" footer="0.3"/>
  <pageSetup orientation="portrait" r:id="rId1"/>
</worksheet>
</file>

<file path=xl/worksheets/sheet2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rightToLeft="1" view="pageBreakPreview" zoomScaleNormal="100" zoomScaleSheetLayoutView="100" workbookViewId="0">
      <selection activeCell="B20" sqref="B20"/>
    </sheetView>
  </sheetViews>
  <sheetFormatPr defaultRowHeight="15" x14ac:dyDescent="0.25"/>
  <cols>
    <col min="1" max="1" width="31.5703125" customWidth="1"/>
    <col min="2" max="2" width="11.7109375" customWidth="1"/>
    <col min="3" max="3" width="11" customWidth="1"/>
    <col min="4" max="4" width="11.140625" customWidth="1"/>
    <col min="5" max="5" width="12.140625" customWidth="1"/>
    <col min="6" max="6" width="11.28515625" customWidth="1"/>
    <col min="7" max="7" width="40.85546875" customWidth="1"/>
    <col min="9" max="9" width="11.28515625" customWidth="1"/>
  </cols>
  <sheetData>
    <row r="1" spans="1:7" x14ac:dyDescent="0.25">
      <c r="A1" s="1446" t="s">
        <v>4801</v>
      </c>
      <c r="B1" s="1446"/>
      <c r="C1" s="1446"/>
      <c r="D1" s="1446"/>
      <c r="E1" s="1446"/>
      <c r="F1" s="1446"/>
      <c r="G1" s="1446"/>
    </row>
    <row r="2" spans="1:7" ht="15.75" thickBot="1" x14ac:dyDescent="0.3">
      <c r="A2" s="1447" t="s">
        <v>4802</v>
      </c>
      <c r="B2" s="1447"/>
      <c r="C2" s="1447"/>
      <c r="D2" s="1447"/>
      <c r="E2" s="1447"/>
      <c r="F2" s="1447"/>
      <c r="G2" s="1447"/>
    </row>
    <row r="3" spans="1:7" x14ac:dyDescent="0.25">
      <c r="A3" s="1431" t="s">
        <v>4803</v>
      </c>
      <c r="B3" s="1431">
        <v>2016</v>
      </c>
      <c r="C3" s="1431">
        <v>2017</v>
      </c>
      <c r="D3" s="1431">
        <v>2018</v>
      </c>
      <c r="E3" s="1431">
        <v>2019</v>
      </c>
      <c r="F3" s="1431">
        <v>2020</v>
      </c>
      <c r="G3" s="1431" t="s">
        <v>4804</v>
      </c>
    </row>
    <row r="4" spans="1:7" x14ac:dyDescent="0.25">
      <c r="A4" s="1432"/>
      <c r="B4" s="1432"/>
      <c r="C4" s="1432"/>
      <c r="D4" s="1432"/>
      <c r="E4" s="1432"/>
      <c r="F4" s="1432"/>
      <c r="G4" s="1432"/>
    </row>
    <row r="5" spans="1:7" ht="15.75" thickBot="1" x14ac:dyDescent="0.3">
      <c r="A5" s="1433"/>
      <c r="B5" s="1433"/>
      <c r="C5" s="1433"/>
      <c r="D5" s="1433"/>
      <c r="E5" s="1433"/>
      <c r="F5" s="1433"/>
      <c r="G5" s="1433"/>
    </row>
    <row r="6" spans="1:7" x14ac:dyDescent="0.25">
      <c r="A6" s="231" t="s">
        <v>4805</v>
      </c>
      <c r="B6" s="487">
        <v>30</v>
      </c>
      <c r="C6" s="222">
        <v>31</v>
      </c>
      <c r="D6" s="487">
        <v>30</v>
      </c>
      <c r="E6" s="222">
        <v>30</v>
      </c>
      <c r="F6" s="1114">
        <v>30</v>
      </c>
      <c r="G6" s="231" t="s">
        <v>4806</v>
      </c>
    </row>
    <row r="7" spans="1:7" x14ac:dyDescent="0.25">
      <c r="A7" s="231" t="s">
        <v>4807</v>
      </c>
      <c r="B7" s="487">
        <v>22420</v>
      </c>
      <c r="C7" s="222">
        <v>22157</v>
      </c>
      <c r="D7" s="487">
        <v>22401</v>
      </c>
      <c r="E7" s="222">
        <v>23792</v>
      </c>
      <c r="F7" s="1115">
        <v>23042</v>
      </c>
      <c r="G7" s="231" t="s">
        <v>4808</v>
      </c>
    </row>
    <row r="8" spans="1:7" x14ac:dyDescent="0.25">
      <c r="A8" s="231" t="s">
        <v>4809</v>
      </c>
      <c r="B8" s="487">
        <v>1790006</v>
      </c>
      <c r="C8" s="222">
        <v>1889027</v>
      </c>
      <c r="D8" s="487">
        <v>1922245</v>
      </c>
      <c r="E8" s="222">
        <v>2172584</v>
      </c>
      <c r="F8" s="1115">
        <v>1984547</v>
      </c>
      <c r="G8" s="231" t="s">
        <v>4810</v>
      </c>
    </row>
    <row r="9" spans="1:7" x14ac:dyDescent="0.25">
      <c r="A9" s="231" t="s">
        <v>4811</v>
      </c>
      <c r="B9" s="487">
        <v>1777485</v>
      </c>
      <c r="C9" s="222">
        <v>1868395</v>
      </c>
      <c r="D9" s="487">
        <v>1896404</v>
      </c>
      <c r="E9" s="222">
        <v>2164085</v>
      </c>
      <c r="F9" s="1115">
        <v>1974060</v>
      </c>
      <c r="G9" s="231" t="s">
        <v>4812</v>
      </c>
    </row>
    <row r="10" spans="1:7" x14ac:dyDescent="0.25">
      <c r="A10" s="231" t="s">
        <v>4813</v>
      </c>
      <c r="B10" s="487">
        <v>12521</v>
      </c>
      <c r="C10" s="222">
        <v>13019</v>
      </c>
      <c r="D10" s="487">
        <v>25841</v>
      </c>
      <c r="E10" s="222">
        <v>8499</v>
      </c>
      <c r="F10" s="1115">
        <v>10487</v>
      </c>
      <c r="G10" s="231" t="s">
        <v>4814</v>
      </c>
    </row>
    <row r="11" spans="1:7" x14ac:dyDescent="0.25">
      <c r="A11" s="231" t="s">
        <v>4815</v>
      </c>
      <c r="B11" s="487">
        <v>279196</v>
      </c>
      <c r="C11" s="222">
        <v>303686</v>
      </c>
      <c r="D11" s="487">
        <v>311138</v>
      </c>
      <c r="E11" s="222">
        <v>323691</v>
      </c>
      <c r="F11" s="1115">
        <v>315834</v>
      </c>
      <c r="G11" s="231" t="s">
        <v>4816</v>
      </c>
    </row>
    <row r="12" spans="1:7" x14ac:dyDescent="0.25">
      <c r="A12" s="231" t="s">
        <v>1893</v>
      </c>
      <c r="B12" s="487">
        <v>1510810</v>
      </c>
      <c r="C12" s="222">
        <v>1585337</v>
      </c>
      <c r="D12" s="487">
        <v>1611107</v>
      </c>
      <c r="E12" s="222">
        <v>1848893</v>
      </c>
      <c r="F12" s="1115">
        <v>1668713</v>
      </c>
      <c r="G12" s="231" t="s">
        <v>4817</v>
      </c>
    </row>
    <row r="13" spans="1:7" x14ac:dyDescent="0.25">
      <c r="A13" s="231" t="s">
        <v>1689</v>
      </c>
      <c r="B13" s="487">
        <v>439952</v>
      </c>
      <c r="C13" s="222">
        <v>460910</v>
      </c>
      <c r="D13" s="487">
        <v>583926</v>
      </c>
      <c r="E13" s="222">
        <v>601200</v>
      </c>
      <c r="F13" s="1115">
        <v>470852</v>
      </c>
      <c r="G13" s="231" t="s">
        <v>4818</v>
      </c>
    </row>
    <row r="14" spans="1:7" x14ac:dyDescent="0.25">
      <c r="A14" s="231" t="s">
        <v>4819</v>
      </c>
      <c r="B14" s="487">
        <v>15152</v>
      </c>
      <c r="C14" s="222">
        <v>16547</v>
      </c>
      <c r="D14" s="487">
        <v>13431</v>
      </c>
      <c r="E14" s="222">
        <v>14342</v>
      </c>
      <c r="F14" s="1115">
        <v>13039</v>
      </c>
      <c r="G14" s="231" t="s">
        <v>4820</v>
      </c>
    </row>
    <row r="15" spans="1:7" x14ac:dyDescent="0.25">
      <c r="A15" s="231" t="s">
        <v>2169</v>
      </c>
      <c r="B15" s="487">
        <v>91072</v>
      </c>
      <c r="C15" s="222">
        <v>104840</v>
      </c>
      <c r="D15" s="487">
        <v>106862</v>
      </c>
      <c r="E15" s="222">
        <v>108009</v>
      </c>
      <c r="F15" s="1115">
        <v>112914</v>
      </c>
      <c r="G15" s="231" t="s">
        <v>4821</v>
      </c>
    </row>
    <row r="16" spans="1:7" ht="15.75" thickBot="1" x14ac:dyDescent="0.3">
      <c r="A16" s="232" t="s">
        <v>4822</v>
      </c>
      <c r="B16" s="486">
        <v>964634</v>
      </c>
      <c r="C16" s="300">
        <v>1003044</v>
      </c>
      <c r="D16" s="486">
        <v>906888</v>
      </c>
      <c r="E16" s="300">
        <v>1125343</v>
      </c>
      <c r="F16" s="1116">
        <v>1071908</v>
      </c>
      <c r="G16" s="232" t="s">
        <v>4823</v>
      </c>
    </row>
    <row r="17" spans="1:7" x14ac:dyDescent="0.25">
      <c r="A17" s="280" t="s">
        <v>4826</v>
      </c>
      <c r="B17" s="280"/>
      <c r="C17" s="280"/>
      <c r="D17" s="280"/>
      <c r="E17" s="280"/>
      <c r="F17" s="280"/>
      <c r="G17" s="280" t="s">
        <v>4827</v>
      </c>
    </row>
    <row r="18" spans="1:7" x14ac:dyDescent="0.25">
      <c r="A18" s="1620" t="s">
        <v>4824</v>
      </c>
      <c r="B18" s="1620"/>
      <c r="C18" s="1620"/>
      <c r="D18" s="350"/>
      <c r="E18" s="1495" t="s">
        <v>4825</v>
      </c>
      <c r="F18" s="1495"/>
      <c r="G18" s="1495"/>
    </row>
    <row r="19" spans="1:7" x14ac:dyDescent="0.25">
      <c r="A19" s="85"/>
      <c r="B19" s="85"/>
      <c r="C19" s="85"/>
      <c r="D19" s="85"/>
      <c r="E19" s="85"/>
      <c r="F19" s="85"/>
      <c r="G19" s="85"/>
    </row>
  </sheetData>
  <mergeCells count="11">
    <mergeCell ref="A3:A5"/>
    <mergeCell ref="A18:C18"/>
    <mergeCell ref="A1:G1"/>
    <mergeCell ref="A2:G2"/>
    <mergeCell ref="E18:G18"/>
    <mergeCell ref="G3:G5"/>
    <mergeCell ref="F3:F5"/>
    <mergeCell ref="E3:E5"/>
    <mergeCell ref="D3:D5"/>
    <mergeCell ref="C3:C5"/>
    <mergeCell ref="B3:B5"/>
  </mergeCells>
  <pageMargins left="0.7" right="0.7" top="0.75" bottom="0.75" header="0.3" footer="0.3"/>
  <pageSetup scale="94" orientation="landscape" r:id="rId1"/>
</worksheet>
</file>

<file path=xl/worksheets/sheet2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rightToLeft="1" view="pageBreakPreview" topLeftCell="A4" zoomScaleNormal="100" zoomScaleSheetLayoutView="100" workbookViewId="0">
      <selection activeCell="G6" sqref="G6"/>
    </sheetView>
  </sheetViews>
  <sheetFormatPr defaultRowHeight="15" x14ac:dyDescent="0.25"/>
  <cols>
    <col min="1" max="1" width="26.5703125" customWidth="1"/>
    <col min="8" max="8" width="34.85546875" customWidth="1"/>
    <col min="12" max="12" width="22.140625" customWidth="1"/>
    <col min="14" max="14" width="53.7109375" customWidth="1"/>
  </cols>
  <sheetData>
    <row r="1" spans="1:8" x14ac:dyDescent="0.25">
      <c r="A1" s="1446" t="s">
        <v>4829</v>
      </c>
      <c r="B1" s="1446"/>
      <c r="C1" s="1446"/>
      <c r="D1" s="1446"/>
      <c r="E1" s="1446"/>
      <c r="F1" s="1446"/>
      <c r="G1" s="1446"/>
      <c r="H1" s="1446"/>
    </row>
    <row r="2" spans="1:8" ht="15.75" thickBot="1" x14ac:dyDescent="0.3">
      <c r="A2" s="1447" t="s">
        <v>4840</v>
      </c>
      <c r="B2" s="1447"/>
      <c r="C2" s="1447"/>
      <c r="D2" s="1447"/>
      <c r="E2" s="1447"/>
      <c r="F2" s="1447"/>
      <c r="G2" s="1447"/>
      <c r="H2" s="1447"/>
    </row>
    <row r="3" spans="1:8" x14ac:dyDescent="0.25">
      <c r="A3" s="1431" t="s">
        <v>4803</v>
      </c>
      <c r="B3" s="1431">
        <v>2015</v>
      </c>
      <c r="C3" s="1431">
        <v>2016</v>
      </c>
      <c r="D3" s="1431">
        <v>2017</v>
      </c>
      <c r="E3" s="1431">
        <v>2018</v>
      </c>
      <c r="F3" s="1431">
        <v>2019</v>
      </c>
      <c r="G3" s="1431">
        <v>2020</v>
      </c>
      <c r="H3" s="1431" t="s">
        <v>4804</v>
      </c>
    </row>
    <row r="4" spans="1:8" x14ac:dyDescent="0.25">
      <c r="A4" s="1432"/>
      <c r="B4" s="1432"/>
      <c r="C4" s="1432"/>
      <c r="D4" s="1432"/>
      <c r="E4" s="1432"/>
      <c r="F4" s="1432"/>
      <c r="G4" s="1432"/>
      <c r="H4" s="1432"/>
    </row>
    <row r="5" spans="1:8" ht="15.75" thickBot="1" x14ac:dyDescent="0.3">
      <c r="A5" s="1433"/>
      <c r="B5" s="1433"/>
      <c r="C5" s="1433"/>
      <c r="D5" s="1433"/>
      <c r="E5" s="1433"/>
      <c r="F5" s="1433"/>
      <c r="G5" s="1433"/>
      <c r="H5" s="1433"/>
    </row>
    <row r="6" spans="1:8" x14ac:dyDescent="0.25">
      <c r="A6" s="231" t="s">
        <v>4830</v>
      </c>
      <c r="B6" s="245">
        <v>24</v>
      </c>
      <c r="C6" s="231">
        <v>26</v>
      </c>
      <c r="D6" s="245">
        <v>26</v>
      </c>
      <c r="E6" s="231">
        <v>35</v>
      </c>
      <c r="F6" s="245">
        <v>35</v>
      </c>
      <c r="G6" s="1115">
        <v>35</v>
      </c>
      <c r="H6" s="239" t="s">
        <v>4831</v>
      </c>
    </row>
    <row r="7" spans="1:8" x14ac:dyDescent="0.25">
      <c r="A7" s="231" t="s">
        <v>4832</v>
      </c>
      <c r="B7" s="245">
        <v>3994</v>
      </c>
      <c r="C7" s="231">
        <v>4201</v>
      </c>
      <c r="D7" s="245">
        <v>3529</v>
      </c>
      <c r="E7" s="231">
        <v>2879</v>
      </c>
      <c r="F7" s="245">
        <v>3511</v>
      </c>
      <c r="G7" s="1115">
        <v>3038</v>
      </c>
      <c r="H7" s="239" t="s">
        <v>4833</v>
      </c>
    </row>
    <row r="8" spans="1:8" x14ac:dyDescent="0.25">
      <c r="A8" s="231" t="s">
        <v>4809</v>
      </c>
      <c r="B8" s="245">
        <v>155069</v>
      </c>
      <c r="C8" s="231">
        <v>204426</v>
      </c>
      <c r="D8" s="245">
        <v>222596</v>
      </c>
      <c r="E8" s="231">
        <v>226030</v>
      </c>
      <c r="F8" s="245">
        <v>233316</v>
      </c>
      <c r="G8" s="1115">
        <v>204882</v>
      </c>
      <c r="H8" s="239" t="s">
        <v>4810</v>
      </c>
    </row>
    <row r="9" spans="1:8" x14ac:dyDescent="0.25">
      <c r="A9" s="231" t="s">
        <v>4811</v>
      </c>
      <c r="B9" s="245">
        <v>153592</v>
      </c>
      <c r="C9" s="231">
        <v>198944</v>
      </c>
      <c r="D9" s="245">
        <v>220169</v>
      </c>
      <c r="E9" s="231">
        <v>218492</v>
      </c>
      <c r="F9" s="245">
        <v>223335</v>
      </c>
      <c r="G9" s="1115">
        <v>203417</v>
      </c>
      <c r="H9" s="239" t="s">
        <v>4812</v>
      </c>
    </row>
    <row r="10" spans="1:8" x14ac:dyDescent="0.25">
      <c r="A10" s="231" t="s">
        <v>4813</v>
      </c>
      <c r="B10" s="245">
        <v>1477</v>
      </c>
      <c r="C10" s="231">
        <v>1919</v>
      </c>
      <c r="D10" s="245">
        <v>2427</v>
      </c>
      <c r="E10" s="231">
        <v>7537</v>
      </c>
      <c r="F10" s="245">
        <v>9982</v>
      </c>
      <c r="G10" s="1115">
        <v>1465</v>
      </c>
      <c r="H10" s="239" t="s">
        <v>4814</v>
      </c>
    </row>
    <row r="11" spans="1:8" x14ac:dyDescent="0.25">
      <c r="A11" s="231" t="s">
        <v>4815</v>
      </c>
      <c r="B11" s="245">
        <v>44285</v>
      </c>
      <c r="C11" s="231">
        <v>57573</v>
      </c>
      <c r="D11" s="245">
        <v>54395</v>
      </c>
      <c r="E11" s="231">
        <v>55457</v>
      </c>
      <c r="F11" s="245">
        <v>64695</v>
      </c>
      <c r="G11" s="1115">
        <v>52946</v>
      </c>
      <c r="H11" s="239" t="s">
        <v>4816</v>
      </c>
    </row>
    <row r="12" spans="1:8" x14ac:dyDescent="0.25">
      <c r="A12" s="231" t="s">
        <v>4834</v>
      </c>
      <c r="B12" s="245">
        <v>110784</v>
      </c>
      <c r="C12" s="231">
        <v>146853</v>
      </c>
      <c r="D12" s="245">
        <v>168202</v>
      </c>
      <c r="E12" s="231">
        <v>170573</v>
      </c>
      <c r="F12" s="245">
        <v>168622</v>
      </c>
      <c r="G12" s="1115">
        <v>151936</v>
      </c>
      <c r="H12" s="239" t="s">
        <v>4817</v>
      </c>
    </row>
    <row r="13" spans="1:8" x14ac:dyDescent="0.25">
      <c r="A13" s="231" t="s">
        <v>1689</v>
      </c>
      <c r="B13" s="245">
        <v>110077</v>
      </c>
      <c r="C13" s="231">
        <v>114804</v>
      </c>
      <c r="D13" s="245">
        <v>53070</v>
      </c>
      <c r="E13" s="231">
        <v>101671</v>
      </c>
      <c r="F13" s="245">
        <v>103186</v>
      </c>
      <c r="G13" s="1115">
        <v>90154</v>
      </c>
      <c r="H13" s="239" t="s">
        <v>4835</v>
      </c>
    </row>
    <row r="14" spans="1:8" x14ac:dyDescent="0.25">
      <c r="A14" s="231" t="s">
        <v>4819</v>
      </c>
      <c r="B14" s="245">
        <v>4850</v>
      </c>
      <c r="C14" s="231">
        <v>5585</v>
      </c>
      <c r="D14" s="245">
        <v>5542</v>
      </c>
      <c r="E14" s="231">
        <v>5917</v>
      </c>
      <c r="F14" s="245">
        <v>7385</v>
      </c>
      <c r="G14" s="1115">
        <v>5485</v>
      </c>
      <c r="H14" s="239" t="s">
        <v>4820</v>
      </c>
    </row>
    <row r="15" spans="1:8" x14ac:dyDescent="0.25">
      <c r="A15" s="231" t="s">
        <v>4836</v>
      </c>
      <c r="B15" s="245">
        <v>4475</v>
      </c>
      <c r="C15" s="231">
        <v>5911</v>
      </c>
      <c r="D15" s="245">
        <v>4901</v>
      </c>
      <c r="E15" s="231">
        <v>4499</v>
      </c>
      <c r="F15" s="245">
        <v>5273</v>
      </c>
      <c r="G15" s="1115">
        <v>5030</v>
      </c>
      <c r="H15" s="239" t="s">
        <v>4821</v>
      </c>
    </row>
    <row r="16" spans="1:8" ht="15.75" thickBot="1" x14ac:dyDescent="0.3">
      <c r="A16" s="232" t="s">
        <v>4822</v>
      </c>
      <c r="B16" s="288">
        <v>54345</v>
      </c>
      <c r="C16" s="232">
        <v>20553</v>
      </c>
      <c r="D16" s="288">
        <v>104688</v>
      </c>
      <c r="E16" s="232">
        <v>58486</v>
      </c>
      <c r="F16" s="288">
        <v>52778</v>
      </c>
      <c r="G16" s="1116">
        <v>51267</v>
      </c>
      <c r="H16" s="290" t="s">
        <v>4823</v>
      </c>
    </row>
    <row r="17" spans="1:9" x14ac:dyDescent="0.25">
      <c r="A17" s="1494" t="s">
        <v>4837</v>
      </c>
      <c r="B17" s="1494"/>
      <c r="C17" s="1494"/>
      <c r="D17" s="229"/>
      <c r="E17" s="229" t="s">
        <v>4838</v>
      </c>
      <c r="F17" s="280"/>
      <c r="G17" s="1495" t="s">
        <v>4839</v>
      </c>
      <c r="H17" s="1495"/>
      <c r="I17" s="85"/>
    </row>
  </sheetData>
  <mergeCells count="12">
    <mergeCell ref="A1:H1"/>
    <mergeCell ref="A2:H2"/>
    <mergeCell ref="A17:C17"/>
    <mergeCell ref="G17:H17"/>
    <mergeCell ref="H3:H5"/>
    <mergeCell ref="G3:G5"/>
    <mergeCell ref="F3:F5"/>
    <mergeCell ref="E3:E5"/>
    <mergeCell ref="D3:D5"/>
    <mergeCell ref="C3:C5"/>
    <mergeCell ref="B3:B5"/>
    <mergeCell ref="A3:A5"/>
  </mergeCells>
  <pageMargins left="0.7" right="0.7" top="0.75" bottom="0.75" header="0.3" footer="0.3"/>
  <pageSetup orientation="landscape" r:id="rId1"/>
</worksheet>
</file>

<file path=xl/worksheets/sheet2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rightToLeft="1" view="pageBreakPreview" zoomScaleNormal="100" zoomScaleSheetLayoutView="100" workbookViewId="0">
      <selection activeCell="B20" sqref="B20"/>
    </sheetView>
  </sheetViews>
  <sheetFormatPr defaultRowHeight="15" x14ac:dyDescent="0.25"/>
  <cols>
    <col min="1" max="1" width="29.7109375" customWidth="1"/>
    <col min="2" max="2" width="20.7109375" customWidth="1"/>
    <col min="3" max="3" width="20.42578125" customWidth="1"/>
    <col min="4" max="4" width="31.42578125" customWidth="1"/>
  </cols>
  <sheetData>
    <row r="1" spans="1:7" x14ac:dyDescent="0.25">
      <c r="A1" s="1446" t="s">
        <v>4841</v>
      </c>
      <c r="B1" s="1446"/>
      <c r="C1" s="1446"/>
      <c r="D1" s="1446"/>
    </row>
    <row r="2" spans="1:7" ht="15.75" thickBot="1" x14ac:dyDescent="0.3">
      <c r="A2" s="1447" t="s">
        <v>4842</v>
      </c>
      <c r="B2" s="1447"/>
      <c r="C2" s="1447"/>
      <c r="D2" s="1447"/>
    </row>
    <row r="3" spans="1:7" x14ac:dyDescent="0.25">
      <c r="A3" s="1431" t="s">
        <v>4844</v>
      </c>
      <c r="B3" s="1431">
        <v>2020</v>
      </c>
      <c r="C3" s="1431">
        <v>2021</v>
      </c>
      <c r="D3" s="1431" t="s">
        <v>4843</v>
      </c>
    </row>
    <row r="4" spans="1:7" x14ac:dyDescent="0.25">
      <c r="A4" s="1432"/>
      <c r="B4" s="1432"/>
      <c r="C4" s="1432"/>
      <c r="D4" s="1432"/>
      <c r="G4" s="626"/>
    </row>
    <row r="5" spans="1:7" ht="15.75" thickBot="1" x14ac:dyDescent="0.3">
      <c r="A5" s="1433"/>
      <c r="B5" s="1433"/>
      <c r="C5" s="1433"/>
      <c r="D5" s="1433"/>
      <c r="G5" s="626"/>
    </row>
    <row r="6" spans="1:7" x14ac:dyDescent="0.25">
      <c r="A6" s="231" t="s">
        <v>4845</v>
      </c>
      <c r="B6" s="487">
        <v>618.4</v>
      </c>
      <c r="C6" s="222">
        <v>621</v>
      </c>
      <c r="D6" s="624">
        <v>-4.0000000000000001E-3</v>
      </c>
      <c r="G6" s="626"/>
    </row>
    <row r="7" spans="1:7" x14ac:dyDescent="0.25">
      <c r="A7" s="231" t="s">
        <v>4846</v>
      </c>
      <c r="B7" s="487">
        <v>566.9</v>
      </c>
      <c r="C7" s="222">
        <v>551.9</v>
      </c>
      <c r="D7" s="624">
        <v>2.5999999999999999E-2</v>
      </c>
      <c r="G7" s="626"/>
    </row>
    <row r="8" spans="1:7" x14ac:dyDescent="0.25">
      <c r="A8" s="231" t="s">
        <v>4847</v>
      </c>
      <c r="B8" s="487">
        <v>51.5</v>
      </c>
      <c r="C8" s="222">
        <v>69.099999999999994</v>
      </c>
      <c r="D8" s="624">
        <v>-0.34200000000000003</v>
      </c>
      <c r="G8" s="626"/>
    </row>
    <row r="9" spans="1:7" x14ac:dyDescent="0.25">
      <c r="A9" s="231" t="s">
        <v>4848</v>
      </c>
      <c r="B9" s="487">
        <v>49</v>
      </c>
      <c r="C9" s="222">
        <v>78.5</v>
      </c>
      <c r="D9" s="624">
        <v>-0.60199999999999998</v>
      </c>
      <c r="G9" s="626"/>
    </row>
    <row r="10" spans="1:7" x14ac:dyDescent="0.25">
      <c r="A10" s="231" t="s">
        <v>4849</v>
      </c>
      <c r="B10" s="487">
        <v>569.4</v>
      </c>
      <c r="C10" s="222">
        <v>542.5</v>
      </c>
      <c r="D10" s="624">
        <v>4.7E-2</v>
      </c>
      <c r="G10" s="626"/>
    </row>
    <row r="11" spans="1:7" ht="15.75" thickBot="1" x14ac:dyDescent="0.3">
      <c r="A11" s="232" t="s">
        <v>4850</v>
      </c>
      <c r="B11" s="486">
        <v>618.4</v>
      </c>
      <c r="C11" s="300">
        <v>621</v>
      </c>
      <c r="D11" s="625">
        <v>-4.0000000000000001E-3</v>
      </c>
      <c r="G11" s="626"/>
    </row>
    <row r="12" spans="1:7" x14ac:dyDescent="0.25">
      <c r="A12" s="1489" t="s">
        <v>4851</v>
      </c>
      <c r="B12" s="1489"/>
      <c r="C12" s="229"/>
      <c r="D12" s="280" t="s">
        <v>4852</v>
      </c>
      <c r="G12" s="626"/>
    </row>
  </sheetData>
  <mergeCells count="7">
    <mergeCell ref="A12:B12"/>
    <mergeCell ref="A1:D1"/>
    <mergeCell ref="A2:D2"/>
    <mergeCell ref="D3:D5"/>
    <mergeCell ref="C3:C5"/>
    <mergeCell ref="B3:B5"/>
    <mergeCell ref="A3:A5"/>
  </mergeCells>
  <pageMargins left="0.7" right="0.7" top="0.75" bottom="0.75" header="0.3" footer="0.3"/>
  <pageSetup scale="88" orientation="portrait" r:id="rId1"/>
</worksheet>
</file>

<file path=xl/worksheets/sheet2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rightToLeft="1" view="pageBreakPreview" zoomScaleNormal="100" zoomScaleSheetLayoutView="100" workbookViewId="0">
      <selection activeCell="B20" sqref="B20"/>
    </sheetView>
  </sheetViews>
  <sheetFormatPr defaultRowHeight="15" x14ac:dyDescent="0.25"/>
  <cols>
    <col min="1" max="1" width="23.140625" customWidth="1"/>
    <col min="2" max="2" width="23.28515625" customWidth="1"/>
    <col min="3" max="3" width="22.5703125" customWidth="1"/>
    <col min="4" max="4" width="23.7109375" customWidth="1"/>
    <col min="5" max="5" width="26" customWidth="1"/>
    <col min="6" max="6" width="25.5703125" customWidth="1"/>
    <col min="7" max="7" width="12.42578125" customWidth="1"/>
  </cols>
  <sheetData>
    <row r="1" spans="1:7" x14ac:dyDescent="0.25">
      <c r="A1" s="1446" t="s">
        <v>4853</v>
      </c>
      <c r="B1" s="1446"/>
      <c r="C1" s="1446"/>
      <c r="D1" s="1446"/>
      <c r="E1" s="1446"/>
    </row>
    <row r="2" spans="1:7" ht="15.75" thickBot="1" x14ac:dyDescent="0.3">
      <c r="A2" s="1447" t="s">
        <v>4854</v>
      </c>
      <c r="B2" s="1447"/>
      <c r="C2" s="1447"/>
      <c r="D2" s="1447"/>
      <c r="E2" s="1447"/>
    </row>
    <row r="3" spans="1:7" x14ac:dyDescent="0.25">
      <c r="A3" s="1431" t="s">
        <v>4858</v>
      </c>
      <c r="B3" s="1431" t="s">
        <v>4857</v>
      </c>
      <c r="C3" s="1431" t="s">
        <v>4855</v>
      </c>
      <c r="D3" s="1431" t="s">
        <v>4856</v>
      </c>
      <c r="E3" s="1431" t="s">
        <v>4855</v>
      </c>
    </row>
    <row r="4" spans="1:7" x14ac:dyDescent="0.25">
      <c r="A4" s="1432"/>
      <c r="B4" s="1432"/>
      <c r="C4" s="1432"/>
      <c r="D4" s="1432"/>
      <c r="E4" s="1432"/>
      <c r="G4" s="626"/>
    </row>
    <row r="5" spans="1:7" ht="15.75" thickBot="1" x14ac:dyDescent="0.3">
      <c r="A5" s="1433"/>
      <c r="B5" s="1433"/>
      <c r="C5" s="1433"/>
      <c r="D5" s="1433"/>
      <c r="E5" s="1433"/>
      <c r="F5" s="96"/>
      <c r="G5" s="626"/>
    </row>
    <row r="6" spans="1:7" x14ac:dyDescent="0.25">
      <c r="A6" s="222" t="s">
        <v>4859</v>
      </c>
      <c r="B6" s="487">
        <v>404.1</v>
      </c>
      <c r="C6" s="222">
        <v>65.3</v>
      </c>
      <c r="D6" s="621">
        <v>408</v>
      </c>
      <c r="E6" s="1181">
        <v>0.65700000000000003</v>
      </c>
      <c r="F6" s="657"/>
      <c r="G6" s="626"/>
    </row>
    <row r="7" spans="1:7" x14ac:dyDescent="0.25">
      <c r="A7" s="222" t="s">
        <v>4577</v>
      </c>
      <c r="B7" s="487">
        <v>25.6</v>
      </c>
      <c r="C7" s="222">
        <v>4.0999999999999996</v>
      </c>
      <c r="D7" s="621">
        <v>66</v>
      </c>
      <c r="E7" s="1181">
        <v>0.106</v>
      </c>
      <c r="F7" s="657"/>
      <c r="G7" s="626"/>
    </row>
    <row r="8" spans="1:7" x14ac:dyDescent="0.25">
      <c r="A8" s="222" t="s">
        <v>4669</v>
      </c>
      <c r="B8" s="487">
        <v>43.1</v>
      </c>
      <c r="C8" s="222">
        <v>7</v>
      </c>
      <c r="D8" s="621">
        <v>52.9</v>
      </c>
      <c r="E8" s="1181">
        <v>8.5000000000000006E-2</v>
      </c>
      <c r="F8" s="657"/>
      <c r="G8" s="626"/>
    </row>
    <row r="9" spans="1:7" x14ac:dyDescent="0.25">
      <c r="A9" s="222" t="s">
        <v>4860</v>
      </c>
      <c r="B9" s="487">
        <v>112</v>
      </c>
      <c r="C9" s="222">
        <v>18.100000000000001</v>
      </c>
      <c r="D9" s="621">
        <v>44.1</v>
      </c>
      <c r="E9" s="1181">
        <v>7.0999999999999994E-2</v>
      </c>
      <c r="F9" s="657"/>
      <c r="G9" s="626"/>
    </row>
    <row r="10" spans="1:7" x14ac:dyDescent="0.25">
      <c r="A10" s="222" t="s">
        <v>3239</v>
      </c>
      <c r="B10" s="487">
        <v>0</v>
      </c>
      <c r="C10" s="222">
        <v>0</v>
      </c>
      <c r="D10" s="621">
        <v>0.6</v>
      </c>
      <c r="E10" s="1181">
        <v>1E-3</v>
      </c>
      <c r="F10" s="657"/>
      <c r="G10" s="626"/>
    </row>
    <row r="11" spans="1:7" x14ac:dyDescent="0.25">
      <c r="A11" s="222" t="s">
        <v>4861</v>
      </c>
      <c r="B11" s="487">
        <v>32.200000000000003</v>
      </c>
      <c r="C11" s="222">
        <v>5.2</v>
      </c>
      <c r="D11" s="621">
        <v>40.1</v>
      </c>
      <c r="E11" s="1181">
        <v>6.5000000000000002E-2</v>
      </c>
      <c r="F11" s="657"/>
      <c r="G11" s="626"/>
    </row>
    <row r="12" spans="1:7" x14ac:dyDescent="0.25">
      <c r="A12" s="222" t="s">
        <v>4862</v>
      </c>
      <c r="B12" s="487">
        <v>1.3</v>
      </c>
      <c r="C12" s="222">
        <v>0.2</v>
      </c>
      <c r="D12" s="621">
        <v>8.5</v>
      </c>
      <c r="E12" s="1181">
        <v>1.4E-2</v>
      </c>
      <c r="F12" s="657"/>
      <c r="G12" s="626"/>
    </row>
    <row r="13" spans="1:7" x14ac:dyDescent="0.25">
      <c r="A13" s="222" t="s">
        <v>4863</v>
      </c>
      <c r="B13" s="487">
        <v>0</v>
      </c>
      <c r="C13" s="222">
        <v>0</v>
      </c>
      <c r="D13" s="621">
        <v>0</v>
      </c>
      <c r="E13" s="1181">
        <v>0</v>
      </c>
      <c r="F13" s="657"/>
      <c r="G13" s="626"/>
    </row>
    <row r="14" spans="1:7" x14ac:dyDescent="0.25">
      <c r="A14" s="222" t="s">
        <v>4864</v>
      </c>
      <c r="B14" s="487">
        <v>0</v>
      </c>
      <c r="C14" s="222">
        <v>0</v>
      </c>
      <c r="D14" s="621">
        <v>0</v>
      </c>
      <c r="E14" s="1181">
        <v>0</v>
      </c>
      <c r="F14" s="657"/>
      <c r="G14" s="626"/>
    </row>
    <row r="15" spans="1:7" ht="15.75" thickBot="1" x14ac:dyDescent="0.3">
      <c r="A15" s="222" t="s">
        <v>4865</v>
      </c>
      <c r="B15" s="487">
        <v>0</v>
      </c>
      <c r="C15" s="222">
        <v>0</v>
      </c>
      <c r="D15" s="621">
        <v>0.9</v>
      </c>
      <c r="E15" s="1181">
        <v>1E-3</v>
      </c>
      <c r="F15" s="657"/>
    </row>
    <row r="16" spans="1:7" ht="15.75" thickBot="1" x14ac:dyDescent="0.3">
      <c r="A16" s="226" t="s">
        <v>141</v>
      </c>
      <c r="B16" s="476">
        <v>618.4</v>
      </c>
      <c r="C16" s="226">
        <v>100</v>
      </c>
      <c r="D16" s="615">
        <v>621</v>
      </c>
      <c r="E16" s="656">
        <v>1</v>
      </c>
      <c r="F16" s="657"/>
    </row>
    <row r="17" spans="1:5" x14ac:dyDescent="0.25">
      <c r="A17" s="280" t="s">
        <v>4866</v>
      </c>
      <c r="B17" s="280"/>
      <c r="C17" s="229"/>
      <c r="D17" s="280"/>
      <c r="E17" s="483" t="s">
        <v>4867</v>
      </c>
    </row>
  </sheetData>
  <mergeCells count="7">
    <mergeCell ref="A1:E1"/>
    <mergeCell ref="A2:E2"/>
    <mergeCell ref="E3:E5"/>
    <mergeCell ref="D3:D5"/>
    <mergeCell ref="C3:C5"/>
    <mergeCell ref="B3:B5"/>
    <mergeCell ref="A3:A5"/>
  </mergeCells>
  <pageMargins left="0.7" right="0.7" top="0.75" bottom="0.75" header="0.3" footer="0.3"/>
  <pageSetup orientation="landscape" r:id="rId1"/>
</worksheet>
</file>

<file path=xl/worksheets/sheet2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rightToLeft="1" view="pageBreakPreview" zoomScaleNormal="100" zoomScaleSheetLayoutView="100" workbookViewId="0">
      <selection activeCell="B20" sqref="B20"/>
    </sheetView>
  </sheetViews>
  <sheetFormatPr defaultRowHeight="15" x14ac:dyDescent="0.25"/>
  <cols>
    <col min="1" max="1" width="24.42578125" customWidth="1"/>
    <col min="2" max="2" width="13.85546875" customWidth="1"/>
    <col min="3" max="3" width="13" customWidth="1"/>
    <col min="4" max="4" width="15.28515625" customWidth="1"/>
    <col min="5" max="6" width="14.85546875" customWidth="1"/>
    <col min="7" max="7" width="16" customWidth="1"/>
  </cols>
  <sheetData>
    <row r="1" spans="1:13" x14ac:dyDescent="0.25">
      <c r="A1" s="1446" t="s">
        <v>4868</v>
      </c>
      <c r="B1" s="1446"/>
      <c r="C1" s="1446"/>
      <c r="D1" s="1446"/>
      <c r="E1" s="1446"/>
      <c r="F1" s="1446"/>
      <c r="G1" s="1446"/>
    </row>
    <row r="2" spans="1:13" ht="15.75" thickBot="1" x14ac:dyDescent="0.3">
      <c r="A2" s="1447" t="s">
        <v>4869</v>
      </c>
      <c r="B2" s="1447"/>
      <c r="C2" s="1447"/>
      <c r="D2" s="1447"/>
      <c r="E2" s="1447"/>
      <c r="F2" s="1447"/>
      <c r="G2" s="1447"/>
    </row>
    <row r="3" spans="1:13" x14ac:dyDescent="0.25">
      <c r="A3" s="1431" t="s">
        <v>4858</v>
      </c>
      <c r="B3" s="1407">
        <v>2020</v>
      </c>
      <c r="C3" s="1468"/>
      <c r="D3" s="1408"/>
      <c r="E3" s="1407">
        <v>2021</v>
      </c>
      <c r="F3" s="1468"/>
      <c r="G3" s="1408"/>
    </row>
    <row r="4" spans="1:13" ht="15.75" thickBot="1" x14ac:dyDescent="0.3">
      <c r="A4" s="1432"/>
      <c r="B4" s="1411"/>
      <c r="C4" s="1470"/>
      <c r="D4" s="1412"/>
      <c r="E4" s="1411"/>
      <c r="F4" s="1470"/>
      <c r="G4" s="1412"/>
    </row>
    <row r="5" spans="1:13" x14ac:dyDescent="0.25">
      <c r="A5" s="1432"/>
      <c r="B5" s="1431" t="s">
        <v>4845</v>
      </c>
      <c r="C5" s="1431" t="s">
        <v>4846</v>
      </c>
      <c r="D5" s="1431" t="s">
        <v>4847</v>
      </c>
      <c r="E5" s="1431" t="s">
        <v>4845</v>
      </c>
      <c r="F5" s="1431" t="s">
        <v>4846</v>
      </c>
      <c r="G5" s="1431" t="s">
        <v>4847</v>
      </c>
    </row>
    <row r="6" spans="1:13" ht="15.75" thickBot="1" x14ac:dyDescent="0.3">
      <c r="A6" s="1433"/>
      <c r="B6" s="1433"/>
      <c r="C6" s="1433"/>
      <c r="D6" s="1433"/>
      <c r="E6" s="1433"/>
      <c r="F6" s="1433"/>
      <c r="G6" s="1433"/>
    </row>
    <row r="7" spans="1:13" x14ac:dyDescent="0.25">
      <c r="A7" s="461" t="s">
        <v>4859</v>
      </c>
      <c r="B7" s="222">
        <v>404.1</v>
      </c>
      <c r="C7" s="487">
        <v>367.35</v>
      </c>
      <c r="D7" s="222">
        <v>36.79</v>
      </c>
      <c r="E7" s="487">
        <v>408</v>
      </c>
      <c r="F7" s="222">
        <v>369</v>
      </c>
      <c r="G7" s="462">
        <v>38.9</v>
      </c>
    </row>
    <row r="8" spans="1:13" x14ac:dyDescent="0.25">
      <c r="A8" s="461" t="s">
        <v>4577</v>
      </c>
      <c r="B8" s="222">
        <v>25.6</v>
      </c>
      <c r="C8" s="487">
        <v>23.93</v>
      </c>
      <c r="D8" s="222">
        <v>1.7</v>
      </c>
      <c r="E8" s="487">
        <v>66</v>
      </c>
      <c r="F8" s="222">
        <v>61.4</v>
      </c>
      <c r="G8" s="462">
        <v>4.5999999999999996</v>
      </c>
      <c r="M8" s="115"/>
    </row>
    <row r="9" spans="1:13" x14ac:dyDescent="0.25">
      <c r="A9" s="461" t="s">
        <v>4669</v>
      </c>
      <c r="B9" s="222">
        <v>43.1</v>
      </c>
      <c r="C9" s="487">
        <v>39.630000000000003</v>
      </c>
      <c r="D9" s="222">
        <v>3.5</v>
      </c>
      <c r="E9" s="487">
        <v>52.9</v>
      </c>
      <c r="F9" s="222">
        <v>52.9</v>
      </c>
      <c r="G9" s="462">
        <v>0</v>
      </c>
    </row>
    <row r="10" spans="1:13" x14ac:dyDescent="0.25">
      <c r="A10" s="461" t="s">
        <v>4860</v>
      </c>
      <c r="B10" s="222">
        <v>112</v>
      </c>
      <c r="C10" s="487">
        <v>105.99</v>
      </c>
      <c r="D10" s="222">
        <v>5.96</v>
      </c>
      <c r="E10" s="487">
        <v>44.1</v>
      </c>
      <c r="F10" s="222">
        <v>34.1</v>
      </c>
      <c r="G10" s="462">
        <v>10</v>
      </c>
    </row>
    <row r="11" spans="1:13" x14ac:dyDescent="0.25">
      <c r="A11" s="461" t="s">
        <v>3239</v>
      </c>
      <c r="B11" s="222">
        <v>0</v>
      </c>
      <c r="C11" s="487">
        <v>0</v>
      </c>
      <c r="D11" s="222">
        <v>0</v>
      </c>
      <c r="E11" s="487">
        <v>0.6</v>
      </c>
      <c r="F11" s="222">
        <v>0.6</v>
      </c>
      <c r="G11" s="462">
        <v>0</v>
      </c>
    </row>
    <row r="12" spans="1:13" x14ac:dyDescent="0.25">
      <c r="A12" s="461" t="s">
        <v>4861</v>
      </c>
      <c r="B12" s="222">
        <v>32.200000000000003</v>
      </c>
      <c r="C12" s="487">
        <v>28.65</v>
      </c>
      <c r="D12" s="222">
        <v>3.59</v>
      </c>
      <c r="E12" s="487">
        <v>40.1</v>
      </c>
      <c r="F12" s="222">
        <v>24.5</v>
      </c>
      <c r="G12" s="462">
        <v>15.6</v>
      </c>
    </row>
    <row r="13" spans="1:13" x14ac:dyDescent="0.25">
      <c r="A13" s="461" t="s">
        <v>4862</v>
      </c>
      <c r="B13" s="222">
        <v>1.3</v>
      </c>
      <c r="C13" s="487">
        <v>1.32</v>
      </c>
      <c r="D13" s="222">
        <v>0</v>
      </c>
      <c r="E13" s="487">
        <v>8.5</v>
      </c>
      <c r="F13" s="222">
        <v>8.5</v>
      </c>
      <c r="G13" s="462">
        <v>0</v>
      </c>
    </row>
    <row r="14" spans="1:13" x14ac:dyDescent="0.25">
      <c r="A14" s="461" t="s">
        <v>4863</v>
      </c>
      <c r="B14" s="222">
        <v>0</v>
      </c>
      <c r="C14" s="487">
        <v>0</v>
      </c>
      <c r="D14" s="222">
        <v>0</v>
      </c>
      <c r="E14" s="487">
        <v>0</v>
      </c>
      <c r="F14" s="222">
        <v>0</v>
      </c>
      <c r="G14" s="462">
        <v>0</v>
      </c>
    </row>
    <row r="15" spans="1:13" x14ac:dyDescent="0.25">
      <c r="A15" s="461" t="s">
        <v>4870</v>
      </c>
      <c r="B15" s="222">
        <v>0</v>
      </c>
      <c r="C15" s="487">
        <v>0</v>
      </c>
      <c r="D15" s="222">
        <v>0</v>
      </c>
      <c r="E15" s="487">
        <v>0</v>
      </c>
      <c r="F15" s="222">
        <v>0</v>
      </c>
      <c r="G15" s="462">
        <v>0</v>
      </c>
    </row>
    <row r="16" spans="1:13" ht="15.75" thickBot="1" x14ac:dyDescent="0.3">
      <c r="A16" s="461" t="s">
        <v>4865</v>
      </c>
      <c r="B16" s="222">
        <v>0</v>
      </c>
      <c r="C16" s="487">
        <v>0</v>
      </c>
      <c r="D16" s="222">
        <v>0</v>
      </c>
      <c r="E16" s="487">
        <v>0.9</v>
      </c>
      <c r="F16" s="222">
        <v>0.9</v>
      </c>
      <c r="G16" s="462">
        <v>0</v>
      </c>
    </row>
    <row r="17" spans="1:7" ht="15.75" thickBot="1" x14ac:dyDescent="0.3">
      <c r="A17" s="471" t="s">
        <v>141</v>
      </c>
      <c r="B17" s="226">
        <v>618.4</v>
      </c>
      <c r="C17" s="476">
        <v>566.9</v>
      </c>
      <c r="D17" s="226">
        <v>51.5</v>
      </c>
      <c r="E17" s="476">
        <v>621</v>
      </c>
      <c r="F17" s="226">
        <v>551.9</v>
      </c>
      <c r="G17" s="472">
        <v>69.099999999999994</v>
      </c>
    </row>
    <row r="18" spans="1:7" x14ac:dyDescent="0.25">
      <c r="A18" s="280" t="s">
        <v>4866</v>
      </c>
      <c r="B18" s="229"/>
      <c r="C18" s="229"/>
      <c r="D18" s="229"/>
      <c r="E18" s="229"/>
      <c r="F18" s="1471" t="s">
        <v>4867</v>
      </c>
      <c r="G18" s="1471"/>
    </row>
  </sheetData>
  <mergeCells count="12">
    <mergeCell ref="A1:G1"/>
    <mergeCell ref="A2:G2"/>
    <mergeCell ref="F18:G18"/>
    <mergeCell ref="B3:D4"/>
    <mergeCell ref="E3:G4"/>
    <mergeCell ref="A3:A6"/>
    <mergeCell ref="G5:G6"/>
    <mergeCell ref="F5:F6"/>
    <mergeCell ref="E5:E6"/>
    <mergeCell ref="D5:D6"/>
    <mergeCell ref="C5:C6"/>
    <mergeCell ref="B5:B6"/>
  </mergeCells>
  <pageMargins left="0.7" right="0.7" top="0.75" bottom="0.75" header="0.3" footer="0.3"/>
  <pageSetup scale="8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0"/>
  <sheetViews>
    <sheetView rightToLeft="1" view="pageBreakPreview" topLeftCell="A22" zoomScaleNormal="100" zoomScaleSheetLayoutView="100" workbookViewId="0">
      <selection activeCell="B20" sqref="B20"/>
    </sheetView>
  </sheetViews>
  <sheetFormatPr defaultRowHeight="15" x14ac:dyDescent="0.25"/>
  <cols>
    <col min="1" max="1" width="23.42578125" customWidth="1"/>
    <col min="7" max="7" width="28" customWidth="1"/>
    <col min="13" max="13" width="20.85546875" customWidth="1"/>
  </cols>
  <sheetData>
    <row r="1" spans="1:12" ht="12.75" customHeight="1" x14ac:dyDescent="0.25">
      <c r="A1" s="1257" t="s">
        <v>6234</v>
      </c>
      <c r="B1" s="1257"/>
      <c r="C1" s="1257"/>
      <c r="D1" s="1257"/>
      <c r="E1" s="1257"/>
      <c r="F1" s="1257"/>
      <c r="G1" s="1257"/>
    </row>
    <row r="2" spans="1:12" ht="12.75" customHeight="1" thickBot="1" x14ac:dyDescent="0.3">
      <c r="A2" s="1436" t="s">
        <v>473</v>
      </c>
      <c r="B2" s="1436"/>
      <c r="C2" s="1436"/>
      <c r="D2" s="1436"/>
      <c r="E2" s="1436"/>
      <c r="F2" s="1436"/>
      <c r="G2" s="1436"/>
    </row>
    <row r="3" spans="1:12" ht="22.5" customHeight="1" thickBot="1" x14ac:dyDescent="0.3">
      <c r="A3" s="278" t="s">
        <v>475</v>
      </c>
      <c r="B3" s="107">
        <v>2017</v>
      </c>
      <c r="C3" s="106">
        <v>2018</v>
      </c>
      <c r="D3" s="108">
        <v>2019</v>
      </c>
      <c r="E3" s="109">
        <v>2020</v>
      </c>
      <c r="F3" s="110">
        <v>2021</v>
      </c>
      <c r="G3" s="279" t="s">
        <v>474</v>
      </c>
      <c r="K3" s="96"/>
      <c r="L3" s="96"/>
    </row>
    <row r="4" spans="1:12" ht="12.75" customHeight="1" x14ac:dyDescent="0.25">
      <c r="A4" s="623" t="s">
        <v>141</v>
      </c>
      <c r="B4" s="11">
        <v>77700</v>
      </c>
      <c r="C4" s="57">
        <v>70734</v>
      </c>
      <c r="D4" s="65">
        <v>67696</v>
      </c>
      <c r="E4" s="100">
        <v>67389</v>
      </c>
      <c r="F4" s="977">
        <v>75360</v>
      </c>
      <c r="G4" s="724" t="s">
        <v>144</v>
      </c>
      <c r="K4" s="96"/>
      <c r="L4" s="96"/>
    </row>
    <row r="5" spans="1:12" ht="14.25" customHeight="1" x14ac:dyDescent="0.25">
      <c r="A5" s="727" t="s">
        <v>477</v>
      </c>
      <c r="B5" s="10"/>
      <c r="C5" s="67"/>
      <c r="D5" s="40"/>
      <c r="E5" s="97"/>
      <c r="F5" s="94"/>
      <c r="G5" s="724" t="s">
        <v>476</v>
      </c>
      <c r="K5" s="96"/>
      <c r="L5" s="96"/>
    </row>
    <row r="6" spans="1:12" ht="15" customHeight="1" x14ac:dyDescent="0.25">
      <c r="A6" s="209" t="s">
        <v>443</v>
      </c>
      <c r="B6" s="10"/>
      <c r="C6" s="67"/>
      <c r="D6" s="40"/>
      <c r="E6" s="97"/>
      <c r="F6" s="94"/>
      <c r="G6" s="81" t="s">
        <v>478</v>
      </c>
      <c r="K6" s="96"/>
      <c r="L6" s="96"/>
    </row>
    <row r="7" spans="1:12" ht="13.5" customHeight="1" x14ac:dyDescent="0.25">
      <c r="A7" s="209" t="s">
        <v>480</v>
      </c>
      <c r="B7" s="10">
        <v>77700</v>
      </c>
      <c r="C7" s="67">
        <v>70734</v>
      </c>
      <c r="D7" s="40">
        <v>67696</v>
      </c>
      <c r="E7" s="97">
        <v>67389</v>
      </c>
      <c r="F7" s="94">
        <v>75360</v>
      </c>
      <c r="G7" s="81" t="s">
        <v>479</v>
      </c>
      <c r="K7" s="96"/>
      <c r="L7" s="96"/>
    </row>
    <row r="8" spans="1:12" ht="12.75" customHeight="1" x14ac:dyDescent="0.25">
      <c r="A8" s="209" t="s">
        <v>482</v>
      </c>
      <c r="B8" s="10">
        <v>0</v>
      </c>
      <c r="C8" s="67">
        <v>0</v>
      </c>
      <c r="D8" s="40">
        <v>0</v>
      </c>
      <c r="E8" s="97">
        <v>0</v>
      </c>
      <c r="F8" s="94">
        <v>0</v>
      </c>
      <c r="G8" s="81" t="s">
        <v>481</v>
      </c>
      <c r="K8" s="96"/>
      <c r="L8" s="96"/>
    </row>
    <row r="9" spans="1:12" ht="15" customHeight="1" x14ac:dyDescent="0.25">
      <c r="A9" s="209" t="s">
        <v>444</v>
      </c>
      <c r="B9" s="10"/>
      <c r="C9" s="67"/>
      <c r="D9" s="40"/>
      <c r="E9" s="97"/>
      <c r="F9" s="94"/>
      <c r="G9" s="81" t="s">
        <v>143</v>
      </c>
      <c r="K9" s="96"/>
      <c r="L9" s="96"/>
    </row>
    <row r="10" spans="1:12" ht="14.25" customHeight="1" x14ac:dyDescent="0.25">
      <c r="A10" s="209" t="s">
        <v>483</v>
      </c>
      <c r="B10" s="10">
        <v>77515</v>
      </c>
      <c r="C10" s="67">
        <v>70519</v>
      </c>
      <c r="D10" s="40">
        <v>67340</v>
      </c>
      <c r="E10" s="97">
        <v>67128</v>
      </c>
      <c r="F10" s="94">
        <v>74965</v>
      </c>
      <c r="G10" s="81" t="s">
        <v>479</v>
      </c>
      <c r="K10" s="96"/>
      <c r="L10" s="96"/>
    </row>
    <row r="11" spans="1:12" ht="15.75" customHeight="1" x14ac:dyDescent="0.25">
      <c r="A11" s="209" t="s">
        <v>484</v>
      </c>
      <c r="B11" s="10">
        <v>185</v>
      </c>
      <c r="C11" s="67">
        <v>215</v>
      </c>
      <c r="D11" s="40">
        <v>356</v>
      </c>
      <c r="E11" s="97">
        <v>261</v>
      </c>
      <c r="F11" s="94">
        <v>395</v>
      </c>
      <c r="G11" s="81" t="s">
        <v>481</v>
      </c>
      <c r="K11" s="96"/>
      <c r="L11" s="96"/>
    </row>
    <row r="12" spans="1:12" ht="15" customHeight="1" x14ac:dyDescent="0.25">
      <c r="A12" s="623" t="s">
        <v>486</v>
      </c>
      <c r="B12" s="10"/>
      <c r="C12" s="67"/>
      <c r="D12" s="40"/>
      <c r="E12" s="97"/>
      <c r="F12" s="94"/>
      <c r="G12" s="724" t="s">
        <v>485</v>
      </c>
      <c r="K12" s="96"/>
      <c r="L12" s="96"/>
    </row>
    <row r="13" spans="1:12" ht="13.5" customHeight="1" x14ac:dyDescent="0.25">
      <c r="A13" s="209" t="s">
        <v>443</v>
      </c>
      <c r="B13" s="10"/>
      <c r="C13" s="67"/>
      <c r="D13" s="40"/>
      <c r="E13" s="97"/>
      <c r="F13" s="94"/>
      <c r="G13" s="81" t="s">
        <v>478</v>
      </c>
      <c r="K13" s="96"/>
      <c r="L13" s="96"/>
    </row>
    <row r="14" spans="1:12" ht="16.5" customHeight="1" x14ac:dyDescent="0.25">
      <c r="A14" s="209" t="s">
        <v>488</v>
      </c>
      <c r="B14" s="10">
        <v>59449</v>
      </c>
      <c r="C14" s="67">
        <v>52693</v>
      </c>
      <c r="D14" s="40">
        <v>50756</v>
      </c>
      <c r="E14" s="97">
        <v>50585</v>
      </c>
      <c r="F14" s="94">
        <v>56387</v>
      </c>
      <c r="G14" s="81" t="s">
        <v>487</v>
      </c>
      <c r="K14" s="96"/>
      <c r="L14" s="96"/>
    </row>
    <row r="15" spans="1:12" ht="16.5" customHeight="1" x14ac:dyDescent="0.25">
      <c r="A15" s="209" t="s">
        <v>490</v>
      </c>
      <c r="B15" s="10">
        <v>5616</v>
      </c>
      <c r="C15" s="67">
        <v>5567</v>
      </c>
      <c r="D15" s="40">
        <v>5081</v>
      </c>
      <c r="E15" s="97">
        <v>4724</v>
      </c>
      <c r="F15" s="94">
        <v>5069</v>
      </c>
      <c r="G15" s="81" t="s">
        <v>489</v>
      </c>
      <c r="K15" s="96"/>
      <c r="L15" s="96"/>
    </row>
    <row r="16" spans="1:12" ht="16.5" customHeight="1" x14ac:dyDescent="0.25">
      <c r="A16" s="209" t="s">
        <v>492</v>
      </c>
      <c r="B16" s="10">
        <v>11528</v>
      </c>
      <c r="C16" s="67">
        <v>11281</v>
      </c>
      <c r="D16" s="40">
        <v>10866</v>
      </c>
      <c r="E16" s="97">
        <v>11054</v>
      </c>
      <c r="F16" s="94">
        <v>12564</v>
      </c>
      <c r="G16" s="81" t="s">
        <v>491</v>
      </c>
      <c r="K16" s="96"/>
      <c r="L16" s="96"/>
    </row>
    <row r="17" spans="1:12" ht="13.5" customHeight="1" x14ac:dyDescent="0.25">
      <c r="A17" s="209" t="s">
        <v>494</v>
      </c>
      <c r="B17" s="10">
        <v>1107</v>
      </c>
      <c r="C17" s="67">
        <v>1193</v>
      </c>
      <c r="D17" s="40">
        <v>993</v>
      </c>
      <c r="E17" s="97">
        <v>1026</v>
      </c>
      <c r="F17" s="94">
        <v>1340</v>
      </c>
      <c r="G17" s="81" t="s">
        <v>493</v>
      </c>
      <c r="K17" s="96"/>
      <c r="L17" s="96"/>
    </row>
    <row r="18" spans="1:12" ht="15" customHeight="1" x14ac:dyDescent="0.25">
      <c r="A18" s="209" t="s">
        <v>444</v>
      </c>
      <c r="B18" s="10"/>
      <c r="C18" s="67"/>
      <c r="D18" s="40"/>
      <c r="E18" s="97"/>
      <c r="F18" s="94"/>
      <c r="G18" s="81" t="s">
        <v>143</v>
      </c>
      <c r="K18" s="96"/>
      <c r="L18" s="96"/>
    </row>
    <row r="19" spans="1:12" ht="16.5" customHeight="1" x14ac:dyDescent="0.25">
      <c r="A19" s="209" t="s">
        <v>495</v>
      </c>
      <c r="B19" s="10">
        <v>62860</v>
      </c>
      <c r="C19" s="67">
        <v>56334</v>
      </c>
      <c r="D19" s="40">
        <v>53453</v>
      </c>
      <c r="E19" s="97">
        <v>53272</v>
      </c>
      <c r="F19" s="94">
        <v>58842</v>
      </c>
      <c r="G19" s="81" t="s">
        <v>487</v>
      </c>
      <c r="K19" s="96"/>
      <c r="L19" s="96"/>
    </row>
    <row r="20" spans="1:12" ht="14.25" customHeight="1" x14ac:dyDescent="0.25">
      <c r="A20" s="209" t="s">
        <v>496</v>
      </c>
      <c r="B20" s="10">
        <v>13677</v>
      </c>
      <c r="C20" s="67">
        <v>13075</v>
      </c>
      <c r="D20" s="40">
        <v>12995</v>
      </c>
      <c r="E20" s="97">
        <v>13302</v>
      </c>
      <c r="F20" s="94">
        <v>14694</v>
      </c>
      <c r="G20" s="81" t="s">
        <v>491</v>
      </c>
      <c r="K20" s="96"/>
      <c r="L20" s="96"/>
    </row>
    <row r="21" spans="1:12" ht="14.25" customHeight="1" x14ac:dyDescent="0.25">
      <c r="A21" s="209" t="s">
        <v>498</v>
      </c>
      <c r="B21" s="10">
        <v>1163</v>
      </c>
      <c r="C21" s="67">
        <v>1325</v>
      </c>
      <c r="D21" s="40">
        <v>1248</v>
      </c>
      <c r="E21" s="97">
        <v>815</v>
      </c>
      <c r="F21" s="94">
        <v>1824</v>
      </c>
      <c r="G21" s="81" t="s">
        <v>497</v>
      </c>
      <c r="K21" s="96"/>
      <c r="L21" s="96"/>
    </row>
    <row r="22" spans="1:12" ht="11.25" customHeight="1" x14ac:dyDescent="0.25">
      <c r="A22" s="623" t="s">
        <v>500</v>
      </c>
      <c r="B22" s="10"/>
      <c r="C22" s="67"/>
      <c r="D22" s="40"/>
      <c r="E22" s="97"/>
      <c r="F22" s="94"/>
      <c r="G22" s="724" t="s">
        <v>499</v>
      </c>
      <c r="K22" s="96"/>
      <c r="L22" s="96"/>
    </row>
    <row r="23" spans="1:12" ht="16.5" customHeight="1" x14ac:dyDescent="0.25">
      <c r="A23" s="209" t="s">
        <v>502</v>
      </c>
      <c r="B23" s="10">
        <v>77700</v>
      </c>
      <c r="C23" s="67">
        <v>70734</v>
      </c>
      <c r="D23" s="40">
        <v>67696</v>
      </c>
      <c r="E23" s="97">
        <v>67389</v>
      </c>
      <c r="F23" s="94">
        <v>75360</v>
      </c>
      <c r="G23" s="81" t="s">
        <v>501</v>
      </c>
      <c r="K23" s="96"/>
      <c r="L23" s="96"/>
    </row>
    <row r="24" spans="1:12" ht="15" customHeight="1" x14ac:dyDescent="0.25">
      <c r="A24" s="209" t="s">
        <v>504</v>
      </c>
      <c r="B24" s="10">
        <v>0</v>
      </c>
      <c r="C24" s="67">
        <v>0</v>
      </c>
      <c r="D24" s="40">
        <v>0</v>
      </c>
      <c r="E24" s="97">
        <v>0</v>
      </c>
      <c r="F24" s="94">
        <v>0</v>
      </c>
      <c r="G24" s="81" t="s">
        <v>503</v>
      </c>
      <c r="K24" s="96"/>
      <c r="L24" s="96"/>
    </row>
    <row r="25" spans="1:12" ht="16.5" customHeight="1" x14ac:dyDescent="0.25">
      <c r="A25" s="623" t="s">
        <v>506</v>
      </c>
      <c r="B25" s="10"/>
      <c r="C25" s="67"/>
      <c r="D25" s="40"/>
      <c r="E25" s="97"/>
      <c r="F25" s="94"/>
      <c r="G25" s="724" t="s">
        <v>505</v>
      </c>
      <c r="K25" s="96"/>
      <c r="L25" s="96"/>
    </row>
    <row r="26" spans="1:12" ht="15.75" customHeight="1" x14ac:dyDescent="0.25">
      <c r="A26" s="209" t="s">
        <v>443</v>
      </c>
      <c r="B26" s="71"/>
      <c r="C26" s="72"/>
      <c r="D26" s="73"/>
      <c r="E26" s="101"/>
      <c r="F26" s="978"/>
      <c r="G26" s="81" t="s">
        <v>142</v>
      </c>
      <c r="K26" s="96"/>
      <c r="L26" s="96"/>
    </row>
    <row r="27" spans="1:12" x14ac:dyDescent="0.25">
      <c r="A27" s="209" t="s">
        <v>507</v>
      </c>
      <c r="B27" s="10">
        <v>299</v>
      </c>
      <c r="C27" s="67">
        <v>284</v>
      </c>
      <c r="D27" s="40">
        <v>295</v>
      </c>
      <c r="E27" s="97">
        <v>194</v>
      </c>
      <c r="F27" s="94">
        <v>241</v>
      </c>
      <c r="G27" s="725" t="s">
        <v>508</v>
      </c>
    </row>
    <row r="28" spans="1:12" x14ac:dyDescent="0.25">
      <c r="A28" s="209" t="s">
        <v>509</v>
      </c>
      <c r="B28" s="10">
        <v>51239</v>
      </c>
      <c r="C28" s="67">
        <v>45710</v>
      </c>
      <c r="D28" s="40">
        <v>43655</v>
      </c>
      <c r="E28" s="97">
        <v>42695</v>
      </c>
      <c r="F28" s="94">
        <v>45980</v>
      </c>
      <c r="G28" s="725" t="s">
        <v>510</v>
      </c>
    </row>
    <row r="29" spans="1:12" x14ac:dyDescent="0.25">
      <c r="A29" s="209" t="s">
        <v>511</v>
      </c>
      <c r="B29" s="10">
        <v>23108</v>
      </c>
      <c r="C29" s="67">
        <v>21689</v>
      </c>
      <c r="D29" s="40">
        <v>20857</v>
      </c>
      <c r="E29" s="97">
        <v>21645</v>
      </c>
      <c r="F29" s="94">
        <v>25354</v>
      </c>
      <c r="G29" s="725" t="s">
        <v>512</v>
      </c>
    </row>
    <row r="30" spans="1:12" x14ac:dyDescent="0.25">
      <c r="A30" s="728" t="s">
        <v>616</v>
      </c>
      <c r="B30" s="10">
        <v>3054</v>
      </c>
      <c r="C30" s="67">
        <v>3051</v>
      </c>
      <c r="D30" s="40">
        <v>2889</v>
      </c>
      <c r="E30" s="97">
        <v>2855</v>
      </c>
      <c r="F30" s="94">
        <v>3785</v>
      </c>
      <c r="G30" s="725" t="s">
        <v>616</v>
      </c>
    </row>
    <row r="31" spans="1:12" x14ac:dyDescent="0.25">
      <c r="A31" s="209" t="s">
        <v>444</v>
      </c>
      <c r="B31" s="10"/>
      <c r="C31" s="74"/>
      <c r="D31" s="75"/>
      <c r="E31" s="102"/>
      <c r="F31" s="979"/>
      <c r="G31" s="81" t="s">
        <v>143</v>
      </c>
    </row>
    <row r="32" spans="1:12" x14ac:dyDescent="0.25">
      <c r="A32" s="209" t="s">
        <v>507</v>
      </c>
      <c r="B32" s="10">
        <v>10434</v>
      </c>
      <c r="C32" s="67">
        <v>8226</v>
      </c>
      <c r="D32" s="40">
        <v>7225</v>
      </c>
      <c r="E32" s="97">
        <v>7964</v>
      </c>
      <c r="F32" s="94">
        <v>8037</v>
      </c>
      <c r="G32" s="725" t="s">
        <v>508</v>
      </c>
    </row>
    <row r="33" spans="1:7" x14ac:dyDescent="0.25">
      <c r="A33" s="209" t="s">
        <v>509</v>
      </c>
      <c r="B33" s="10">
        <v>56799</v>
      </c>
      <c r="C33" s="67">
        <v>52326</v>
      </c>
      <c r="D33" s="40">
        <v>50486</v>
      </c>
      <c r="E33" s="97">
        <v>49225</v>
      </c>
      <c r="F33" s="94">
        <v>54456</v>
      </c>
      <c r="G33" s="725" t="s">
        <v>510</v>
      </c>
    </row>
    <row r="34" spans="1:7" x14ac:dyDescent="0.25">
      <c r="A34" s="209" t="s">
        <v>511</v>
      </c>
      <c r="B34" s="10">
        <v>9944</v>
      </c>
      <c r="C34" s="67">
        <v>9636</v>
      </c>
      <c r="D34" s="40">
        <v>9329</v>
      </c>
      <c r="E34" s="97">
        <v>9562</v>
      </c>
      <c r="F34" s="94">
        <v>11994</v>
      </c>
      <c r="G34" s="725" t="s">
        <v>512</v>
      </c>
    </row>
    <row r="35" spans="1:7" ht="12" customHeight="1" x14ac:dyDescent="0.25">
      <c r="A35" s="728" t="s">
        <v>616</v>
      </c>
      <c r="B35" s="10">
        <v>523</v>
      </c>
      <c r="C35" s="67">
        <v>546</v>
      </c>
      <c r="D35" s="40">
        <v>656</v>
      </c>
      <c r="E35" s="97">
        <v>638</v>
      </c>
      <c r="F35" s="94">
        <v>873</v>
      </c>
      <c r="G35" s="725" t="s">
        <v>616</v>
      </c>
    </row>
    <row r="36" spans="1:7" ht="16.5" customHeight="1" x14ac:dyDescent="0.25">
      <c r="A36" s="623" t="s">
        <v>514</v>
      </c>
      <c r="B36" s="10"/>
      <c r="C36" s="67"/>
      <c r="D36" s="40"/>
      <c r="E36" s="97"/>
      <c r="F36" s="94"/>
      <c r="G36" s="724" t="s">
        <v>513</v>
      </c>
    </row>
    <row r="37" spans="1:7" ht="10.5" customHeight="1" x14ac:dyDescent="0.25">
      <c r="A37" s="209" t="s">
        <v>443</v>
      </c>
      <c r="B37" s="10"/>
      <c r="C37" s="67"/>
      <c r="D37" s="40"/>
      <c r="E37" s="97"/>
      <c r="F37" s="94"/>
      <c r="G37" s="81" t="s">
        <v>142</v>
      </c>
    </row>
    <row r="38" spans="1:7" ht="13.5" customHeight="1" x14ac:dyDescent="0.25">
      <c r="A38" s="209" t="s">
        <v>516</v>
      </c>
      <c r="B38" s="10">
        <v>77300</v>
      </c>
      <c r="C38" s="67">
        <v>70593</v>
      </c>
      <c r="D38" s="40">
        <v>67365</v>
      </c>
      <c r="E38" s="97">
        <v>67310</v>
      </c>
      <c r="F38" s="94">
        <v>75123</v>
      </c>
      <c r="G38" s="81" t="s">
        <v>515</v>
      </c>
    </row>
    <row r="39" spans="1:7" ht="11.25" customHeight="1" x14ac:dyDescent="0.25">
      <c r="A39" s="209" t="s">
        <v>518</v>
      </c>
      <c r="B39" s="10">
        <v>400</v>
      </c>
      <c r="C39" s="67">
        <v>141</v>
      </c>
      <c r="D39" s="40">
        <v>331</v>
      </c>
      <c r="E39" s="97">
        <v>79</v>
      </c>
      <c r="F39" s="94">
        <v>237</v>
      </c>
      <c r="G39" s="81" t="s">
        <v>517</v>
      </c>
    </row>
    <row r="40" spans="1:7" ht="12" customHeight="1" x14ac:dyDescent="0.25">
      <c r="A40" s="209" t="s">
        <v>444</v>
      </c>
      <c r="B40" s="10"/>
      <c r="C40" s="67"/>
      <c r="D40" s="40"/>
      <c r="E40" s="97"/>
      <c r="F40" s="94"/>
      <c r="G40" s="81" t="s">
        <v>143</v>
      </c>
    </row>
    <row r="41" spans="1:7" ht="12" customHeight="1" x14ac:dyDescent="0.25">
      <c r="A41" s="209" t="s">
        <v>519</v>
      </c>
      <c r="B41" s="10">
        <v>77380</v>
      </c>
      <c r="C41" s="67">
        <v>70570</v>
      </c>
      <c r="D41" s="40">
        <v>67500</v>
      </c>
      <c r="E41" s="97">
        <v>67336</v>
      </c>
      <c r="F41" s="94">
        <v>68236</v>
      </c>
      <c r="G41" s="81" t="s">
        <v>515</v>
      </c>
    </row>
    <row r="42" spans="1:7" ht="11.25" customHeight="1" x14ac:dyDescent="0.25">
      <c r="A42" s="209" t="s">
        <v>520</v>
      </c>
      <c r="B42" s="10">
        <v>320</v>
      </c>
      <c r="C42" s="67">
        <v>164</v>
      </c>
      <c r="D42" s="40">
        <v>196</v>
      </c>
      <c r="E42" s="97">
        <v>53</v>
      </c>
      <c r="F42" s="94">
        <v>7124</v>
      </c>
      <c r="G42" s="81" t="s">
        <v>517</v>
      </c>
    </row>
    <row r="43" spans="1:7" ht="13.5" customHeight="1" x14ac:dyDescent="0.25">
      <c r="A43" s="623" t="s">
        <v>522</v>
      </c>
      <c r="B43" s="10"/>
      <c r="C43" s="67"/>
      <c r="D43" s="40"/>
      <c r="E43" s="97"/>
      <c r="F43" s="94"/>
      <c r="G43" s="724" t="s">
        <v>521</v>
      </c>
    </row>
    <row r="44" spans="1:7" ht="9.75" customHeight="1" x14ac:dyDescent="0.25">
      <c r="A44" s="209" t="s">
        <v>443</v>
      </c>
      <c r="B44" s="10"/>
      <c r="C44" s="67"/>
      <c r="D44" s="40"/>
      <c r="E44" s="97"/>
      <c r="F44" s="94"/>
      <c r="G44" s="81" t="s">
        <v>142</v>
      </c>
    </row>
    <row r="45" spans="1:7" ht="10.5" customHeight="1" x14ac:dyDescent="0.25">
      <c r="A45" s="209" t="s">
        <v>524</v>
      </c>
      <c r="B45" s="10">
        <v>67941</v>
      </c>
      <c r="C45" s="67">
        <v>62361</v>
      </c>
      <c r="D45" s="40">
        <v>60188</v>
      </c>
      <c r="E45" s="97">
        <v>61287</v>
      </c>
      <c r="F45" s="94">
        <v>67260</v>
      </c>
      <c r="G45" s="81" t="s">
        <v>523</v>
      </c>
    </row>
    <row r="46" spans="1:7" ht="10.5" customHeight="1" x14ac:dyDescent="0.25">
      <c r="A46" s="209" t="s">
        <v>526</v>
      </c>
      <c r="B46" s="10">
        <v>9759</v>
      </c>
      <c r="C46" s="67">
        <v>8373</v>
      </c>
      <c r="D46" s="40">
        <v>7508</v>
      </c>
      <c r="E46" s="97">
        <v>6102</v>
      </c>
      <c r="F46" s="94">
        <v>8100</v>
      </c>
      <c r="G46" s="81" t="s">
        <v>525</v>
      </c>
    </row>
    <row r="47" spans="1:7" ht="12" customHeight="1" x14ac:dyDescent="0.25">
      <c r="A47" s="209" t="s">
        <v>444</v>
      </c>
      <c r="B47" s="10"/>
      <c r="C47" s="67"/>
      <c r="D47" s="40"/>
      <c r="E47" s="97"/>
      <c r="F47" s="94"/>
      <c r="G47" s="81" t="s">
        <v>143</v>
      </c>
    </row>
    <row r="48" spans="1:7" ht="12" customHeight="1" x14ac:dyDescent="0.25">
      <c r="A48" s="209" t="s">
        <v>527</v>
      </c>
      <c r="B48" s="10">
        <v>67941</v>
      </c>
      <c r="C48" s="67">
        <v>62524</v>
      </c>
      <c r="D48" s="40">
        <v>60370</v>
      </c>
      <c r="E48" s="97">
        <v>60856</v>
      </c>
      <c r="F48" s="94">
        <v>67026</v>
      </c>
      <c r="G48" s="81" t="s">
        <v>523</v>
      </c>
    </row>
    <row r="49" spans="1:7" ht="12" customHeight="1" thickBot="1" x14ac:dyDescent="0.3">
      <c r="A49" s="729" t="s">
        <v>528</v>
      </c>
      <c r="B49" s="12">
        <v>9759</v>
      </c>
      <c r="C49" s="68">
        <v>8210</v>
      </c>
      <c r="D49" s="66">
        <v>7326</v>
      </c>
      <c r="E49" s="99">
        <v>6533</v>
      </c>
      <c r="F49" s="980">
        <v>8334</v>
      </c>
      <c r="G49" s="726" t="s">
        <v>525</v>
      </c>
    </row>
    <row r="50" spans="1:7" ht="12" customHeight="1" x14ac:dyDescent="0.25">
      <c r="A50" s="280" t="s">
        <v>472</v>
      </c>
      <c r="B50" s="280"/>
      <c r="C50" s="280"/>
      <c r="D50" s="280"/>
      <c r="E50" s="280"/>
      <c r="F50" s="280"/>
      <c r="G50" s="280" t="s">
        <v>471</v>
      </c>
    </row>
  </sheetData>
  <mergeCells count="2">
    <mergeCell ref="A1:G1"/>
    <mergeCell ref="A2:G2"/>
  </mergeCells>
  <pageMargins left="0.7" right="0.7" top="0.75" bottom="0.75" header="0.3" footer="0.3"/>
  <pageSetup scale="93" orientation="portrait" r:id="rId1"/>
</worksheet>
</file>

<file path=xl/worksheets/sheet2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3"/>
  <sheetViews>
    <sheetView rightToLeft="1" view="pageBreakPreview" topLeftCell="A13" zoomScaleNormal="100" zoomScaleSheetLayoutView="100" workbookViewId="0">
      <selection activeCell="B20" sqref="B20"/>
    </sheetView>
  </sheetViews>
  <sheetFormatPr defaultRowHeight="15" x14ac:dyDescent="0.25"/>
  <cols>
    <col min="1" max="1" width="75.28515625" customWidth="1"/>
  </cols>
  <sheetData>
    <row r="1" spans="1:1" ht="15.75" x14ac:dyDescent="0.25">
      <c r="A1" s="4" t="s">
        <v>4875</v>
      </c>
    </row>
    <row r="2" spans="1:1" ht="17.25" customHeight="1" x14ac:dyDescent="0.25">
      <c r="A2" s="98" t="s">
        <v>6674</v>
      </c>
    </row>
    <row r="3" spans="1:1" ht="15.75" x14ac:dyDescent="0.25">
      <c r="A3" s="145" t="s">
        <v>6673</v>
      </c>
    </row>
    <row r="5" spans="1:1" ht="15.75" x14ac:dyDescent="0.25">
      <c r="A5" s="4" t="s">
        <v>6426</v>
      </c>
    </row>
    <row r="6" spans="1:1" ht="15.75" x14ac:dyDescent="0.25">
      <c r="A6" s="145" t="s">
        <v>6669</v>
      </c>
    </row>
    <row r="7" spans="1:1" ht="15.75" x14ac:dyDescent="0.25">
      <c r="A7" s="145" t="s">
        <v>6670</v>
      </c>
    </row>
    <row r="8" spans="1:1" ht="15.75" x14ac:dyDescent="0.25">
      <c r="A8" s="145" t="s">
        <v>6672</v>
      </c>
    </row>
    <row r="9" spans="1:1" ht="15.75" x14ac:dyDescent="0.25">
      <c r="A9" s="98" t="s">
        <v>6671</v>
      </c>
    </row>
    <row r="11" spans="1:1" ht="15.75" x14ac:dyDescent="0.25">
      <c r="A11" s="98" t="s">
        <v>6665</v>
      </c>
    </row>
    <row r="12" spans="1:1" ht="15.75" x14ac:dyDescent="0.25">
      <c r="A12" s="98" t="s">
        <v>6666</v>
      </c>
    </row>
    <row r="13" spans="1:1" ht="15.75" x14ac:dyDescent="0.25">
      <c r="A13" s="98" t="s">
        <v>6668</v>
      </c>
    </row>
    <row r="14" spans="1:1" ht="15.75" x14ac:dyDescent="0.25">
      <c r="A14" s="98" t="s">
        <v>6667</v>
      </c>
    </row>
    <row r="15" spans="1:1" ht="15.75" x14ac:dyDescent="0.25">
      <c r="A15" s="98"/>
    </row>
    <row r="16" spans="1:1" ht="15.75" x14ac:dyDescent="0.25">
      <c r="A16" s="98" t="s">
        <v>6664</v>
      </c>
    </row>
    <row r="17" spans="1:1" ht="31.5" x14ac:dyDescent="0.25">
      <c r="A17" s="98" t="s">
        <v>6663</v>
      </c>
    </row>
    <row r="18" spans="1:1" ht="15.75" x14ac:dyDescent="0.25">
      <c r="A18" s="98"/>
    </row>
    <row r="19" spans="1:1" ht="15.75" x14ac:dyDescent="0.25">
      <c r="A19" s="4" t="s">
        <v>6427</v>
      </c>
    </row>
    <row r="20" spans="1:1" ht="15.75" x14ac:dyDescent="0.25">
      <c r="A20" s="98" t="s">
        <v>6662</v>
      </c>
    </row>
    <row r="21" spans="1:1" ht="15.75" x14ac:dyDescent="0.25">
      <c r="A21" s="98" t="s">
        <v>6661</v>
      </c>
    </row>
    <row r="22" spans="1:1" ht="15.75" x14ac:dyDescent="0.25">
      <c r="A22" s="98"/>
    </row>
    <row r="23" spans="1:1" ht="15.75" x14ac:dyDescent="0.25">
      <c r="A23" s="4" t="s">
        <v>6425</v>
      </c>
    </row>
    <row r="24" spans="1:1" ht="31.5" x14ac:dyDescent="0.25">
      <c r="A24" s="98" t="s">
        <v>6660</v>
      </c>
    </row>
    <row r="25" spans="1:1" ht="15.75" x14ac:dyDescent="0.25">
      <c r="A25" s="98" t="s">
        <v>6659</v>
      </c>
    </row>
    <row r="26" spans="1:1" ht="15.75" x14ac:dyDescent="0.25">
      <c r="A26" s="271"/>
    </row>
    <row r="27" spans="1:1" ht="15.75" x14ac:dyDescent="0.25">
      <c r="A27" s="271" t="s">
        <v>631</v>
      </c>
    </row>
    <row r="28" spans="1:1" ht="15.75" x14ac:dyDescent="0.25">
      <c r="A28" s="1164" t="s">
        <v>7392</v>
      </c>
    </row>
    <row r="29" spans="1:1" ht="15.75" x14ac:dyDescent="0.25">
      <c r="A29" s="1164" t="s">
        <v>7393</v>
      </c>
    </row>
    <row r="30" spans="1:1" ht="15.75" x14ac:dyDescent="0.25">
      <c r="A30" s="1164" t="s">
        <v>7395</v>
      </c>
    </row>
    <row r="31" spans="1:1" ht="15.75" x14ac:dyDescent="0.25">
      <c r="A31" s="1164" t="s">
        <v>7396</v>
      </c>
    </row>
    <row r="32" spans="1:1" ht="15.75" x14ac:dyDescent="0.25">
      <c r="A32" s="1164" t="s">
        <v>7394</v>
      </c>
    </row>
    <row r="33" spans="1:1" ht="15.75" x14ac:dyDescent="0.25">
      <c r="A33" s="1164" t="s">
        <v>7391</v>
      </c>
    </row>
  </sheetData>
  <pageMargins left="0.7" right="0.7" top="0.75" bottom="0.75" header="0.3" footer="0.3"/>
  <pageSetup orientation="portrait" r:id="rId1"/>
</worksheet>
</file>

<file path=xl/worksheets/sheet2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3"/>
  <sheetViews>
    <sheetView rightToLeft="1" view="pageBreakPreview" topLeftCell="A11" zoomScaleNormal="100" zoomScaleSheetLayoutView="100" workbookViewId="0">
      <selection activeCell="B20" sqref="B20"/>
    </sheetView>
  </sheetViews>
  <sheetFormatPr defaultRowHeight="15" x14ac:dyDescent="0.25"/>
  <cols>
    <col min="1" max="1" width="80.7109375" customWidth="1"/>
  </cols>
  <sheetData>
    <row r="1" spans="1:1" ht="18.75" x14ac:dyDescent="0.25">
      <c r="A1" s="127" t="s">
        <v>4871</v>
      </c>
    </row>
    <row r="2" spans="1:1" ht="15.75" x14ac:dyDescent="0.25">
      <c r="A2" s="137" t="s">
        <v>6688</v>
      </c>
    </row>
    <row r="3" spans="1:1" ht="15.75" x14ac:dyDescent="0.25">
      <c r="A3" s="137" t="s">
        <v>6687</v>
      </c>
    </row>
    <row r="4" spans="1:1" x14ac:dyDescent="0.25">
      <c r="A4" s="155"/>
    </row>
    <row r="5" spans="1:1" ht="15.75" x14ac:dyDescent="0.25">
      <c r="A5" s="127" t="s">
        <v>4872</v>
      </c>
    </row>
    <row r="6" spans="1:1" ht="15.75" x14ac:dyDescent="0.25">
      <c r="A6" s="137" t="s">
        <v>6675</v>
      </c>
    </row>
    <row r="7" spans="1:1" ht="15.75" x14ac:dyDescent="0.25">
      <c r="A7" s="137" t="s">
        <v>6676</v>
      </c>
    </row>
    <row r="8" spans="1:1" ht="15.75" x14ac:dyDescent="0.25">
      <c r="A8" s="137" t="s">
        <v>6677</v>
      </c>
    </row>
    <row r="9" spans="1:1" ht="15.75" x14ac:dyDescent="0.25">
      <c r="A9" s="137" t="s">
        <v>6678</v>
      </c>
    </row>
    <row r="10" spans="1:1" ht="15.75" x14ac:dyDescent="0.25">
      <c r="A10" s="137" t="s">
        <v>6680</v>
      </c>
    </row>
    <row r="11" spans="1:1" ht="15.75" x14ac:dyDescent="0.25">
      <c r="A11" s="137" t="s">
        <v>6679</v>
      </c>
    </row>
    <row r="12" spans="1:1" ht="15.75" x14ac:dyDescent="0.25">
      <c r="A12" s="137" t="s">
        <v>6681</v>
      </c>
    </row>
    <row r="13" spans="1:1" ht="15.75" x14ac:dyDescent="0.25">
      <c r="A13" s="137" t="s">
        <v>6682</v>
      </c>
    </row>
    <row r="14" spans="1:1" ht="15.75" x14ac:dyDescent="0.25">
      <c r="A14" s="137" t="s">
        <v>6683</v>
      </c>
    </row>
    <row r="15" spans="1:1" ht="15.75" x14ac:dyDescent="0.25">
      <c r="A15" s="137" t="s">
        <v>6684</v>
      </c>
    </row>
    <row r="16" spans="1:1" ht="15.75" x14ac:dyDescent="0.25">
      <c r="A16" s="137" t="s">
        <v>6686</v>
      </c>
    </row>
    <row r="17" spans="1:1" ht="15.75" x14ac:dyDescent="0.25">
      <c r="A17" s="137" t="s">
        <v>6685</v>
      </c>
    </row>
    <row r="18" spans="1:1" ht="15.75" x14ac:dyDescent="0.25">
      <c r="A18" s="137"/>
    </row>
    <row r="19" spans="1:1" ht="15.75" x14ac:dyDescent="0.25">
      <c r="A19" s="127" t="s">
        <v>4873</v>
      </c>
    </row>
    <row r="20" spans="1:1" ht="15.75" x14ac:dyDescent="0.25">
      <c r="A20" s="137" t="s">
        <v>6692</v>
      </c>
    </row>
    <row r="21" spans="1:1" ht="15.75" x14ac:dyDescent="0.25">
      <c r="A21" s="137" t="s">
        <v>6691</v>
      </c>
    </row>
    <row r="22" spans="1:1" ht="15.75" x14ac:dyDescent="0.25">
      <c r="A22" s="137"/>
    </row>
    <row r="23" spans="1:1" ht="15.75" x14ac:dyDescent="0.25">
      <c r="A23" s="127" t="s">
        <v>4874</v>
      </c>
    </row>
    <row r="24" spans="1:1" ht="15.75" x14ac:dyDescent="0.25">
      <c r="A24" s="137" t="s">
        <v>6690</v>
      </c>
    </row>
    <row r="25" spans="1:1" ht="15.75" x14ac:dyDescent="0.25">
      <c r="A25" s="137" t="s">
        <v>6689</v>
      </c>
    </row>
    <row r="26" spans="1:1" ht="15.75" x14ac:dyDescent="0.25">
      <c r="A26" s="137"/>
    </row>
    <row r="27" spans="1:1" ht="15.75" x14ac:dyDescent="0.25">
      <c r="A27" s="1182" t="s">
        <v>130</v>
      </c>
    </row>
    <row r="28" spans="1:1" ht="15.75" x14ac:dyDescent="0.25">
      <c r="A28" s="1177" t="s">
        <v>7398</v>
      </c>
    </row>
    <row r="29" spans="1:1" ht="15.75" x14ac:dyDescent="0.25">
      <c r="A29" s="1177" t="s">
        <v>7399</v>
      </c>
    </row>
    <row r="30" spans="1:1" ht="15.75" x14ac:dyDescent="0.25">
      <c r="A30" s="1177" t="s">
        <v>7397</v>
      </c>
    </row>
    <row r="31" spans="1:1" ht="15.75" x14ac:dyDescent="0.25">
      <c r="A31" s="1177" t="s">
        <v>7400</v>
      </c>
    </row>
    <row r="32" spans="1:1" ht="15.75" x14ac:dyDescent="0.25">
      <c r="A32" s="1177" t="s">
        <v>7401</v>
      </c>
    </row>
    <row r="33" spans="1:1" ht="15.75" x14ac:dyDescent="0.25">
      <c r="A33" s="1177" t="s">
        <v>7402</v>
      </c>
    </row>
  </sheetData>
  <pageMargins left="0.7" right="0.7" top="0.75" bottom="0.75" header="0.3" footer="0.3"/>
  <pageSetup orientation="portrait" r:id="rId1"/>
</worksheet>
</file>

<file path=xl/worksheets/sheet2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rightToLeft="1" view="pageBreakPreview" zoomScaleNormal="100" zoomScaleSheetLayoutView="100" workbookViewId="0">
      <selection activeCell="B20" sqref="B20"/>
    </sheetView>
  </sheetViews>
  <sheetFormatPr defaultRowHeight="15" x14ac:dyDescent="0.25"/>
  <cols>
    <col min="1" max="1" width="21.42578125" customWidth="1"/>
    <col min="2" max="2" width="22.140625" customWidth="1"/>
    <col min="3" max="3" width="23.42578125" customWidth="1"/>
    <col min="4" max="4" width="23.28515625" customWidth="1"/>
    <col min="5" max="5" width="21" customWidth="1"/>
    <col min="6" max="6" width="24" customWidth="1"/>
  </cols>
  <sheetData>
    <row r="1" spans="1:6" x14ac:dyDescent="0.25">
      <c r="A1" s="1446" t="s">
        <v>4876</v>
      </c>
      <c r="B1" s="1446"/>
      <c r="C1" s="1446"/>
      <c r="D1" s="1446"/>
      <c r="E1" s="1446"/>
      <c r="F1" s="1446"/>
    </row>
    <row r="2" spans="1:6" ht="15.75" thickBot="1" x14ac:dyDescent="0.3">
      <c r="A2" s="1447" t="s">
        <v>4877</v>
      </c>
      <c r="B2" s="1447"/>
      <c r="C2" s="1447"/>
      <c r="D2" s="1447"/>
      <c r="E2" s="1447"/>
      <c r="F2" s="1447"/>
    </row>
    <row r="3" spans="1:6" ht="15.75" thickBot="1" x14ac:dyDescent="0.3">
      <c r="A3" s="1431" t="s">
        <v>4883</v>
      </c>
      <c r="B3" s="1408" t="s">
        <v>4884</v>
      </c>
      <c r="C3" s="1519" t="s">
        <v>4889</v>
      </c>
      <c r="D3" s="1662"/>
      <c r="E3" s="1520"/>
      <c r="F3" s="1431" t="s">
        <v>4888</v>
      </c>
    </row>
    <row r="4" spans="1:6" x14ac:dyDescent="0.25">
      <c r="A4" s="1432"/>
      <c r="B4" s="1410"/>
      <c r="C4" s="1431" t="s">
        <v>4885</v>
      </c>
      <c r="D4" s="1431" t="s">
        <v>4886</v>
      </c>
      <c r="E4" s="1431" t="s">
        <v>4887</v>
      </c>
      <c r="F4" s="1432"/>
    </row>
    <row r="5" spans="1:6" ht="15.75" thickBot="1" x14ac:dyDescent="0.3">
      <c r="A5" s="1433"/>
      <c r="B5" s="1412"/>
      <c r="C5" s="1433"/>
      <c r="D5" s="1433"/>
      <c r="E5" s="1433"/>
      <c r="F5" s="1433"/>
    </row>
    <row r="6" spans="1:6" x14ac:dyDescent="0.25">
      <c r="A6" s="222">
        <v>1998</v>
      </c>
      <c r="B6" s="310">
        <v>2714373.7</v>
      </c>
      <c r="C6" s="310">
        <v>1046382.3</v>
      </c>
      <c r="D6" s="222">
        <v>231516.9</v>
      </c>
      <c r="E6" s="462">
        <v>1277899.2</v>
      </c>
      <c r="F6" s="222">
        <v>-1436474.5</v>
      </c>
    </row>
    <row r="7" spans="1:6" x14ac:dyDescent="0.25">
      <c r="A7" s="222">
        <v>1999</v>
      </c>
      <c r="B7" s="222">
        <v>2635206.9</v>
      </c>
      <c r="C7" s="222">
        <v>1051353.5</v>
      </c>
      <c r="D7" s="222">
        <v>247363.3</v>
      </c>
      <c r="E7" s="462">
        <v>1298716.8</v>
      </c>
      <c r="F7" s="222">
        <v>-1336490.1000000001</v>
      </c>
    </row>
    <row r="8" spans="1:6" x14ac:dyDescent="0.25">
      <c r="A8" s="222">
        <v>2000</v>
      </c>
      <c r="B8" s="222">
        <v>3259403.7</v>
      </c>
      <c r="C8" s="222">
        <v>1080816.7</v>
      </c>
      <c r="D8" s="222">
        <v>265764.8</v>
      </c>
      <c r="E8" s="462">
        <v>1346581.5</v>
      </c>
      <c r="F8" s="222">
        <v>-1912822.2</v>
      </c>
    </row>
    <row r="9" spans="1:6" x14ac:dyDescent="0.25">
      <c r="A9" s="222">
        <v>2001</v>
      </c>
      <c r="B9" s="222">
        <v>3453729.3</v>
      </c>
      <c r="C9" s="222">
        <v>1352370.5</v>
      </c>
      <c r="D9" s="222">
        <v>274362</v>
      </c>
      <c r="E9" s="462">
        <v>1626732.5</v>
      </c>
      <c r="F9" s="222">
        <v>-1826996.8</v>
      </c>
    </row>
    <row r="10" spans="1:6" x14ac:dyDescent="0.25">
      <c r="A10" s="222">
        <v>2002</v>
      </c>
      <c r="B10" s="222">
        <v>3599160.4</v>
      </c>
      <c r="C10" s="1130">
        <v>1556748.4</v>
      </c>
      <c r="D10" s="222">
        <v>407194.1</v>
      </c>
      <c r="E10" s="222">
        <v>1963942.5</v>
      </c>
      <c r="F10" s="1128">
        <v>-1635217.9</v>
      </c>
    </row>
    <row r="11" spans="1:6" x14ac:dyDescent="0.25">
      <c r="A11" s="222">
        <v>2003</v>
      </c>
      <c r="B11" s="222">
        <v>4072007.7</v>
      </c>
      <c r="C11" s="1130">
        <v>1647718.3999999999</v>
      </c>
      <c r="D11" s="222">
        <v>488949.5</v>
      </c>
      <c r="E11" s="222">
        <v>2136667.9</v>
      </c>
      <c r="F11" s="1128">
        <v>-1935339.8</v>
      </c>
    </row>
    <row r="12" spans="1:6" x14ac:dyDescent="0.25">
      <c r="A12" s="222">
        <v>2004</v>
      </c>
      <c r="B12" s="222">
        <v>5799241.4000000004</v>
      </c>
      <c r="C12" s="1130">
        <v>2306626.5</v>
      </c>
      <c r="D12" s="222">
        <v>446397.4</v>
      </c>
      <c r="E12" s="222">
        <v>2753023.9</v>
      </c>
      <c r="F12" s="1128">
        <v>-3046217.5</v>
      </c>
    </row>
    <row r="13" spans="1:6" x14ac:dyDescent="0.25">
      <c r="A13" s="222">
        <v>2005</v>
      </c>
      <c r="B13" s="222">
        <v>7442863.7000000002</v>
      </c>
      <c r="C13" s="1130">
        <v>2570221.9</v>
      </c>
      <c r="D13" s="222">
        <v>479339.5</v>
      </c>
      <c r="E13" s="222">
        <v>3049561.4</v>
      </c>
      <c r="F13" s="1128">
        <v>-4393302.3</v>
      </c>
    </row>
    <row r="14" spans="1:6" x14ac:dyDescent="0.25">
      <c r="A14" s="222">
        <v>2006</v>
      </c>
      <c r="B14" s="222">
        <v>8187724.5999999996</v>
      </c>
      <c r="C14" s="1130">
        <v>2929309.8</v>
      </c>
      <c r="D14" s="222">
        <v>760571.3</v>
      </c>
      <c r="E14" s="222">
        <v>3689881.1</v>
      </c>
      <c r="F14" s="1128">
        <v>-4497843.5</v>
      </c>
    </row>
    <row r="15" spans="1:6" x14ac:dyDescent="0.25">
      <c r="A15" s="222">
        <v>2007</v>
      </c>
      <c r="B15" s="222">
        <v>9722193.5999999996</v>
      </c>
      <c r="C15" s="1130">
        <v>3183707.3</v>
      </c>
      <c r="D15" s="222">
        <v>879934</v>
      </c>
      <c r="E15" s="222">
        <v>4063641.3</v>
      </c>
      <c r="F15" s="1128">
        <v>-5658552.2999999998</v>
      </c>
    </row>
    <row r="16" spans="1:6" x14ac:dyDescent="0.25">
      <c r="A16" s="222">
        <v>2008</v>
      </c>
      <c r="B16" s="222">
        <v>12060894.800000001</v>
      </c>
      <c r="C16" s="1130">
        <v>4431113</v>
      </c>
      <c r="D16" s="222">
        <v>1201892</v>
      </c>
      <c r="E16" s="222">
        <v>5633005</v>
      </c>
      <c r="F16" s="1128">
        <v>-6427889.7999999998</v>
      </c>
    </row>
    <row r="17" spans="1:6" x14ac:dyDescent="0.25">
      <c r="A17" s="222">
        <v>2009</v>
      </c>
      <c r="B17" s="222">
        <v>10107696</v>
      </c>
      <c r="C17" s="1130">
        <v>3579165.8</v>
      </c>
      <c r="D17" s="222">
        <v>947158.5</v>
      </c>
      <c r="E17" s="222">
        <v>4526324.3</v>
      </c>
      <c r="F17" s="1141" t="s">
        <v>4878</v>
      </c>
    </row>
    <row r="18" spans="1:6" x14ac:dyDescent="0.25">
      <c r="A18" s="222">
        <v>2010</v>
      </c>
      <c r="B18" s="222">
        <v>11050126.4</v>
      </c>
      <c r="C18" s="1130">
        <v>4216948.7</v>
      </c>
      <c r="D18" s="222">
        <v>773168.6</v>
      </c>
      <c r="E18" s="222">
        <v>4990117.3</v>
      </c>
      <c r="F18" s="1141" t="s">
        <v>4879</v>
      </c>
    </row>
    <row r="19" spans="1:6" x14ac:dyDescent="0.25">
      <c r="A19" s="222">
        <v>2011</v>
      </c>
      <c r="B19" s="222">
        <v>13440215.300000001</v>
      </c>
      <c r="C19" s="1130">
        <v>4805873</v>
      </c>
      <c r="D19" s="222">
        <v>878706.3</v>
      </c>
      <c r="E19" s="222">
        <v>5684579.2999999998</v>
      </c>
      <c r="F19" s="1141" t="s">
        <v>4880</v>
      </c>
    </row>
    <row r="20" spans="1:6" x14ac:dyDescent="0.25">
      <c r="A20" s="222">
        <v>2012</v>
      </c>
      <c r="B20" s="222">
        <v>14733749.300000001</v>
      </c>
      <c r="C20" s="1130">
        <v>4749569.7</v>
      </c>
      <c r="D20" s="222">
        <v>849902</v>
      </c>
      <c r="E20" s="222">
        <v>5599471.7000000002</v>
      </c>
      <c r="F20" s="1128">
        <v>-9134277.5999999996</v>
      </c>
    </row>
    <row r="21" spans="1:6" x14ac:dyDescent="0.25">
      <c r="A21" s="222">
        <v>2013</v>
      </c>
      <c r="B21" s="222">
        <v>15667343.800000001</v>
      </c>
      <c r="C21" s="1130">
        <v>4805233.9000000004</v>
      </c>
      <c r="D21" s="222">
        <v>812788.5</v>
      </c>
      <c r="E21" s="222">
        <v>5618022.4000000004</v>
      </c>
      <c r="F21" s="1128">
        <v>-10049321.4</v>
      </c>
    </row>
    <row r="22" spans="1:6" x14ac:dyDescent="0.25">
      <c r="A22" s="222">
        <v>2014</v>
      </c>
      <c r="B22" s="222">
        <v>16280188.6</v>
      </c>
      <c r="C22" s="1130">
        <v>5163028.7</v>
      </c>
      <c r="D22" s="222">
        <v>790187.8</v>
      </c>
      <c r="E22" s="222">
        <v>5953216.5</v>
      </c>
      <c r="F22" s="1128">
        <v>-10326972.1</v>
      </c>
    </row>
    <row r="23" spans="1:6" x14ac:dyDescent="0.25">
      <c r="A23" s="222">
        <v>2015</v>
      </c>
      <c r="B23" s="222">
        <v>14537182.199999999</v>
      </c>
      <c r="C23" s="1130">
        <v>4797583.4000000004</v>
      </c>
      <c r="D23" s="222">
        <v>763828.8</v>
      </c>
      <c r="E23" s="222">
        <v>5561412.2000000002</v>
      </c>
      <c r="F23" s="1141" t="s">
        <v>4881</v>
      </c>
    </row>
    <row r="24" spans="1:6" x14ac:dyDescent="0.25">
      <c r="A24" s="222">
        <v>2016</v>
      </c>
      <c r="B24" s="222">
        <v>13720374.5</v>
      </c>
      <c r="C24" s="1130">
        <v>4396513.7</v>
      </c>
      <c r="D24" s="222">
        <v>963015.9</v>
      </c>
      <c r="E24" s="222">
        <v>5359529.5999999996</v>
      </c>
      <c r="F24" s="1128">
        <v>-8360844.9000000004</v>
      </c>
    </row>
    <row r="25" spans="1:6" x14ac:dyDescent="0.25">
      <c r="A25" s="222">
        <v>2017</v>
      </c>
      <c r="B25" s="222">
        <v>14553719.9</v>
      </c>
      <c r="C25" s="1130">
        <v>4504224</v>
      </c>
      <c r="D25" s="222">
        <v>828923.7</v>
      </c>
      <c r="E25" s="222">
        <v>5333147.7</v>
      </c>
      <c r="F25" s="1128">
        <v>-9220572.1999999993</v>
      </c>
    </row>
    <row r="26" spans="1:6" x14ac:dyDescent="0.25">
      <c r="A26" s="222">
        <v>2018</v>
      </c>
      <c r="B26" s="222">
        <v>14420026.699999999</v>
      </c>
      <c r="C26" s="1130">
        <v>4674706.3</v>
      </c>
      <c r="D26" s="222">
        <v>827979.1</v>
      </c>
      <c r="E26" s="222">
        <v>5502685.4000000004</v>
      </c>
      <c r="F26" s="1128">
        <v>-8917341.3000000007</v>
      </c>
    </row>
    <row r="27" spans="1:6" x14ac:dyDescent="0.25">
      <c r="A27" s="222">
        <v>2019</v>
      </c>
      <c r="B27" s="222">
        <v>13610951.800000001</v>
      </c>
      <c r="C27" s="1130">
        <v>4995684.5999999996</v>
      </c>
      <c r="D27" s="222">
        <v>909601</v>
      </c>
      <c r="E27" s="222">
        <v>5905285.5999999996</v>
      </c>
      <c r="F27" s="1141" t="s">
        <v>4882</v>
      </c>
    </row>
    <row r="28" spans="1:6" x14ac:dyDescent="0.25">
      <c r="A28" s="222">
        <v>2020</v>
      </c>
      <c r="B28" s="222">
        <v>12235422.1</v>
      </c>
      <c r="C28" s="1130">
        <v>5044108.4000000004</v>
      </c>
      <c r="D28" s="222">
        <v>595680.1</v>
      </c>
      <c r="E28" s="222">
        <v>5639788.5</v>
      </c>
      <c r="F28" s="1128">
        <v>-6595633.5999999996</v>
      </c>
    </row>
    <row r="29" spans="1:6" ht="15.75" thickBot="1" x14ac:dyDescent="0.3">
      <c r="A29" s="222">
        <v>2021</v>
      </c>
      <c r="B29" s="300">
        <v>15295128.6</v>
      </c>
      <c r="C29" s="440">
        <v>6038823.5999999996</v>
      </c>
      <c r="D29" s="300">
        <v>605034.6</v>
      </c>
      <c r="E29" s="300">
        <v>6643858.2000000002</v>
      </c>
      <c r="F29" s="440">
        <v>-8651270.4000000004</v>
      </c>
    </row>
    <row r="30" spans="1:6" ht="15.75" thickBot="1" x14ac:dyDescent="0.3">
      <c r="A30" s="1658" t="s">
        <v>2401</v>
      </c>
      <c r="B30" s="1659"/>
      <c r="C30" s="1183"/>
      <c r="D30" s="1184"/>
      <c r="E30" s="1660" t="s">
        <v>2400</v>
      </c>
      <c r="F30" s="1661"/>
    </row>
    <row r="31" spans="1:6" x14ac:dyDescent="0.25">
      <c r="E31" s="85"/>
    </row>
  </sheetData>
  <mergeCells count="11">
    <mergeCell ref="F3:F5"/>
    <mergeCell ref="A1:F1"/>
    <mergeCell ref="A2:F2"/>
    <mergeCell ref="A30:B30"/>
    <mergeCell ref="E30:F30"/>
    <mergeCell ref="A3:A5"/>
    <mergeCell ref="B3:B5"/>
    <mergeCell ref="C3:E3"/>
    <mergeCell ref="C4:C5"/>
    <mergeCell ref="D4:D5"/>
    <mergeCell ref="E4:E5"/>
  </mergeCells>
  <pageMargins left="0.7" right="0.7" top="0.75" bottom="0.75" header="0.3" footer="0.3"/>
  <pageSetup scale="90" orientation="landscape" r:id="rId1"/>
</worksheet>
</file>

<file path=xl/worksheets/sheet2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rightToLeft="1" view="pageBreakPreview" topLeftCell="B16" zoomScaleNormal="100" zoomScaleSheetLayoutView="100" workbookViewId="0">
      <selection activeCell="B20" sqref="B20"/>
    </sheetView>
  </sheetViews>
  <sheetFormatPr defaultRowHeight="15" x14ac:dyDescent="0.25"/>
  <cols>
    <col min="1" max="1" width="28.140625" customWidth="1"/>
    <col min="2" max="2" width="17.5703125" customWidth="1"/>
    <col min="3" max="3" width="13.42578125" customWidth="1"/>
    <col min="4" max="4" width="16.28515625" customWidth="1"/>
    <col min="5" max="5" width="14" customWidth="1"/>
    <col min="6" max="6" width="16.28515625" customWidth="1"/>
    <col min="7" max="7" width="14.5703125" customWidth="1"/>
    <col min="8" max="8" width="15" customWidth="1"/>
    <col min="9" max="9" width="13.7109375" customWidth="1"/>
    <col min="10" max="10" width="17" customWidth="1"/>
    <col min="11" max="11" width="15" customWidth="1"/>
    <col min="12" max="12" width="27.7109375" customWidth="1"/>
    <col min="13" max="13" width="18.42578125" customWidth="1"/>
  </cols>
  <sheetData>
    <row r="1" spans="1:12" x14ac:dyDescent="0.25">
      <c r="A1" s="1446" t="s">
        <v>4890</v>
      </c>
      <c r="B1" s="1446"/>
      <c r="C1" s="1446"/>
      <c r="D1" s="1446"/>
      <c r="E1" s="1446"/>
      <c r="F1" s="1446"/>
      <c r="G1" s="1446"/>
      <c r="H1" s="1446"/>
      <c r="I1" s="1446"/>
      <c r="J1" s="1446"/>
      <c r="K1" s="1446"/>
      <c r="L1" s="1446"/>
    </row>
    <row r="2" spans="1:12" ht="15.75" thickBot="1" x14ac:dyDescent="0.3">
      <c r="A2" s="1484" t="s">
        <v>4891</v>
      </c>
      <c r="B2" s="1484"/>
      <c r="C2" s="1484"/>
      <c r="D2" s="1484"/>
      <c r="E2" s="1484"/>
      <c r="F2" s="1484"/>
      <c r="G2" s="1484"/>
      <c r="H2" s="1484"/>
      <c r="I2" s="1484"/>
      <c r="J2" s="1484"/>
      <c r="K2" s="1484"/>
      <c r="L2" s="1484"/>
    </row>
    <row r="3" spans="1:12" ht="15.75" thickBot="1" x14ac:dyDescent="0.3">
      <c r="A3" s="1269" t="s">
        <v>4893</v>
      </c>
      <c r="B3" s="1519">
        <v>2017</v>
      </c>
      <c r="C3" s="1520"/>
      <c r="D3" s="1519">
        <v>2018</v>
      </c>
      <c r="E3" s="1520"/>
      <c r="F3" s="1519">
        <v>2019</v>
      </c>
      <c r="G3" s="1520"/>
      <c r="H3" s="1519">
        <v>2020</v>
      </c>
      <c r="I3" s="1520"/>
      <c r="J3" s="1519">
        <v>2021</v>
      </c>
      <c r="K3" s="1520"/>
      <c r="L3" s="1431" t="s">
        <v>4892</v>
      </c>
    </row>
    <row r="4" spans="1:12" x14ac:dyDescent="0.25">
      <c r="A4" s="1270"/>
      <c r="B4" s="236" t="s">
        <v>4894</v>
      </c>
      <c r="C4" s="466" t="s">
        <v>1773</v>
      </c>
      <c r="D4" s="236" t="s">
        <v>4894</v>
      </c>
      <c r="E4" s="466" t="s">
        <v>1773</v>
      </c>
      <c r="F4" s="236" t="s">
        <v>4894</v>
      </c>
      <c r="G4" s="466" t="s">
        <v>1773</v>
      </c>
      <c r="H4" s="236" t="s">
        <v>4894</v>
      </c>
      <c r="I4" s="491" t="s">
        <v>1773</v>
      </c>
      <c r="J4" s="465" t="s">
        <v>4894</v>
      </c>
      <c r="K4" s="236" t="s">
        <v>1773</v>
      </c>
      <c r="L4" s="1432"/>
    </row>
    <row r="5" spans="1:12" ht="15.75" thickBot="1" x14ac:dyDescent="0.3">
      <c r="A5" s="1271"/>
      <c r="B5" s="238" t="s">
        <v>4895</v>
      </c>
      <c r="C5" s="468" t="s">
        <v>1774</v>
      </c>
      <c r="D5" s="238" t="s">
        <v>4895</v>
      </c>
      <c r="E5" s="468" t="s">
        <v>1774</v>
      </c>
      <c r="F5" s="238" t="s">
        <v>4895</v>
      </c>
      <c r="G5" s="468" t="s">
        <v>1774</v>
      </c>
      <c r="H5" s="238" t="s">
        <v>4895</v>
      </c>
      <c r="I5" s="485" t="s">
        <v>1774</v>
      </c>
      <c r="J5" s="467" t="s">
        <v>4895</v>
      </c>
      <c r="K5" s="238" t="s">
        <v>1774</v>
      </c>
      <c r="L5" s="1433"/>
    </row>
    <row r="6" spans="1:12" x14ac:dyDescent="0.25">
      <c r="A6" s="216" t="s">
        <v>4896</v>
      </c>
      <c r="B6" s="200">
        <v>4504224</v>
      </c>
      <c r="C6" s="466">
        <v>14553719.9</v>
      </c>
      <c r="D6" s="200">
        <v>4674706.3</v>
      </c>
      <c r="E6" s="466">
        <v>14420026.699999999</v>
      </c>
      <c r="F6" s="200">
        <v>4995684.5999999996</v>
      </c>
      <c r="G6" s="466">
        <v>13610951.800000001</v>
      </c>
      <c r="H6" s="200">
        <v>5044108.4000000004</v>
      </c>
      <c r="I6" s="491">
        <v>12235422.1</v>
      </c>
      <c r="J6" s="1185">
        <v>6038823.5999999996</v>
      </c>
      <c r="K6" s="1185">
        <v>15295128.6</v>
      </c>
      <c r="L6" s="200" t="s">
        <v>441</v>
      </c>
    </row>
    <row r="7" spans="1:12" x14ac:dyDescent="0.25">
      <c r="A7" s="216" t="s">
        <v>4898</v>
      </c>
      <c r="B7" s="200">
        <v>2072072.4</v>
      </c>
      <c r="C7" s="466">
        <v>3471436.1</v>
      </c>
      <c r="D7" s="200">
        <v>2028005.6</v>
      </c>
      <c r="E7" s="466">
        <v>3849436.7</v>
      </c>
      <c r="F7" s="200">
        <v>2074192.5</v>
      </c>
      <c r="G7" s="466">
        <v>3604470.1</v>
      </c>
      <c r="H7" s="200">
        <v>2013985.7</v>
      </c>
      <c r="I7" s="491">
        <v>2881544.4</v>
      </c>
      <c r="J7" s="1186">
        <v>2268235.2999999998</v>
      </c>
      <c r="K7" s="1186">
        <v>4343635.0999999996</v>
      </c>
      <c r="L7" s="200" t="s">
        <v>4897</v>
      </c>
    </row>
    <row r="8" spans="1:12" x14ac:dyDescent="0.25">
      <c r="A8" s="216" t="s">
        <v>2492</v>
      </c>
      <c r="B8" s="200">
        <v>203512.7</v>
      </c>
      <c r="C8" s="466">
        <v>705589.2</v>
      </c>
      <c r="D8" s="200">
        <v>184318.4</v>
      </c>
      <c r="E8" s="466">
        <v>584668.19999999995</v>
      </c>
      <c r="F8" s="200">
        <v>186382.9</v>
      </c>
      <c r="G8" s="466">
        <v>367899.6</v>
      </c>
      <c r="H8" s="200">
        <v>183040.5</v>
      </c>
      <c r="I8" s="491">
        <v>448854.7</v>
      </c>
      <c r="J8" s="1115">
        <v>160773.70000000001</v>
      </c>
      <c r="K8" s="1115">
        <v>1014137.5</v>
      </c>
      <c r="L8" s="200" t="s">
        <v>4899</v>
      </c>
    </row>
    <row r="9" spans="1:12" x14ac:dyDescent="0.25">
      <c r="A9" s="234" t="s">
        <v>2469</v>
      </c>
      <c r="B9" s="222">
        <v>43338.5</v>
      </c>
      <c r="C9" s="462">
        <v>26797.9</v>
      </c>
      <c r="D9" s="222">
        <v>49551.199999999997</v>
      </c>
      <c r="E9" s="462">
        <v>77786</v>
      </c>
      <c r="F9" s="222">
        <v>48081.599999999999</v>
      </c>
      <c r="G9" s="462">
        <v>104973.9</v>
      </c>
      <c r="H9" s="222">
        <v>46119.8</v>
      </c>
      <c r="I9" s="487">
        <v>39263.199999999997</v>
      </c>
      <c r="J9" s="1115">
        <v>44117.3</v>
      </c>
      <c r="K9" s="1115">
        <v>40968.300000000003</v>
      </c>
      <c r="L9" s="222" t="s">
        <v>2468</v>
      </c>
    </row>
    <row r="10" spans="1:12" x14ac:dyDescent="0.25">
      <c r="A10" s="234" t="s">
        <v>2476</v>
      </c>
      <c r="B10" s="222">
        <v>571509.69999999995</v>
      </c>
      <c r="C10" s="462">
        <v>1954060.3</v>
      </c>
      <c r="D10" s="222">
        <v>503712.2</v>
      </c>
      <c r="E10" s="462">
        <v>2392480.7000000002</v>
      </c>
      <c r="F10" s="222">
        <v>548960.4</v>
      </c>
      <c r="G10" s="462">
        <v>2265820</v>
      </c>
      <c r="H10" s="222">
        <v>576169.5</v>
      </c>
      <c r="I10" s="487">
        <v>1521525.6</v>
      </c>
      <c r="J10" s="1115">
        <v>733383.7</v>
      </c>
      <c r="K10" s="1115">
        <v>2282234.7999999998</v>
      </c>
      <c r="L10" s="222" t="s">
        <v>2475</v>
      </c>
    </row>
    <row r="11" spans="1:12" x14ac:dyDescent="0.25">
      <c r="A11" s="234" t="s">
        <v>4900</v>
      </c>
      <c r="B11" s="222">
        <v>99037.8</v>
      </c>
      <c r="C11" s="462">
        <v>36651.1</v>
      </c>
      <c r="D11" s="222">
        <v>112398.7</v>
      </c>
      <c r="E11" s="462">
        <v>34273.5</v>
      </c>
      <c r="F11" s="222">
        <v>115169.7</v>
      </c>
      <c r="G11" s="462">
        <v>33679.199999999997</v>
      </c>
      <c r="H11" s="222">
        <v>107880.3</v>
      </c>
      <c r="I11" s="487">
        <v>35821.599999999999</v>
      </c>
      <c r="J11" s="1115">
        <v>132206.6</v>
      </c>
      <c r="K11" s="1115">
        <v>47191.8</v>
      </c>
      <c r="L11" s="222" t="s">
        <v>2460</v>
      </c>
    </row>
    <row r="12" spans="1:12" x14ac:dyDescent="0.25">
      <c r="A12" s="234" t="s">
        <v>2486</v>
      </c>
      <c r="B12" s="222">
        <v>67007.5</v>
      </c>
      <c r="C12" s="462">
        <v>23787.1</v>
      </c>
      <c r="D12" s="222">
        <v>59586.2</v>
      </c>
      <c r="E12" s="462">
        <v>27270.799999999999</v>
      </c>
      <c r="F12" s="222">
        <v>43235.6</v>
      </c>
      <c r="G12" s="462">
        <v>30922.6</v>
      </c>
      <c r="H12" s="222">
        <v>39594.6</v>
      </c>
      <c r="I12" s="487">
        <v>30073</v>
      </c>
      <c r="J12" s="1115">
        <v>54540.6</v>
      </c>
      <c r="K12" s="1115">
        <v>29011.7</v>
      </c>
      <c r="L12" s="222" t="s">
        <v>2485</v>
      </c>
    </row>
    <row r="13" spans="1:12" x14ac:dyDescent="0.25">
      <c r="A13" s="234" t="s">
        <v>2463</v>
      </c>
      <c r="B13" s="222">
        <v>367776.2</v>
      </c>
      <c r="C13" s="462">
        <v>1187.4000000000001</v>
      </c>
      <c r="D13" s="222">
        <v>469426.7</v>
      </c>
      <c r="E13" s="462">
        <v>1634.6</v>
      </c>
      <c r="F13" s="222">
        <v>425004.79999999999</v>
      </c>
      <c r="G13" s="462">
        <v>44698.9</v>
      </c>
      <c r="H13" s="222">
        <v>444362.9</v>
      </c>
      <c r="I13" s="487">
        <v>43694.7</v>
      </c>
      <c r="J13" s="1115">
        <v>411849.1</v>
      </c>
      <c r="K13" s="1115">
        <v>59048.3</v>
      </c>
      <c r="L13" s="222" t="s">
        <v>2462</v>
      </c>
    </row>
    <row r="14" spans="1:12" x14ac:dyDescent="0.25">
      <c r="A14" s="234" t="s">
        <v>2471</v>
      </c>
      <c r="B14" s="222">
        <v>239753.5</v>
      </c>
      <c r="C14" s="462">
        <v>40367.599999999999</v>
      </c>
      <c r="D14" s="222">
        <v>171274</v>
      </c>
      <c r="E14" s="462">
        <v>31741.8</v>
      </c>
      <c r="F14" s="222">
        <v>209459.4</v>
      </c>
      <c r="G14" s="462">
        <v>32555</v>
      </c>
      <c r="H14" s="222">
        <v>160896.9</v>
      </c>
      <c r="I14" s="487">
        <v>39088.800000000003</v>
      </c>
      <c r="J14" s="1115">
        <v>159504.6</v>
      </c>
      <c r="K14" s="1115">
        <v>55413.1</v>
      </c>
      <c r="L14" s="222" t="s">
        <v>2470</v>
      </c>
    </row>
    <row r="15" spans="1:12" x14ac:dyDescent="0.25">
      <c r="A15" s="234" t="s">
        <v>2482</v>
      </c>
      <c r="B15" s="222">
        <v>5595.7</v>
      </c>
      <c r="C15" s="462">
        <v>17361.3</v>
      </c>
      <c r="D15" s="222">
        <v>7948.5</v>
      </c>
      <c r="E15" s="462">
        <v>13955.1</v>
      </c>
      <c r="F15" s="222">
        <v>7123.3</v>
      </c>
      <c r="G15" s="462">
        <v>13915.1</v>
      </c>
      <c r="H15" s="222">
        <v>9606.6</v>
      </c>
      <c r="I15" s="487">
        <v>13708.5</v>
      </c>
      <c r="J15" s="1115">
        <v>32987.599999999999</v>
      </c>
      <c r="K15" s="1115">
        <v>10101.200000000001</v>
      </c>
      <c r="L15" s="222" t="s">
        <v>2481</v>
      </c>
    </row>
    <row r="16" spans="1:12" x14ac:dyDescent="0.25">
      <c r="A16" s="234" t="s">
        <v>2478</v>
      </c>
      <c r="B16" s="222">
        <v>36476.1</v>
      </c>
      <c r="C16" s="462">
        <v>1149</v>
      </c>
      <c r="D16" s="222">
        <v>34288.6</v>
      </c>
      <c r="E16" s="462">
        <v>125.1</v>
      </c>
      <c r="F16" s="222">
        <v>50619.4</v>
      </c>
      <c r="G16" s="462">
        <v>36.1</v>
      </c>
      <c r="H16" s="222">
        <v>53192.3</v>
      </c>
      <c r="I16" s="487">
        <v>265.39999999999998</v>
      </c>
      <c r="J16" s="1115">
        <v>65456</v>
      </c>
      <c r="K16" s="1115">
        <v>29.1</v>
      </c>
      <c r="L16" s="222" t="s">
        <v>2477</v>
      </c>
    </row>
    <row r="17" spans="1:12" x14ac:dyDescent="0.25">
      <c r="A17" s="234" t="s">
        <v>2490</v>
      </c>
      <c r="B17" s="222">
        <v>10507.1</v>
      </c>
      <c r="C17" s="462">
        <v>11417.7</v>
      </c>
      <c r="D17" s="222">
        <v>6981.7</v>
      </c>
      <c r="E17" s="462">
        <v>12729.8</v>
      </c>
      <c r="F17" s="222">
        <v>6090.3</v>
      </c>
      <c r="G17" s="462">
        <v>10770.5</v>
      </c>
      <c r="H17" s="222">
        <v>4238</v>
      </c>
      <c r="I17" s="487">
        <v>9883.6</v>
      </c>
      <c r="J17" s="1115">
        <v>6186</v>
      </c>
      <c r="K17" s="1115">
        <v>9718</v>
      </c>
      <c r="L17" s="222" t="s">
        <v>2489</v>
      </c>
    </row>
    <row r="18" spans="1:12" x14ac:dyDescent="0.25">
      <c r="A18" s="234" t="s">
        <v>2467</v>
      </c>
      <c r="B18" s="222">
        <v>31207.7</v>
      </c>
      <c r="C18" s="462">
        <v>47477.7</v>
      </c>
      <c r="D18" s="222">
        <v>33016.199999999997</v>
      </c>
      <c r="E18" s="462">
        <v>49902.3</v>
      </c>
      <c r="F18" s="222">
        <v>53045.7</v>
      </c>
      <c r="G18" s="462">
        <v>30784.6</v>
      </c>
      <c r="H18" s="222">
        <v>34977.599999999999</v>
      </c>
      <c r="I18" s="487">
        <v>31249.8</v>
      </c>
      <c r="J18" s="1115">
        <v>56441</v>
      </c>
      <c r="K18" s="1115">
        <v>50257.3</v>
      </c>
      <c r="L18" s="222" t="s">
        <v>2466</v>
      </c>
    </row>
    <row r="19" spans="1:12" x14ac:dyDescent="0.25">
      <c r="A19" s="234" t="s">
        <v>8</v>
      </c>
      <c r="B19" s="222">
        <v>52068.6</v>
      </c>
      <c r="C19" s="462">
        <v>17207.7</v>
      </c>
      <c r="D19" s="222">
        <v>49660.9</v>
      </c>
      <c r="E19" s="462">
        <v>34652.9</v>
      </c>
      <c r="F19" s="222">
        <v>41270.9</v>
      </c>
      <c r="G19" s="462">
        <v>26474.2</v>
      </c>
      <c r="H19" s="222">
        <v>40883.599999999999</v>
      </c>
      <c r="I19" s="487">
        <v>62267.1</v>
      </c>
      <c r="J19" s="1115">
        <v>51517.599999999999</v>
      </c>
      <c r="K19" s="1115">
        <v>56354.7</v>
      </c>
      <c r="L19" s="222" t="s">
        <v>2472</v>
      </c>
    </row>
    <row r="20" spans="1:12" x14ac:dyDescent="0.25">
      <c r="A20" s="234" t="s">
        <v>2474</v>
      </c>
      <c r="B20" s="222">
        <v>114584.3</v>
      </c>
      <c r="C20" s="462">
        <v>61093.2</v>
      </c>
      <c r="D20" s="222">
        <v>98407.6</v>
      </c>
      <c r="E20" s="462">
        <v>82786.5</v>
      </c>
      <c r="F20" s="222">
        <v>84153.3</v>
      </c>
      <c r="G20" s="462">
        <v>11678.5</v>
      </c>
      <c r="H20" s="222">
        <v>78458.5</v>
      </c>
      <c r="I20" s="487">
        <v>40223.9</v>
      </c>
      <c r="J20" s="1115">
        <v>90810.8</v>
      </c>
      <c r="K20" s="1115">
        <v>25046.3</v>
      </c>
      <c r="L20" s="222" t="s">
        <v>2473</v>
      </c>
    </row>
    <row r="21" spans="1:12" x14ac:dyDescent="0.25">
      <c r="A21" s="234" t="s">
        <v>2465</v>
      </c>
      <c r="B21" s="222">
        <v>84490.8</v>
      </c>
      <c r="C21" s="462">
        <v>53240</v>
      </c>
      <c r="D21" s="222">
        <v>76006.3</v>
      </c>
      <c r="E21" s="462">
        <v>52396</v>
      </c>
      <c r="F21" s="222">
        <v>80000.3</v>
      </c>
      <c r="G21" s="462">
        <v>56851.1</v>
      </c>
      <c r="H21" s="222">
        <v>55165.5</v>
      </c>
      <c r="I21" s="487">
        <v>51699.3</v>
      </c>
      <c r="J21" s="1115">
        <v>31697.1</v>
      </c>
      <c r="K21" s="1115">
        <v>75291.3</v>
      </c>
      <c r="L21" s="222" t="s">
        <v>2464</v>
      </c>
    </row>
    <row r="22" spans="1:12" x14ac:dyDescent="0.25">
      <c r="A22" s="234" t="s">
        <v>3795</v>
      </c>
      <c r="B22" s="222">
        <v>16779.8</v>
      </c>
      <c r="C22" s="462">
        <v>501.6</v>
      </c>
      <c r="D22" s="222">
        <v>26419.5</v>
      </c>
      <c r="E22" s="462">
        <v>8.5</v>
      </c>
      <c r="F22" s="222">
        <v>28929.599999999999</v>
      </c>
      <c r="G22" s="462">
        <v>149.4</v>
      </c>
      <c r="H22" s="222">
        <v>27732.9</v>
      </c>
      <c r="I22" s="487">
        <v>3664.1</v>
      </c>
      <c r="J22" s="1115">
        <v>40923.300000000003</v>
      </c>
      <c r="K22" s="1115">
        <v>11999.3</v>
      </c>
      <c r="L22" s="222" t="s">
        <v>3796</v>
      </c>
    </row>
    <row r="23" spans="1:12" x14ac:dyDescent="0.25">
      <c r="A23" s="234" t="s">
        <v>2488</v>
      </c>
      <c r="B23" s="222">
        <v>62869.2</v>
      </c>
      <c r="C23" s="462">
        <v>335730.1</v>
      </c>
      <c r="D23" s="222">
        <v>78529.600000000006</v>
      </c>
      <c r="E23" s="462">
        <v>396424.4</v>
      </c>
      <c r="F23" s="222">
        <v>89804.1</v>
      </c>
      <c r="G23" s="462">
        <v>546644.6</v>
      </c>
      <c r="H23" s="222">
        <v>85762.4</v>
      </c>
      <c r="I23" s="487">
        <v>424188.5</v>
      </c>
      <c r="J23" s="1115">
        <v>127042.9</v>
      </c>
      <c r="K23" s="1115">
        <v>505861.5</v>
      </c>
      <c r="L23" s="222" t="s">
        <v>2487</v>
      </c>
    </row>
    <row r="24" spans="1:12" x14ac:dyDescent="0.25">
      <c r="A24" s="234" t="s">
        <v>2480</v>
      </c>
      <c r="B24" s="222">
        <v>65317.7</v>
      </c>
      <c r="C24" s="462">
        <v>137605.79999999999</v>
      </c>
      <c r="D24" s="222">
        <v>65351.4</v>
      </c>
      <c r="E24" s="462">
        <v>56584.2</v>
      </c>
      <c r="F24" s="222">
        <v>56682.2</v>
      </c>
      <c r="G24" s="462">
        <v>26616.9</v>
      </c>
      <c r="H24" s="222">
        <v>65023.6</v>
      </c>
      <c r="I24" s="487">
        <v>86072.7</v>
      </c>
      <c r="J24" s="1115">
        <v>68228.3</v>
      </c>
      <c r="K24" s="1115">
        <v>70970.899999999994</v>
      </c>
      <c r="L24" s="222" t="s">
        <v>2479</v>
      </c>
    </row>
    <row r="25" spans="1:12" x14ac:dyDescent="0.25">
      <c r="A25" s="234" t="s">
        <v>2484</v>
      </c>
      <c r="B25" s="222">
        <v>239.5</v>
      </c>
      <c r="C25" s="462">
        <v>211.4</v>
      </c>
      <c r="D25" s="222">
        <v>1127.7</v>
      </c>
      <c r="E25" s="462">
        <v>16.3</v>
      </c>
      <c r="F25" s="222">
        <v>178.9</v>
      </c>
      <c r="G25" s="462">
        <v>0</v>
      </c>
      <c r="H25" s="222">
        <v>880.1</v>
      </c>
      <c r="I25" s="487">
        <v>0</v>
      </c>
      <c r="J25" s="1115">
        <v>569.6</v>
      </c>
      <c r="K25" s="1115">
        <v>0</v>
      </c>
      <c r="L25" s="222" t="s">
        <v>2483</v>
      </c>
    </row>
    <row r="26" spans="1:12" x14ac:dyDescent="0.25">
      <c r="A26" s="216" t="s">
        <v>4902</v>
      </c>
      <c r="B26" s="200">
        <v>232604.3</v>
      </c>
      <c r="C26" s="466">
        <v>74451.199999999997</v>
      </c>
      <c r="D26" s="200">
        <v>198816.1</v>
      </c>
      <c r="E26" s="466">
        <v>79892</v>
      </c>
      <c r="F26" s="200">
        <v>238348.9</v>
      </c>
      <c r="G26" s="466">
        <v>122974</v>
      </c>
      <c r="H26" s="200">
        <v>271512</v>
      </c>
      <c r="I26" s="491">
        <v>191549.4</v>
      </c>
      <c r="J26" s="1121">
        <v>290764.40000000002</v>
      </c>
      <c r="K26" s="1121">
        <v>211486</v>
      </c>
      <c r="L26" s="200" t="s">
        <v>4901</v>
      </c>
    </row>
    <row r="27" spans="1:12" x14ac:dyDescent="0.25">
      <c r="A27" s="234" t="s">
        <v>2496</v>
      </c>
      <c r="B27" s="222">
        <v>1708.4</v>
      </c>
      <c r="C27" s="462">
        <v>552.29999999999995</v>
      </c>
      <c r="D27" s="222">
        <v>1145.7</v>
      </c>
      <c r="E27" s="462">
        <v>1199.0999999999999</v>
      </c>
      <c r="F27" s="222">
        <v>2237.6999999999998</v>
      </c>
      <c r="G27" s="462">
        <v>776.9</v>
      </c>
      <c r="H27" s="222">
        <v>1525.8</v>
      </c>
      <c r="I27" s="487">
        <v>874.7</v>
      </c>
      <c r="J27" s="1115">
        <v>1344.2</v>
      </c>
      <c r="K27" s="1115">
        <v>743.2</v>
      </c>
      <c r="L27" s="222" t="s">
        <v>2495</v>
      </c>
    </row>
    <row r="28" spans="1:12" x14ac:dyDescent="0.25">
      <c r="A28" s="234" t="s">
        <v>2459</v>
      </c>
      <c r="B28" s="222">
        <v>229267.3</v>
      </c>
      <c r="C28" s="462">
        <v>73561.5</v>
      </c>
      <c r="D28" s="222">
        <v>195303.3</v>
      </c>
      <c r="E28" s="462">
        <v>78628.3</v>
      </c>
      <c r="F28" s="222">
        <v>233748.7</v>
      </c>
      <c r="G28" s="462">
        <v>122108.6</v>
      </c>
      <c r="H28" s="222">
        <v>268738.59999999998</v>
      </c>
      <c r="I28" s="487">
        <v>190626.6</v>
      </c>
      <c r="J28" s="1115">
        <v>288059.2</v>
      </c>
      <c r="K28" s="1115">
        <v>210724.8</v>
      </c>
      <c r="L28" s="222" t="s">
        <v>2458</v>
      </c>
    </row>
    <row r="29" spans="1:12" x14ac:dyDescent="0.25">
      <c r="A29" s="234" t="s">
        <v>3797</v>
      </c>
      <c r="B29" s="222">
        <v>899.7</v>
      </c>
      <c r="C29" s="462">
        <v>178.2</v>
      </c>
      <c r="D29" s="222">
        <v>1646.7</v>
      </c>
      <c r="E29" s="462">
        <v>10.9</v>
      </c>
      <c r="F29" s="222">
        <v>1305.7</v>
      </c>
      <c r="G29" s="462">
        <v>0</v>
      </c>
      <c r="H29" s="222">
        <v>443.1</v>
      </c>
      <c r="I29" s="487">
        <v>0</v>
      </c>
      <c r="J29" s="1115">
        <v>413.3</v>
      </c>
      <c r="K29" s="1115">
        <v>0</v>
      </c>
      <c r="L29" s="222" t="s">
        <v>3798</v>
      </c>
    </row>
    <row r="30" spans="1:12" x14ac:dyDescent="0.25">
      <c r="A30" s="234" t="s">
        <v>2518</v>
      </c>
      <c r="B30" s="222">
        <v>728.8</v>
      </c>
      <c r="C30" s="462">
        <v>149.30000000000001</v>
      </c>
      <c r="D30" s="222">
        <v>720.4</v>
      </c>
      <c r="E30" s="462">
        <v>53.6</v>
      </c>
      <c r="F30" s="222">
        <v>1056.7</v>
      </c>
      <c r="G30" s="462">
        <v>88.4</v>
      </c>
      <c r="H30" s="222">
        <v>799.5</v>
      </c>
      <c r="I30" s="487">
        <v>34.4</v>
      </c>
      <c r="J30" s="1115">
        <v>947.7</v>
      </c>
      <c r="K30" s="1115">
        <v>18</v>
      </c>
      <c r="L30" s="222" t="s">
        <v>2517</v>
      </c>
    </row>
    <row r="31" spans="1:12" x14ac:dyDescent="0.25">
      <c r="A31" s="234" t="s">
        <v>4904</v>
      </c>
      <c r="B31" s="222">
        <v>0</v>
      </c>
      <c r="C31" s="462">
        <v>10</v>
      </c>
      <c r="D31" s="222">
        <v>0</v>
      </c>
      <c r="E31" s="462">
        <v>0</v>
      </c>
      <c r="F31" s="222">
        <v>0</v>
      </c>
      <c r="G31" s="462">
        <v>0</v>
      </c>
      <c r="H31" s="222">
        <v>5</v>
      </c>
      <c r="I31" s="487">
        <v>13.6</v>
      </c>
      <c r="J31" s="1115">
        <v>0</v>
      </c>
      <c r="K31" s="1115">
        <v>0</v>
      </c>
      <c r="L31" s="222" t="s">
        <v>4903</v>
      </c>
    </row>
    <row r="32" spans="1:12" x14ac:dyDescent="0.25">
      <c r="A32" s="216" t="s">
        <v>4906</v>
      </c>
      <c r="B32" s="200">
        <v>839972.9</v>
      </c>
      <c r="C32" s="466">
        <v>4510927.0999999996</v>
      </c>
      <c r="D32" s="200">
        <v>942023.6</v>
      </c>
      <c r="E32" s="466">
        <v>4349319.9000000004</v>
      </c>
      <c r="F32" s="200">
        <v>969136.6</v>
      </c>
      <c r="G32" s="466">
        <v>4680315.0999999996</v>
      </c>
      <c r="H32" s="200">
        <v>1072105.7</v>
      </c>
      <c r="I32" s="491">
        <v>4277907.0999999996</v>
      </c>
      <c r="J32" s="1121">
        <v>1418017.7</v>
      </c>
      <c r="K32" s="1121">
        <v>5267135.2</v>
      </c>
      <c r="L32" s="200" t="s">
        <v>4905</v>
      </c>
    </row>
    <row r="33" spans="1:12" x14ac:dyDescent="0.25">
      <c r="A33" s="234" t="s">
        <v>3819</v>
      </c>
      <c r="B33" s="222">
        <v>2379.9</v>
      </c>
      <c r="C33" s="462">
        <v>141871.79999999999</v>
      </c>
      <c r="D33" s="222">
        <v>1539.3</v>
      </c>
      <c r="E33" s="462">
        <v>129189.9</v>
      </c>
      <c r="F33" s="222">
        <v>688.7</v>
      </c>
      <c r="G33" s="462">
        <v>113915.9</v>
      </c>
      <c r="H33" s="222">
        <v>1797.5</v>
      </c>
      <c r="I33" s="487">
        <v>108220.3</v>
      </c>
      <c r="J33" s="1115">
        <v>6345.3</v>
      </c>
      <c r="K33" s="1115">
        <v>128288</v>
      </c>
      <c r="L33" s="222" t="s">
        <v>3820</v>
      </c>
    </row>
    <row r="34" spans="1:12" x14ac:dyDescent="0.25">
      <c r="A34" s="234" t="s">
        <v>4907</v>
      </c>
      <c r="B34" s="222">
        <v>12228.4</v>
      </c>
      <c r="C34" s="462">
        <v>309558.2</v>
      </c>
      <c r="D34" s="222">
        <v>16798.2</v>
      </c>
      <c r="E34" s="462">
        <v>254170.6</v>
      </c>
      <c r="F34" s="222">
        <v>9600.6</v>
      </c>
      <c r="G34" s="462">
        <v>227553.3</v>
      </c>
      <c r="H34" s="222">
        <v>12173.6</v>
      </c>
      <c r="I34" s="487">
        <v>188664.1</v>
      </c>
      <c r="J34" s="1115">
        <v>16330.1</v>
      </c>
      <c r="K34" s="1115">
        <v>232409.60000000001</v>
      </c>
      <c r="L34" s="222" t="s">
        <v>2581</v>
      </c>
    </row>
    <row r="35" spans="1:12" ht="15.75" thickBot="1" x14ac:dyDescent="0.3">
      <c r="A35" s="304" t="s">
        <v>4909</v>
      </c>
      <c r="B35" s="300">
        <v>38.6</v>
      </c>
      <c r="C35" s="482">
        <v>9.6</v>
      </c>
      <c r="D35" s="300">
        <v>68.400000000000006</v>
      </c>
      <c r="E35" s="482">
        <v>0</v>
      </c>
      <c r="F35" s="300">
        <v>37.200000000000003</v>
      </c>
      <c r="G35" s="482">
        <v>33.799999999999997</v>
      </c>
      <c r="H35" s="300">
        <v>25.7</v>
      </c>
      <c r="I35" s="486">
        <v>0.7</v>
      </c>
      <c r="J35" s="1116">
        <v>42.8</v>
      </c>
      <c r="K35" s="1116">
        <v>54.4</v>
      </c>
      <c r="L35" s="300" t="s">
        <v>4908</v>
      </c>
    </row>
    <row r="36" spans="1:12" x14ac:dyDescent="0.25">
      <c r="A36" s="280" t="s">
        <v>4910</v>
      </c>
      <c r="B36" s="229"/>
      <c r="C36" s="229"/>
      <c r="D36" s="229"/>
      <c r="E36" s="229"/>
      <c r="F36" s="229"/>
      <c r="G36" s="229"/>
      <c r="H36" s="229"/>
      <c r="I36" s="229"/>
      <c r="J36" s="229"/>
      <c r="K36" s="229"/>
      <c r="L36" s="280" t="s">
        <v>3882</v>
      </c>
    </row>
  </sheetData>
  <mergeCells count="9">
    <mergeCell ref="A1:L1"/>
    <mergeCell ref="A2:L2"/>
    <mergeCell ref="L3:L5"/>
    <mergeCell ref="J3:K3"/>
    <mergeCell ref="H3:I3"/>
    <mergeCell ref="F3:G3"/>
    <mergeCell ref="D3:E3"/>
    <mergeCell ref="B3:C3"/>
    <mergeCell ref="A3:A5"/>
  </mergeCells>
  <pageMargins left="0.7" right="0.7" top="0.75" bottom="0.75" header="0.3" footer="0.3"/>
  <pageSetup scale="58" orientation="landscape" r:id="rId1"/>
</worksheet>
</file>

<file path=xl/worksheets/sheet2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rightToLeft="1" view="pageBreakPreview" zoomScaleNormal="100" zoomScaleSheetLayoutView="100" workbookViewId="0">
      <selection activeCell="B20" sqref="B20"/>
    </sheetView>
  </sheetViews>
  <sheetFormatPr defaultRowHeight="15" x14ac:dyDescent="0.25"/>
  <cols>
    <col min="1" max="1" width="21.5703125" customWidth="1"/>
    <col min="2" max="2" width="20.140625" customWidth="1"/>
    <col min="3" max="3" width="12.42578125" customWidth="1"/>
    <col min="4" max="4" width="18" customWidth="1"/>
    <col min="5" max="5" width="11.5703125" customWidth="1"/>
    <col min="6" max="6" width="19" customWidth="1"/>
    <col min="7" max="7" width="13.140625" customWidth="1"/>
    <col min="8" max="8" width="17.42578125" customWidth="1"/>
    <col min="9" max="9" width="11.85546875" customWidth="1"/>
    <col min="10" max="10" width="17.28515625" customWidth="1"/>
    <col min="11" max="11" width="16.5703125" customWidth="1"/>
    <col min="12" max="12" width="23.85546875" customWidth="1"/>
  </cols>
  <sheetData>
    <row r="1" spans="1:12" x14ac:dyDescent="0.25">
      <c r="A1" s="1446" t="s">
        <v>4911</v>
      </c>
      <c r="B1" s="1446"/>
      <c r="C1" s="1446"/>
      <c r="D1" s="1446"/>
      <c r="E1" s="1446"/>
      <c r="F1" s="1446"/>
      <c r="G1" s="1446"/>
      <c r="H1" s="1446"/>
      <c r="I1" s="1446"/>
      <c r="J1" s="1446"/>
      <c r="K1" s="1446"/>
      <c r="L1" s="1446"/>
    </row>
    <row r="2" spans="1:12" ht="15.75" thickBot="1" x14ac:dyDescent="0.3">
      <c r="A2" s="1447" t="s">
        <v>4912</v>
      </c>
      <c r="B2" s="1447"/>
      <c r="C2" s="1447"/>
      <c r="D2" s="1447"/>
      <c r="E2" s="1447"/>
      <c r="F2" s="1447"/>
      <c r="G2" s="1447"/>
      <c r="H2" s="1447"/>
      <c r="I2" s="1447"/>
      <c r="J2" s="1447"/>
      <c r="K2" s="1447"/>
      <c r="L2" s="1447"/>
    </row>
    <row r="3" spans="1:12" ht="15.75" thickBot="1" x14ac:dyDescent="0.3">
      <c r="A3" s="1431" t="s">
        <v>4893</v>
      </c>
      <c r="B3" s="1519">
        <v>2017</v>
      </c>
      <c r="C3" s="1520"/>
      <c r="D3" s="1519">
        <v>2018</v>
      </c>
      <c r="E3" s="1520"/>
      <c r="F3" s="1519">
        <v>2019</v>
      </c>
      <c r="G3" s="1520"/>
      <c r="H3" s="1519">
        <v>2020</v>
      </c>
      <c r="I3" s="1520"/>
      <c r="J3" s="1519">
        <v>2021</v>
      </c>
      <c r="K3" s="1520"/>
      <c r="L3" s="1431" t="s">
        <v>4892</v>
      </c>
    </row>
    <row r="4" spans="1:12" x14ac:dyDescent="0.25">
      <c r="A4" s="1432"/>
      <c r="B4" s="236" t="s">
        <v>4894</v>
      </c>
      <c r="C4" s="491" t="s">
        <v>1773</v>
      </c>
      <c r="D4" s="236" t="s">
        <v>4894</v>
      </c>
      <c r="E4" s="466" t="s">
        <v>1773</v>
      </c>
      <c r="F4" s="236" t="s">
        <v>4894</v>
      </c>
      <c r="G4" s="466" t="s">
        <v>1773</v>
      </c>
      <c r="H4" s="236" t="s">
        <v>4894</v>
      </c>
      <c r="I4" s="466" t="s">
        <v>1773</v>
      </c>
      <c r="J4" s="236" t="s">
        <v>4894</v>
      </c>
      <c r="K4" s="466" t="s">
        <v>1773</v>
      </c>
      <c r="L4" s="1432"/>
    </row>
    <row r="5" spans="1:12" ht="15.75" thickBot="1" x14ac:dyDescent="0.3">
      <c r="A5" s="1433"/>
      <c r="B5" s="238" t="s">
        <v>4895</v>
      </c>
      <c r="C5" s="485" t="s">
        <v>1774</v>
      </c>
      <c r="D5" s="238" t="s">
        <v>4895</v>
      </c>
      <c r="E5" s="468" t="s">
        <v>1774</v>
      </c>
      <c r="F5" s="238" t="s">
        <v>4895</v>
      </c>
      <c r="G5" s="468" t="s">
        <v>1774</v>
      </c>
      <c r="H5" s="238" t="s">
        <v>4895</v>
      </c>
      <c r="I5" s="468" t="s">
        <v>1774</v>
      </c>
      <c r="J5" s="238" t="s">
        <v>4895</v>
      </c>
      <c r="K5" s="468" t="s">
        <v>1774</v>
      </c>
      <c r="L5" s="1433"/>
    </row>
    <row r="6" spans="1:12" x14ac:dyDescent="0.25">
      <c r="A6" s="222" t="s">
        <v>2532</v>
      </c>
      <c r="B6" s="222">
        <v>1088.5999999999999</v>
      </c>
      <c r="C6" s="487">
        <v>2440.8000000000002</v>
      </c>
      <c r="D6" s="222">
        <v>691.9</v>
      </c>
      <c r="E6" s="462">
        <v>2806.9</v>
      </c>
      <c r="F6" s="222">
        <v>791</v>
      </c>
      <c r="G6" s="462">
        <v>6759.5</v>
      </c>
      <c r="H6" s="222">
        <v>686.6</v>
      </c>
      <c r="I6" s="462">
        <v>13056.3</v>
      </c>
      <c r="J6" s="1114">
        <v>1316.1</v>
      </c>
      <c r="K6" s="79">
        <v>5273.1</v>
      </c>
      <c r="L6" s="222" t="s">
        <v>2531</v>
      </c>
    </row>
    <row r="7" spans="1:12" x14ac:dyDescent="0.25">
      <c r="A7" s="222" t="s">
        <v>2543</v>
      </c>
      <c r="B7" s="222">
        <v>44052.9</v>
      </c>
      <c r="C7" s="487">
        <v>16069.3</v>
      </c>
      <c r="D7" s="222">
        <v>45798.3</v>
      </c>
      <c r="E7" s="462">
        <v>10063.5</v>
      </c>
      <c r="F7" s="222">
        <v>45956.6</v>
      </c>
      <c r="G7" s="462">
        <v>8470.6</v>
      </c>
      <c r="H7" s="222">
        <v>45030.400000000001</v>
      </c>
      <c r="I7" s="462">
        <v>314386.40000000002</v>
      </c>
      <c r="J7" s="1115">
        <v>45644.800000000003</v>
      </c>
      <c r="K7" s="79">
        <v>453053.2</v>
      </c>
      <c r="L7" s="222" t="s">
        <v>2542</v>
      </c>
    </row>
    <row r="8" spans="1:12" x14ac:dyDescent="0.25">
      <c r="A8" s="222" t="s">
        <v>3821</v>
      </c>
      <c r="B8" s="222">
        <v>106861</v>
      </c>
      <c r="C8" s="487">
        <v>82955.8</v>
      </c>
      <c r="D8" s="222">
        <v>94241.3</v>
      </c>
      <c r="E8" s="462">
        <v>86271.9</v>
      </c>
      <c r="F8" s="222">
        <v>96835.4</v>
      </c>
      <c r="G8" s="462">
        <v>87767.4</v>
      </c>
      <c r="H8" s="222">
        <v>89672.6</v>
      </c>
      <c r="I8" s="462">
        <v>85771.6</v>
      </c>
      <c r="J8" s="1115">
        <v>119810.4</v>
      </c>
      <c r="K8" s="79">
        <v>233893.3</v>
      </c>
      <c r="L8" s="222" t="s">
        <v>2565</v>
      </c>
    </row>
    <row r="9" spans="1:12" x14ac:dyDescent="0.25">
      <c r="A9" s="222" t="s">
        <v>4914</v>
      </c>
      <c r="B9" s="222">
        <v>0</v>
      </c>
      <c r="C9" s="487">
        <v>0</v>
      </c>
      <c r="D9" s="222">
        <v>0</v>
      </c>
      <c r="E9" s="462">
        <v>0</v>
      </c>
      <c r="F9" s="222">
        <v>0</v>
      </c>
      <c r="G9" s="462">
        <v>13.6</v>
      </c>
      <c r="H9" s="222">
        <v>2</v>
      </c>
      <c r="I9" s="462">
        <v>13.8</v>
      </c>
      <c r="J9" s="1115">
        <v>0</v>
      </c>
      <c r="K9" s="79">
        <v>120.6</v>
      </c>
      <c r="L9" s="222" t="s">
        <v>4913</v>
      </c>
    </row>
    <row r="10" spans="1:12" x14ac:dyDescent="0.25">
      <c r="A10" s="222" t="s">
        <v>2536</v>
      </c>
      <c r="B10" s="222">
        <v>15303.5</v>
      </c>
      <c r="C10" s="487">
        <v>72004.2</v>
      </c>
      <c r="D10" s="222">
        <v>7604.1</v>
      </c>
      <c r="E10" s="462">
        <v>15480.5</v>
      </c>
      <c r="F10" s="222">
        <v>2781.9</v>
      </c>
      <c r="G10" s="462">
        <v>30381.5</v>
      </c>
      <c r="H10" s="222">
        <v>1632.6</v>
      </c>
      <c r="I10" s="462">
        <v>37408.699999999997</v>
      </c>
      <c r="J10" s="1115">
        <v>1655.6</v>
      </c>
      <c r="K10" s="79">
        <v>25190.5</v>
      </c>
      <c r="L10" s="222" t="s">
        <v>2535</v>
      </c>
    </row>
    <row r="11" spans="1:12" x14ac:dyDescent="0.25">
      <c r="A11" s="222" t="s">
        <v>4916</v>
      </c>
      <c r="B11" s="222">
        <v>1602.5</v>
      </c>
      <c r="C11" s="487">
        <v>128.19999999999999</v>
      </c>
      <c r="D11" s="222">
        <v>1131.9000000000001</v>
      </c>
      <c r="E11" s="462">
        <v>36.5</v>
      </c>
      <c r="F11" s="222">
        <v>961.2</v>
      </c>
      <c r="G11" s="462">
        <v>5.3</v>
      </c>
      <c r="H11" s="222">
        <v>1422.7</v>
      </c>
      <c r="I11" s="462">
        <v>30</v>
      </c>
      <c r="J11" s="1115">
        <v>1627.3</v>
      </c>
      <c r="K11" s="79">
        <v>149.1</v>
      </c>
      <c r="L11" s="222" t="s">
        <v>4915</v>
      </c>
    </row>
    <row r="12" spans="1:12" x14ac:dyDescent="0.25">
      <c r="A12" s="222" t="s">
        <v>2574</v>
      </c>
      <c r="B12" s="222">
        <v>97318.2</v>
      </c>
      <c r="C12" s="487">
        <v>1963053.9</v>
      </c>
      <c r="D12" s="222">
        <v>74289.2</v>
      </c>
      <c r="E12" s="462">
        <v>1964654.7</v>
      </c>
      <c r="F12" s="222">
        <v>141594.6</v>
      </c>
      <c r="G12" s="462">
        <v>2220763.1</v>
      </c>
      <c r="H12" s="222">
        <v>114777.5</v>
      </c>
      <c r="I12" s="462">
        <v>1924157.1</v>
      </c>
      <c r="J12" s="1115">
        <v>72132</v>
      </c>
      <c r="K12" s="79">
        <v>2230156</v>
      </c>
      <c r="L12" s="222" t="s">
        <v>2573</v>
      </c>
    </row>
    <row r="13" spans="1:12" x14ac:dyDescent="0.25">
      <c r="A13" s="222" t="s">
        <v>4917</v>
      </c>
      <c r="B13" s="222">
        <v>2971.9</v>
      </c>
      <c r="C13" s="487">
        <v>4121.3</v>
      </c>
      <c r="D13" s="222">
        <v>3214.5</v>
      </c>
      <c r="E13" s="462">
        <v>5157.3999999999996</v>
      </c>
      <c r="F13" s="222">
        <v>5026.3</v>
      </c>
      <c r="G13" s="462">
        <v>3151.6</v>
      </c>
      <c r="H13" s="222">
        <v>6750.3</v>
      </c>
      <c r="I13" s="462">
        <v>2414.1999999999998</v>
      </c>
      <c r="J13" s="1115">
        <v>5765.9</v>
      </c>
      <c r="K13" s="79">
        <v>3102.4</v>
      </c>
      <c r="L13" s="222" t="s">
        <v>2579</v>
      </c>
    </row>
    <row r="14" spans="1:12" x14ac:dyDescent="0.25">
      <c r="A14" s="222" t="s">
        <v>2547</v>
      </c>
      <c r="B14" s="222">
        <v>382748.9</v>
      </c>
      <c r="C14" s="487">
        <v>355791.6</v>
      </c>
      <c r="D14" s="222">
        <v>485694.7</v>
      </c>
      <c r="E14" s="462">
        <v>402508.3</v>
      </c>
      <c r="F14" s="222">
        <v>496097.7</v>
      </c>
      <c r="G14" s="462">
        <v>653727.30000000005</v>
      </c>
      <c r="H14" s="222">
        <v>613507.19999999995</v>
      </c>
      <c r="I14" s="462">
        <v>347475.7</v>
      </c>
      <c r="J14" s="1115">
        <v>906551.8</v>
      </c>
      <c r="K14" s="79">
        <v>420201</v>
      </c>
      <c r="L14" s="222" t="s">
        <v>2546</v>
      </c>
    </row>
    <row r="15" spans="1:12" x14ac:dyDescent="0.25">
      <c r="A15" s="222" t="s">
        <v>2578</v>
      </c>
      <c r="B15" s="222">
        <v>19053.400000000001</v>
      </c>
      <c r="C15" s="487">
        <v>404672.4</v>
      </c>
      <c r="D15" s="222">
        <v>23520.5</v>
      </c>
      <c r="E15" s="462">
        <v>290308</v>
      </c>
      <c r="F15" s="222">
        <v>16809.3</v>
      </c>
      <c r="G15" s="462">
        <v>287457.7</v>
      </c>
      <c r="H15" s="222">
        <v>15622.4</v>
      </c>
      <c r="I15" s="462">
        <v>234371</v>
      </c>
      <c r="J15" s="1115">
        <v>22773</v>
      </c>
      <c r="K15" s="79">
        <v>256133.6</v>
      </c>
      <c r="L15" s="222" t="s">
        <v>2577</v>
      </c>
    </row>
    <row r="16" spans="1:12" x14ac:dyDescent="0.25">
      <c r="A16" s="222" t="s">
        <v>4918</v>
      </c>
      <c r="B16" s="222">
        <v>260.8</v>
      </c>
      <c r="C16" s="487">
        <v>1853.9</v>
      </c>
      <c r="D16" s="222">
        <v>105.9</v>
      </c>
      <c r="E16" s="462">
        <v>1557.1</v>
      </c>
      <c r="F16" s="222">
        <v>271.2</v>
      </c>
      <c r="G16" s="462">
        <v>186.2</v>
      </c>
      <c r="H16" s="222">
        <v>654.6</v>
      </c>
      <c r="I16" s="462">
        <v>37.1</v>
      </c>
      <c r="J16" s="1115">
        <v>1670</v>
      </c>
      <c r="K16" s="79">
        <v>43.2</v>
      </c>
      <c r="L16" s="222" t="s">
        <v>2552</v>
      </c>
    </row>
    <row r="17" spans="1:12" x14ac:dyDescent="0.25">
      <c r="A17" s="222" t="s">
        <v>2549</v>
      </c>
      <c r="B17" s="222">
        <v>14322.3</v>
      </c>
      <c r="C17" s="487">
        <v>25373.8</v>
      </c>
      <c r="D17" s="222">
        <v>9262.4</v>
      </c>
      <c r="E17" s="462">
        <v>24692.7</v>
      </c>
      <c r="F17" s="222">
        <v>7685.4</v>
      </c>
      <c r="G17" s="462">
        <v>23231</v>
      </c>
      <c r="H17" s="222">
        <v>7825.5</v>
      </c>
      <c r="I17" s="462">
        <v>20701.8</v>
      </c>
      <c r="J17" s="1115">
        <v>12848.3</v>
      </c>
      <c r="K17" s="79">
        <v>19745.3</v>
      </c>
      <c r="L17" s="222" t="s">
        <v>2548</v>
      </c>
    </row>
    <row r="18" spans="1:12" x14ac:dyDescent="0.25">
      <c r="A18" s="222" t="s">
        <v>3824</v>
      </c>
      <c r="B18" s="222">
        <v>79</v>
      </c>
      <c r="C18" s="487">
        <v>0</v>
      </c>
      <c r="D18" s="222">
        <v>5.5</v>
      </c>
      <c r="E18" s="462">
        <v>12.1</v>
      </c>
      <c r="F18" s="222">
        <v>8.6</v>
      </c>
      <c r="G18" s="462">
        <v>0</v>
      </c>
      <c r="H18" s="222">
        <v>29.8</v>
      </c>
      <c r="I18" s="462">
        <v>0</v>
      </c>
      <c r="J18" s="1115">
        <v>16.2</v>
      </c>
      <c r="K18" s="79">
        <v>0</v>
      </c>
      <c r="L18" s="222" t="s">
        <v>4919</v>
      </c>
    </row>
    <row r="19" spans="1:12" x14ac:dyDescent="0.25">
      <c r="A19" s="222" t="s">
        <v>2541</v>
      </c>
      <c r="B19" s="222">
        <v>9449.1</v>
      </c>
      <c r="C19" s="487">
        <v>20856.8</v>
      </c>
      <c r="D19" s="222">
        <v>4642</v>
      </c>
      <c r="E19" s="462">
        <v>27829.3</v>
      </c>
      <c r="F19" s="222">
        <v>6223.3</v>
      </c>
      <c r="G19" s="462">
        <v>30696.3</v>
      </c>
      <c r="H19" s="222">
        <v>34827.9</v>
      </c>
      <c r="I19" s="462">
        <v>23691.5</v>
      </c>
      <c r="J19" s="1115">
        <v>34674.300000000003</v>
      </c>
      <c r="K19" s="79">
        <v>35635.5</v>
      </c>
      <c r="L19" s="222" t="s">
        <v>2540</v>
      </c>
    </row>
    <row r="20" spans="1:12" x14ac:dyDescent="0.25">
      <c r="A20" s="222" t="s">
        <v>4921</v>
      </c>
      <c r="B20" s="222">
        <v>0</v>
      </c>
      <c r="C20" s="487">
        <v>425.9</v>
      </c>
      <c r="D20" s="222">
        <v>88</v>
      </c>
      <c r="E20" s="462">
        <v>388.4</v>
      </c>
      <c r="F20" s="222">
        <v>0</v>
      </c>
      <c r="G20" s="462">
        <v>380.3</v>
      </c>
      <c r="H20" s="222">
        <v>375</v>
      </c>
      <c r="I20" s="462">
        <v>436.3</v>
      </c>
      <c r="J20" s="1115">
        <v>1344.4</v>
      </c>
      <c r="K20" s="79">
        <v>529.4</v>
      </c>
      <c r="L20" s="222" t="s">
        <v>4920</v>
      </c>
    </row>
    <row r="21" spans="1:12" x14ac:dyDescent="0.25">
      <c r="A21" s="222" t="s">
        <v>4923</v>
      </c>
      <c r="B21" s="222">
        <v>21.3</v>
      </c>
      <c r="C21" s="487">
        <v>3.9</v>
      </c>
      <c r="D21" s="222">
        <v>0</v>
      </c>
      <c r="E21" s="462">
        <v>0</v>
      </c>
      <c r="F21" s="222">
        <v>0</v>
      </c>
      <c r="G21" s="462">
        <v>0</v>
      </c>
      <c r="H21" s="222">
        <v>0</v>
      </c>
      <c r="I21" s="462">
        <v>0</v>
      </c>
      <c r="J21" s="1115">
        <v>0</v>
      </c>
      <c r="K21" s="79">
        <v>158.4</v>
      </c>
      <c r="L21" s="222" t="s">
        <v>4922</v>
      </c>
    </row>
    <row r="22" spans="1:12" x14ac:dyDescent="0.25">
      <c r="A22" s="222" t="s">
        <v>2538</v>
      </c>
      <c r="B22" s="222">
        <v>73702.2</v>
      </c>
      <c r="C22" s="487">
        <v>484293.9</v>
      </c>
      <c r="D22" s="222">
        <v>57744.1</v>
      </c>
      <c r="E22" s="462">
        <v>547542.9</v>
      </c>
      <c r="F22" s="222">
        <v>31233</v>
      </c>
      <c r="G22" s="462">
        <v>394622.5</v>
      </c>
      <c r="H22" s="222">
        <v>53308.2</v>
      </c>
      <c r="I22" s="462">
        <v>396916.5</v>
      </c>
      <c r="J22" s="1115">
        <v>69217.8</v>
      </c>
      <c r="K22" s="79">
        <v>490565.1</v>
      </c>
      <c r="L22" s="222" t="s">
        <v>2537</v>
      </c>
    </row>
    <row r="23" spans="1:12" x14ac:dyDescent="0.25">
      <c r="A23" s="222" t="s">
        <v>2545</v>
      </c>
      <c r="B23" s="222">
        <v>303.39999999999998</v>
      </c>
      <c r="C23" s="487">
        <v>26733.5</v>
      </c>
      <c r="D23" s="222">
        <v>4384.8</v>
      </c>
      <c r="E23" s="462">
        <v>26405.599999999999</v>
      </c>
      <c r="F23" s="222">
        <v>343.8</v>
      </c>
      <c r="G23" s="462">
        <v>24449.8</v>
      </c>
      <c r="H23" s="222">
        <v>3433.8</v>
      </c>
      <c r="I23" s="462">
        <v>26946.1</v>
      </c>
      <c r="J23" s="1115">
        <v>1472.2</v>
      </c>
      <c r="K23" s="79">
        <v>39590.800000000003</v>
      </c>
      <c r="L23" s="222" t="s">
        <v>2544</v>
      </c>
    </row>
    <row r="24" spans="1:12" x14ac:dyDescent="0.25">
      <c r="A24" s="222" t="s">
        <v>2568</v>
      </c>
      <c r="B24" s="222">
        <v>1880.1</v>
      </c>
      <c r="C24" s="487">
        <v>17751</v>
      </c>
      <c r="D24" s="222">
        <v>4064.8</v>
      </c>
      <c r="E24" s="462">
        <v>19209.400000000001</v>
      </c>
      <c r="F24" s="222">
        <v>47440.5</v>
      </c>
      <c r="G24" s="462">
        <v>52809</v>
      </c>
      <c r="H24" s="222">
        <v>5790.5</v>
      </c>
      <c r="I24" s="462">
        <v>34342.300000000003</v>
      </c>
      <c r="J24" s="1115">
        <v>8029.6</v>
      </c>
      <c r="K24" s="79">
        <v>27282.5</v>
      </c>
      <c r="L24" s="222" t="s">
        <v>2567</v>
      </c>
    </row>
    <row r="25" spans="1:12" x14ac:dyDescent="0.25">
      <c r="A25" s="222" t="s">
        <v>4925</v>
      </c>
      <c r="B25" s="222">
        <v>176.9</v>
      </c>
      <c r="C25" s="487">
        <v>37</v>
      </c>
      <c r="D25" s="222">
        <v>99.9</v>
      </c>
      <c r="E25" s="462">
        <v>0</v>
      </c>
      <c r="F25" s="222">
        <v>141.69999999999999</v>
      </c>
      <c r="G25" s="462">
        <v>122.1</v>
      </c>
      <c r="H25" s="222">
        <v>0</v>
      </c>
      <c r="I25" s="462">
        <v>3.5</v>
      </c>
      <c r="J25" s="1115">
        <v>76.099999999999994</v>
      </c>
      <c r="K25" s="79">
        <v>29.2</v>
      </c>
      <c r="L25" s="222" t="s">
        <v>4924</v>
      </c>
    </row>
    <row r="26" spans="1:12" x14ac:dyDescent="0.25">
      <c r="A26" s="222" t="s">
        <v>2572</v>
      </c>
      <c r="B26" s="222">
        <v>1623.7</v>
      </c>
      <c r="C26" s="487">
        <v>107531.3</v>
      </c>
      <c r="D26" s="222">
        <v>13269.8</v>
      </c>
      <c r="E26" s="462">
        <v>123427.1</v>
      </c>
      <c r="F26" s="222">
        <v>6811.7</v>
      </c>
      <c r="G26" s="462">
        <v>157986.1</v>
      </c>
      <c r="H26" s="222">
        <v>5639.5</v>
      </c>
      <c r="I26" s="462">
        <v>129612.6</v>
      </c>
      <c r="J26" s="1115">
        <v>8512.4</v>
      </c>
      <c r="K26" s="79">
        <v>142342.79999999999</v>
      </c>
      <c r="L26" s="222" t="s">
        <v>2571</v>
      </c>
    </row>
    <row r="27" spans="1:12" x14ac:dyDescent="0.25">
      <c r="A27" s="222" t="s">
        <v>2539</v>
      </c>
      <c r="B27" s="222">
        <v>294.60000000000002</v>
      </c>
      <c r="C27" s="487">
        <v>595.9</v>
      </c>
      <c r="D27" s="222">
        <v>93.7</v>
      </c>
      <c r="E27" s="462">
        <v>115.2</v>
      </c>
      <c r="F27" s="222">
        <v>264.7</v>
      </c>
      <c r="G27" s="462">
        <v>82.8</v>
      </c>
      <c r="H27" s="222">
        <v>302.3</v>
      </c>
      <c r="I27" s="462">
        <v>1604.3</v>
      </c>
      <c r="J27" s="1115">
        <v>43.1</v>
      </c>
      <c r="K27" s="79">
        <v>124</v>
      </c>
      <c r="L27" s="222" t="s">
        <v>4926</v>
      </c>
    </row>
    <row r="28" spans="1:12" x14ac:dyDescent="0.25">
      <c r="A28" s="222" t="s">
        <v>4928</v>
      </c>
      <c r="B28" s="222">
        <v>438.7</v>
      </c>
      <c r="C28" s="487">
        <v>22.5</v>
      </c>
      <c r="D28" s="222">
        <v>313</v>
      </c>
      <c r="E28" s="462">
        <v>2.8</v>
      </c>
      <c r="F28" s="222">
        <v>586.4</v>
      </c>
      <c r="G28" s="462">
        <v>619.20000000000005</v>
      </c>
      <c r="H28" s="222">
        <v>491.3</v>
      </c>
      <c r="I28" s="462">
        <v>15.5</v>
      </c>
      <c r="J28" s="1115">
        <v>84.6</v>
      </c>
      <c r="K28" s="79">
        <v>18.3</v>
      </c>
      <c r="L28" s="222" t="s">
        <v>4927</v>
      </c>
    </row>
    <row r="29" spans="1:12" x14ac:dyDescent="0.25">
      <c r="A29" s="222" t="s">
        <v>2555</v>
      </c>
      <c r="B29" s="222">
        <v>0</v>
      </c>
      <c r="C29" s="487">
        <v>1318.2</v>
      </c>
      <c r="D29" s="222">
        <v>0</v>
      </c>
      <c r="E29" s="462">
        <v>1247</v>
      </c>
      <c r="F29" s="222">
        <v>21.8</v>
      </c>
      <c r="G29" s="462">
        <v>1623.3</v>
      </c>
      <c r="H29" s="222">
        <v>74.5</v>
      </c>
      <c r="I29" s="462">
        <v>2424.6</v>
      </c>
      <c r="J29" s="1115">
        <v>3.2</v>
      </c>
      <c r="K29" s="79">
        <v>3443.7</v>
      </c>
      <c r="L29" s="222" t="s">
        <v>2554</v>
      </c>
    </row>
    <row r="30" spans="1:12" x14ac:dyDescent="0.25">
      <c r="A30" s="222" t="s">
        <v>2584</v>
      </c>
      <c r="B30" s="222">
        <v>11136.9</v>
      </c>
      <c r="C30" s="487">
        <v>396157.6</v>
      </c>
      <c r="D30" s="222">
        <v>12642.4</v>
      </c>
      <c r="E30" s="462">
        <v>322408.40000000002</v>
      </c>
      <c r="F30" s="222">
        <v>14180.5</v>
      </c>
      <c r="G30" s="462">
        <v>271480.40000000002</v>
      </c>
      <c r="H30" s="222">
        <v>14950.1</v>
      </c>
      <c r="I30" s="462">
        <v>305786.7</v>
      </c>
      <c r="J30" s="1115">
        <v>34291.300000000003</v>
      </c>
      <c r="K30" s="79">
        <v>356707.2</v>
      </c>
      <c r="L30" s="222" t="s">
        <v>2583</v>
      </c>
    </row>
    <row r="31" spans="1:12" x14ac:dyDescent="0.25">
      <c r="A31" s="222" t="s">
        <v>4930</v>
      </c>
      <c r="B31" s="222">
        <v>25.9</v>
      </c>
      <c r="C31" s="487">
        <v>1.2</v>
      </c>
      <c r="D31" s="222">
        <v>672.3</v>
      </c>
      <c r="E31" s="462">
        <v>0</v>
      </c>
      <c r="F31" s="222">
        <v>182.5</v>
      </c>
      <c r="G31" s="462">
        <v>0</v>
      </c>
      <c r="H31" s="222">
        <v>50.2</v>
      </c>
      <c r="I31" s="462">
        <v>30</v>
      </c>
      <c r="J31" s="1115">
        <v>114.2</v>
      </c>
      <c r="K31" s="79">
        <v>68.8</v>
      </c>
      <c r="L31" s="222" t="s">
        <v>4929</v>
      </c>
    </row>
    <row r="32" spans="1:12" x14ac:dyDescent="0.25">
      <c r="A32" s="222" t="s">
        <v>2557</v>
      </c>
      <c r="B32" s="222">
        <v>29194.799999999999</v>
      </c>
      <c r="C32" s="487">
        <v>67896.5</v>
      </c>
      <c r="D32" s="222">
        <v>64926.3</v>
      </c>
      <c r="E32" s="462">
        <v>86560</v>
      </c>
      <c r="F32" s="222">
        <v>25882.799999999999</v>
      </c>
      <c r="G32" s="462">
        <v>75521.399999999994</v>
      </c>
      <c r="H32" s="222">
        <v>35986.300000000003</v>
      </c>
      <c r="I32" s="462">
        <v>75519.100000000006</v>
      </c>
      <c r="J32" s="1115">
        <v>40406</v>
      </c>
      <c r="K32" s="79">
        <v>158813.6</v>
      </c>
      <c r="L32" s="222" t="s">
        <v>2556</v>
      </c>
    </row>
    <row r="33" spans="1:12" x14ac:dyDescent="0.25">
      <c r="A33" s="222" t="s">
        <v>4932</v>
      </c>
      <c r="B33" s="222">
        <v>476</v>
      </c>
      <c r="C33" s="487">
        <v>102.4</v>
      </c>
      <c r="D33" s="222">
        <v>458.1</v>
      </c>
      <c r="E33" s="462">
        <v>40.9</v>
      </c>
      <c r="F33" s="222">
        <v>279.10000000000002</v>
      </c>
      <c r="G33" s="462">
        <v>9.3000000000000007</v>
      </c>
      <c r="H33" s="222">
        <v>157.80000000000001</v>
      </c>
      <c r="I33" s="462">
        <v>8.5</v>
      </c>
      <c r="J33" s="1115">
        <v>209.6</v>
      </c>
      <c r="K33" s="79">
        <v>25</v>
      </c>
      <c r="L33" s="222" t="s">
        <v>4931</v>
      </c>
    </row>
    <row r="34" spans="1:12" x14ac:dyDescent="0.25">
      <c r="A34" s="222" t="s">
        <v>4934</v>
      </c>
      <c r="B34" s="222">
        <v>87.8</v>
      </c>
      <c r="C34" s="487">
        <v>0</v>
      </c>
      <c r="D34" s="222">
        <v>33.700000000000003</v>
      </c>
      <c r="E34" s="462">
        <v>1.2</v>
      </c>
      <c r="F34" s="222">
        <v>76.2</v>
      </c>
      <c r="G34" s="462">
        <v>0</v>
      </c>
      <c r="H34" s="222">
        <v>71.900000000000006</v>
      </c>
      <c r="I34" s="462">
        <v>0</v>
      </c>
      <c r="J34" s="1115">
        <v>93.3</v>
      </c>
      <c r="K34" s="79">
        <v>0</v>
      </c>
      <c r="L34" s="222" t="s">
        <v>4933</v>
      </c>
    </row>
    <row r="35" spans="1:12" ht="15.75" thickBot="1" x14ac:dyDescent="0.3">
      <c r="A35" s="300" t="s">
        <v>2576</v>
      </c>
      <c r="B35" s="300">
        <v>10851.7</v>
      </c>
      <c r="C35" s="486">
        <v>7294.3</v>
      </c>
      <c r="D35" s="300">
        <v>14624.7</v>
      </c>
      <c r="E35" s="482">
        <v>7231.6</v>
      </c>
      <c r="F35" s="300">
        <v>10322.799999999999</v>
      </c>
      <c r="G35" s="482">
        <v>6494.7</v>
      </c>
      <c r="H35" s="300">
        <v>5035.5</v>
      </c>
      <c r="I35" s="482">
        <v>3861.1</v>
      </c>
      <c r="J35" s="1116">
        <v>4915.7</v>
      </c>
      <c r="K35" s="83">
        <v>3987.6</v>
      </c>
      <c r="L35" s="300" t="s">
        <v>2575</v>
      </c>
    </row>
    <row r="36" spans="1:12" x14ac:dyDescent="0.25">
      <c r="A36" s="280" t="s">
        <v>231</v>
      </c>
      <c r="B36" s="229"/>
      <c r="C36" s="229"/>
      <c r="D36" s="229"/>
      <c r="E36" s="229"/>
      <c r="F36" s="229"/>
      <c r="G36" s="229"/>
      <c r="H36" s="229"/>
      <c r="I36" s="229"/>
      <c r="J36" s="229"/>
      <c r="K36" s="229"/>
      <c r="L36" s="280" t="s">
        <v>3882</v>
      </c>
    </row>
  </sheetData>
  <mergeCells count="9">
    <mergeCell ref="A3:A5"/>
    <mergeCell ref="A1:L1"/>
    <mergeCell ref="A2:L2"/>
    <mergeCell ref="B3:C3"/>
    <mergeCell ref="D3:E3"/>
    <mergeCell ref="F3:G3"/>
    <mergeCell ref="H3:I3"/>
    <mergeCell ref="J3:K3"/>
    <mergeCell ref="L3:L5"/>
  </mergeCells>
  <pageMargins left="0.7" right="0.7" top="0.75" bottom="0.75" header="0.3" footer="0.3"/>
  <pageSetup scale="60" orientation="landscape" r:id="rId1"/>
</worksheet>
</file>

<file path=xl/worksheets/sheet2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rightToLeft="1" view="pageBreakPreview" zoomScaleNormal="100" zoomScaleSheetLayoutView="100" workbookViewId="0">
      <selection activeCell="B20" sqref="B20"/>
    </sheetView>
  </sheetViews>
  <sheetFormatPr defaultRowHeight="15" x14ac:dyDescent="0.25"/>
  <cols>
    <col min="1" max="1" width="24" customWidth="1"/>
    <col min="2" max="2" width="17.85546875" customWidth="1"/>
    <col min="3" max="3" width="12.5703125" customWidth="1"/>
    <col min="4" max="4" width="17.7109375" customWidth="1"/>
    <col min="5" max="5" width="13.7109375" customWidth="1"/>
    <col min="6" max="6" width="16.5703125" customWidth="1"/>
    <col min="7" max="7" width="13.42578125" customWidth="1"/>
    <col min="8" max="8" width="16.42578125" customWidth="1"/>
    <col min="9" max="9" width="13.42578125" customWidth="1"/>
    <col min="10" max="10" width="18.42578125" customWidth="1"/>
    <col min="11" max="11" width="12.28515625" customWidth="1"/>
    <col min="12" max="12" width="26.42578125" customWidth="1"/>
    <col min="13" max="13" width="23.5703125" customWidth="1"/>
    <col min="14" max="14" width="25.42578125" customWidth="1"/>
    <col min="15" max="15" width="12.7109375" customWidth="1"/>
  </cols>
  <sheetData>
    <row r="1" spans="1:12" x14ac:dyDescent="0.25">
      <c r="A1" s="229"/>
      <c r="B1" s="1446" t="s">
        <v>4911</v>
      </c>
      <c r="C1" s="1446"/>
      <c r="D1" s="1446"/>
      <c r="E1" s="1446"/>
      <c r="F1" s="1446"/>
      <c r="G1" s="1446"/>
      <c r="H1" s="1446"/>
      <c r="I1" s="1446"/>
      <c r="J1" s="1446"/>
      <c r="K1" s="1446"/>
      <c r="L1" s="1446"/>
    </row>
    <row r="2" spans="1:12" ht="15.75" thickBot="1" x14ac:dyDescent="0.3">
      <c r="A2" s="229"/>
      <c r="B2" s="1447" t="s">
        <v>4912</v>
      </c>
      <c r="C2" s="1447"/>
      <c r="D2" s="1447"/>
      <c r="E2" s="1447"/>
      <c r="F2" s="1447"/>
      <c r="G2" s="1447"/>
      <c r="H2" s="1447"/>
      <c r="I2" s="1447"/>
      <c r="J2" s="1447"/>
      <c r="K2" s="1447"/>
      <c r="L2" s="1447"/>
    </row>
    <row r="3" spans="1:12" ht="15.75" thickBot="1" x14ac:dyDescent="0.3">
      <c r="A3" s="1431" t="s">
        <v>4893</v>
      </c>
      <c r="B3" s="1519">
        <v>2017</v>
      </c>
      <c r="C3" s="1520"/>
      <c r="D3" s="1519">
        <v>2018</v>
      </c>
      <c r="E3" s="1520"/>
      <c r="F3" s="1519">
        <v>2019</v>
      </c>
      <c r="G3" s="1520"/>
      <c r="H3" s="1519">
        <v>2020</v>
      </c>
      <c r="I3" s="1520"/>
      <c r="J3" s="1519">
        <v>2021</v>
      </c>
      <c r="K3" s="1520"/>
      <c r="L3" s="1431" t="s">
        <v>4892</v>
      </c>
    </row>
    <row r="4" spans="1:12" x14ac:dyDescent="0.25">
      <c r="A4" s="1432"/>
      <c r="B4" s="236" t="s">
        <v>4894</v>
      </c>
      <c r="C4" s="475" t="s">
        <v>1773</v>
      </c>
      <c r="D4" s="236" t="s">
        <v>4894</v>
      </c>
      <c r="E4" s="475" t="s">
        <v>1773</v>
      </c>
      <c r="F4" s="484" t="s">
        <v>4894</v>
      </c>
      <c r="G4" s="236" t="s">
        <v>1773</v>
      </c>
      <c r="H4" s="474" t="s">
        <v>4894</v>
      </c>
      <c r="I4" s="236" t="s">
        <v>1773</v>
      </c>
      <c r="J4" s="484" t="s">
        <v>4894</v>
      </c>
      <c r="K4" s="236" t="s">
        <v>1773</v>
      </c>
      <c r="L4" s="1432"/>
    </row>
    <row r="5" spans="1:12" ht="15.75" thickBot="1" x14ac:dyDescent="0.3">
      <c r="A5" s="1433"/>
      <c r="B5" s="238" t="s">
        <v>4895</v>
      </c>
      <c r="C5" s="468" t="s">
        <v>1774</v>
      </c>
      <c r="D5" s="238" t="s">
        <v>4895</v>
      </c>
      <c r="E5" s="468" t="s">
        <v>1774</v>
      </c>
      <c r="F5" s="485" t="s">
        <v>4895</v>
      </c>
      <c r="G5" s="238" t="s">
        <v>1774</v>
      </c>
      <c r="H5" s="467" t="s">
        <v>4895</v>
      </c>
      <c r="I5" s="238" t="s">
        <v>1774</v>
      </c>
      <c r="J5" s="485" t="s">
        <v>4895</v>
      </c>
      <c r="K5" s="238" t="s">
        <v>1774</v>
      </c>
      <c r="L5" s="1433"/>
    </row>
    <row r="6" spans="1:12" x14ac:dyDescent="0.25">
      <c r="A6" s="200" t="s">
        <v>4963</v>
      </c>
      <c r="B6" s="200">
        <v>46677.8</v>
      </c>
      <c r="C6" s="466">
        <v>439004.1</v>
      </c>
      <c r="D6" s="200">
        <v>49930.3</v>
      </c>
      <c r="E6" s="466">
        <v>281716.59999999998</v>
      </c>
      <c r="F6" s="491">
        <v>42343.4</v>
      </c>
      <c r="G6" s="200">
        <v>71609.899999999994</v>
      </c>
      <c r="H6" s="465">
        <v>33372.1</v>
      </c>
      <c r="I6" s="200">
        <v>105674.5</v>
      </c>
      <c r="J6" s="65">
        <v>47487.199999999997</v>
      </c>
      <c r="K6" s="977">
        <v>67816.800000000003</v>
      </c>
      <c r="L6" s="200" t="s">
        <v>4935</v>
      </c>
    </row>
    <row r="7" spans="1:12" x14ac:dyDescent="0.25">
      <c r="A7" s="222" t="s">
        <v>4937</v>
      </c>
      <c r="B7" s="222">
        <v>11.6</v>
      </c>
      <c r="C7" s="462">
        <v>33</v>
      </c>
      <c r="D7" s="222">
        <v>10.199999999999999</v>
      </c>
      <c r="E7" s="462">
        <v>91.8</v>
      </c>
      <c r="F7" s="487">
        <v>155.19999999999999</v>
      </c>
      <c r="G7" s="222">
        <v>108.6</v>
      </c>
      <c r="H7" s="461">
        <v>111.5</v>
      </c>
      <c r="I7" s="222">
        <v>62.3</v>
      </c>
      <c r="J7" s="1187">
        <v>48.4</v>
      </c>
      <c r="K7" s="1188">
        <v>130.69999999999999</v>
      </c>
      <c r="L7" s="222" t="s">
        <v>4936</v>
      </c>
    </row>
    <row r="8" spans="1:12" x14ac:dyDescent="0.25">
      <c r="A8" s="222" t="s">
        <v>3827</v>
      </c>
      <c r="B8" s="222">
        <v>3444.1</v>
      </c>
      <c r="C8" s="462">
        <v>15275.2</v>
      </c>
      <c r="D8" s="222">
        <v>2100.1</v>
      </c>
      <c r="E8" s="462">
        <v>19737.5</v>
      </c>
      <c r="F8" s="487">
        <v>2360</v>
      </c>
      <c r="G8" s="222">
        <v>16718.400000000001</v>
      </c>
      <c r="H8" s="461">
        <v>1149.7</v>
      </c>
      <c r="I8" s="222">
        <v>14352.3</v>
      </c>
      <c r="J8" s="1188">
        <v>1062.8</v>
      </c>
      <c r="K8" s="1190">
        <v>19087.7</v>
      </c>
      <c r="L8" s="222" t="s">
        <v>3828</v>
      </c>
    </row>
    <row r="9" spans="1:12" x14ac:dyDescent="0.25">
      <c r="A9" s="222" t="s">
        <v>4939</v>
      </c>
      <c r="B9" s="222">
        <v>1901.2</v>
      </c>
      <c r="C9" s="462">
        <v>33016.9</v>
      </c>
      <c r="D9" s="222">
        <v>1258</v>
      </c>
      <c r="E9" s="462">
        <v>3</v>
      </c>
      <c r="F9" s="487">
        <v>1668.3</v>
      </c>
      <c r="G9" s="222">
        <v>0</v>
      </c>
      <c r="H9" s="461">
        <v>1504.2</v>
      </c>
      <c r="I9" s="222">
        <v>0</v>
      </c>
      <c r="J9" s="1188">
        <v>850.7</v>
      </c>
      <c r="K9" s="1190">
        <v>0</v>
      </c>
      <c r="L9" s="222" t="s">
        <v>4938</v>
      </c>
    </row>
    <row r="10" spans="1:12" x14ac:dyDescent="0.25">
      <c r="A10" s="222" t="s">
        <v>4940</v>
      </c>
      <c r="B10" s="222">
        <v>1211.0999999999999</v>
      </c>
      <c r="C10" s="462">
        <v>1770.6</v>
      </c>
      <c r="D10" s="222">
        <v>1705.8</v>
      </c>
      <c r="E10" s="462">
        <v>1559.7</v>
      </c>
      <c r="F10" s="487">
        <v>2642.2</v>
      </c>
      <c r="G10" s="222">
        <v>1586.8</v>
      </c>
      <c r="H10" s="461">
        <v>1956</v>
      </c>
      <c r="I10" s="222">
        <v>1341</v>
      </c>
      <c r="J10" s="1188">
        <v>2724</v>
      </c>
      <c r="K10" s="1190">
        <v>1578.9</v>
      </c>
      <c r="L10" s="222" t="s">
        <v>2499</v>
      </c>
    </row>
    <row r="11" spans="1:12" x14ac:dyDescent="0.25">
      <c r="A11" s="222" t="s">
        <v>4942</v>
      </c>
      <c r="B11" s="222">
        <v>164.9</v>
      </c>
      <c r="C11" s="462">
        <v>0</v>
      </c>
      <c r="D11" s="222">
        <v>79.7</v>
      </c>
      <c r="E11" s="462">
        <v>0</v>
      </c>
      <c r="F11" s="487">
        <v>0</v>
      </c>
      <c r="G11" s="222">
        <v>0</v>
      </c>
      <c r="H11" s="461">
        <v>484.5</v>
      </c>
      <c r="I11" s="222">
        <v>0</v>
      </c>
      <c r="J11" s="1188">
        <v>285</v>
      </c>
      <c r="K11" s="1190">
        <v>8.1999999999999993</v>
      </c>
      <c r="L11" s="222" t="s">
        <v>4941</v>
      </c>
    </row>
    <row r="12" spans="1:12" x14ac:dyDescent="0.25">
      <c r="A12" s="222" t="s">
        <v>2522</v>
      </c>
      <c r="B12" s="222">
        <v>546.5</v>
      </c>
      <c r="C12" s="462">
        <v>100.3</v>
      </c>
      <c r="D12" s="222">
        <v>416.5</v>
      </c>
      <c r="E12" s="462">
        <v>117.3</v>
      </c>
      <c r="F12" s="487">
        <v>345.3</v>
      </c>
      <c r="G12" s="222">
        <v>198</v>
      </c>
      <c r="H12" s="461">
        <v>330.4</v>
      </c>
      <c r="I12" s="222">
        <v>110.3</v>
      </c>
      <c r="J12" s="1188">
        <v>977.7</v>
      </c>
      <c r="K12" s="1190">
        <v>134</v>
      </c>
      <c r="L12" s="222" t="s">
        <v>2521</v>
      </c>
    </row>
    <row r="13" spans="1:12" x14ac:dyDescent="0.25">
      <c r="A13" s="222" t="s">
        <v>2516</v>
      </c>
      <c r="B13" s="222">
        <v>136</v>
      </c>
      <c r="C13" s="462">
        <v>13.9</v>
      </c>
      <c r="D13" s="222">
        <v>103.3</v>
      </c>
      <c r="E13" s="462">
        <v>0</v>
      </c>
      <c r="F13" s="487">
        <v>78.599999999999994</v>
      </c>
      <c r="G13" s="222">
        <v>42.4</v>
      </c>
      <c r="H13" s="461">
        <v>52.2</v>
      </c>
      <c r="I13" s="222">
        <v>25.6</v>
      </c>
      <c r="J13" s="1188">
        <v>59.4</v>
      </c>
      <c r="K13" s="1190">
        <v>0</v>
      </c>
      <c r="L13" s="222" t="s">
        <v>2515</v>
      </c>
    </row>
    <row r="14" spans="1:12" x14ac:dyDescent="0.25">
      <c r="A14" s="222" t="s">
        <v>4944</v>
      </c>
      <c r="B14" s="222">
        <v>535.1</v>
      </c>
      <c r="C14" s="462">
        <v>354.1</v>
      </c>
      <c r="D14" s="222">
        <v>715.4</v>
      </c>
      <c r="E14" s="462">
        <v>437</v>
      </c>
      <c r="F14" s="487">
        <v>1052.9000000000001</v>
      </c>
      <c r="G14" s="222">
        <v>440.7</v>
      </c>
      <c r="H14" s="461">
        <v>1555.4</v>
      </c>
      <c r="I14" s="222">
        <v>133</v>
      </c>
      <c r="J14" s="1188">
        <v>1900.3</v>
      </c>
      <c r="K14" s="1190">
        <v>572.9</v>
      </c>
      <c r="L14" s="222" t="s">
        <v>4943</v>
      </c>
    </row>
    <row r="15" spans="1:12" x14ac:dyDescent="0.25">
      <c r="A15" s="222" t="s">
        <v>2514</v>
      </c>
      <c r="B15" s="222">
        <v>55.8</v>
      </c>
      <c r="C15" s="462">
        <v>107.9</v>
      </c>
      <c r="D15" s="222">
        <v>40.700000000000003</v>
      </c>
      <c r="E15" s="462">
        <v>99</v>
      </c>
      <c r="F15" s="487">
        <v>96.3</v>
      </c>
      <c r="G15" s="222">
        <v>71.099999999999994</v>
      </c>
      <c r="H15" s="461">
        <v>47.2</v>
      </c>
      <c r="I15" s="222">
        <v>50.6</v>
      </c>
      <c r="J15" s="1188">
        <v>223</v>
      </c>
      <c r="K15" s="1190">
        <v>2</v>
      </c>
      <c r="L15" s="222" t="s">
        <v>2513</v>
      </c>
    </row>
    <row r="16" spans="1:12" x14ac:dyDescent="0.25">
      <c r="A16" s="222" t="s">
        <v>2520</v>
      </c>
      <c r="B16" s="222">
        <v>0</v>
      </c>
      <c r="C16" s="462">
        <v>36.4</v>
      </c>
      <c r="D16" s="222">
        <v>524.1</v>
      </c>
      <c r="E16" s="462">
        <v>1</v>
      </c>
      <c r="F16" s="487">
        <v>14.5</v>
      </c>
      <c r="G16" s="222">
        <v>57.6</v>
      </c>
      <c r="H16" s="461">
        <v>5.7</v>
      </c>
      <c r="I16" s="222">
        <v>0</v>
      </c>
      <c r="J16" s="1188">
        <v>1982.1</v>
      </c>
      <c r="K16" s="1190">
        <v>8</v>
      </c>
      <c r="L16" s="222" t="s">
        <v>2519</v>
      </c>
    </row>
    <row r="17" spans="1:12" x14ac:dyDescent="0.25">
      <c r="A17" s="222" t="s">
        <v>4946</v>
      </c>
      <c r="B17" s="222">
        <v>92.2</v>
      </c>
      <c r="C17" s="462">
        <v>6.2</v>
      </c>
      <c r="D17" s="222">
        <v>148.4</v>
      </c>
      <c r="E17" s="462">
        <v>0</v>
      </c>
      <c r="F17" s="487">
        <v>166.5</v>
      </c>
      <c r="G17" s="222">
        <v>0</v>
      </c>
      <c r="H17" s="461">
        <v>59.9</v>
      </c>
      <c r="I17" s="222">
        <v>0</v>
      </c>
      <c r="J17" s="1188">
        <v>61.4</v>
      </c>
      <c r="K17" s="1190">
        <v>94.3</v>
      </c>
      <c r="L17" s="222" t="s">
        <v>4945</v>
      </c>
    </row>
    <row r="18" spans="1:12" x14ac:dyDescent="0.25">
      <c r="A18" s="222" t="s">
        <v>4948</v>
      </c>
      <c r="B18" s="222">
        <v>40.200000000000003</v>
      </c>
      <c r="C18" s="462">
        <v>0</v>
      </c>
      <c r="D18" s="222">
        <v>107.6</v>
      </c>
      <c r="E18" s="462">
        <v>0</v>
      </c>
      <c r="F18" s="487">
        <v>0</v>
      </c>
      <c r="G18" s="222">
        <v>46.4</v>
      </c>
      <c r="H18" s="461">
        <v>38.5</v>
      </c>
      <c r="I18" s="222">
        <v>0</v>
      </c>
      <c r="J18" s="1188">
        <v>37.200000000000003</v>
      </c>
      <c r="K18" s="1190">
        <v>3.3</v>
      </c>
      <c r="L18" s="222" t="s">
        <v>4947</v>
      </c>
    </row>
    <row r="19" spans="1:12" x14ac:dyDescent="0.25">
      <c r="A19" s="222" t="s">
        <v>4950</v>
      </c>
      <c r="B19" s="222">
        <v>537.5</v>
      </c>
      <c r="C19" s="462">
        <v>0</v>
      </c>
      <c r="D19" s="222">
        <v>859.7</v>
      </c>
      <c r="E19" s="462">
        <v>0</v>
      </c>
      <c r="F19" s="487">
        <v>1072.9000000000001</v>
      </c>
      <c r="G19" s="222">
        <v>0</v>
      </c>
      <c r="H19" s="461">
        <v>727</v>
      </c>
      <c r="I19" s="222">
        <v>0</v>
      </c>
      <c r="J19" s="1188">
        <v>682.2</v>
      </c>
      <c r="K19" s="1190">
        <v>737.8</v>
      </c>
      <c r="L19" s="222" t="s">
        <v>4949</v>
      </c>
    </row>
    <row r="20" spans="1:12" x14ac:dyDescent="0.25">
      <c r="A20" s="222" t="s">
        <v>2498</v>
      </c>
      <c r="B20" s="222">
        <v>694.9</v>
      </c>
      <c r="C20" s="462">
        <v>1003</v>
      </c>
      <c r="D20" s="222">
        <v>988.2</v>
      </c>
      <c r="E20" s="462">
        <v>1378.5</v>
      </c>
      <c r="F20" s="487">
        <v>1129.0999999999999</v>
      </c>
      <c r="G20" s="222">
        <v>765.3</v>
      </c>
      <c r="H20" s="461">
        <v>1362.8</v>
      </c>
      <c r="I20" s="222">
        <v>936.4</v>
      </c>
      <c r="J20" s="1188">
        <v>1639.2</v>
      </c>
      <c r="K20" s="1190">
        <v>328.3</v>
      </c>
      <c r="L20" s="222" t="s">
        <v>2497</v>
      </c>
    </row>
    <row r="21" spans="1:12" x14ac:dyDescent="0.25">
      <c r="A21" s="222" t="s">
        <v>2506</v>
      </c>
      <c r="B21" s="222">
        <v>21500.799999999999</v>
      </c>
      <c r="C21" s="462">
        <v>30631.200000000001</v>
      </c>
      <c r="D21" s="222">
        <v>18645.7</v>
      </c>
      <c r="E21" s="462">
        <v>24284.5</v>
      </c>
      <c r="F21" s="487">
        <v>14984.2</v>
      </c>
      <c r="G21" s="222">
        <v>29369.3</v>
      </c>
      <c r="H21" s="461">
        <v>12859.9</v>
      </c>
      <c r="I21" s="222">
        <v>28733.8</v>
      </c>
      <c r="J21" s="1188">
        <v>17364.599999999999</v>
      </c>
      <c r="K21" s="1190">
        <v>26925.8</v>
      </c>
      <c r="L21" s="222" t="s">
        <v>2505</v>
      </c>
    </row>
    <row r="22" spans="1:12" x14ac:dyDescent="0.25">
      <c r="A22" s="222" t="s">
        <v>4952</v>
      </c>
      <c r="B22" s="222">
        <v>232.2</v>
      </c>
      <c r="C22" s="462">
        <v>0</v>
      </c>
      <c r="D22" s="222">
        <v>281.2</v>
      </c>
      <c r="E22" s="462">
        <v>133.19999999999999</v>
      </c>
      <c r="F22" s="487">
        <v>470.3</v>
      </c>
      <c r="G22" s="222">
        <v>39.200000000000003</v>
      </c>
      <c r="H22" s="461">
        <v>301</v>
      </c>
      <c r="I22" s="222">
        <v>0</v>
      </c>
      <c r="J22" s="1188">
        <v>707</v>
      </c>
      <c r="K22" s="1190">
        <v>0</v>
      </c>
      <c r="L22" s="222" t="s">
        <v>4951</v>
      </c>
    </row>
    <row r="23" spans="1:12" x14ac:dyDescent="0.25">
      <c r="A23" s="222" t="s">
        <v>2530</v>
      </c>
      <c r="B23" s="222">
        <v>0</v>
      </c>
      <c r="C23" s="462">
        <v>138.1</v>
      </c>
      <c r="D23" s="222">
        <v>43.7</v>
      </c>
      <c r="E23" s="462">
        <v>0</v>
      </c>
      <c r="F23" s="487">
        <v>0</v>
      </c>
      <c r="G23" s="222">
        <v>0</v>
      </c>
      <c r="H23" s="461">
        <v>0</v>
      </c>
      <c r="I23" s="222">
        <v>2.1</v>
      </c>
      <c r="J23" s="1188">
        <v>0</v>
      </c>
      <c r="K23" s="1190">
        <v>2.6</v>
      </c>
      <c r="L23" s="222" t="s">
        <v>2529</v>
      </c>
    </row>
    <row r="24" spans="1:12" x14ac:dyDescent="0.25">
      <c r="A24" s="222" t="s">
        <v>2508</v>
      </c>
      <c r="B24" s="222">
        <v>9.4</v>
      </c>
      <c r="C24" s="462">
        <v>0</v>
      </c>
      <c r="D24" s="222">
        <v>43.4</v>
      </c>
      <c r="E24" s="462">
        <v>0</v>
      </c>
      <c r="F24" s="487">
        <v>192.4</v>
      </c>
      <c r="G24" s="222">
        <v>682.9</v>
      </c>
      <c r="H24" s="461">
        <v>48.3</v>
      </c>
      <c r="I24" s="222">
        <v>6.3</v>
      </c>
      <c r="J24" s="1188">
        <v>28.9</v>
      </c>
      <c r="K24" s="1190">
        <v>2.7</v>
      </c>
      <c r="L24" s="222" t="s">
        <v>2507</v>
      </c>
    </row>
    <row r="25" spans="1:12" x14ac:dyDescent="0.25">
      <c r="A25" s="222" t="s">
        <v>4954</v>
      </c>
      <c r="B25" s="222">
        <v>10.3</v>
      </c>
      <c r="C25" s="462">
        <v>0</v>
      </c>
      <c r="D25" s="222">
        <v>99.8</v>
      </c>
      <c r="E25" s="462">
        <v>0</v>
      </c>
      <c r="F25" s="487">
        <v>293.7</v>
      </c>
      <c r="G25" s="222">
        <v>0</v>
      </c>
      <c r="H25" s="461">
        <v>297.89999999999998</v>
      </c>
      <c r="I25" s="222">
        <v>0</v>
      </c>
      <c r="J25" s="1188">
        <v>604.20000000000005</v>
      </c>
      <c r="K25" s="1190">
        <v>0</v>
      </c>
      <c r="L25" s="222" t="s">
        <v>4953</v>
      </c>
    </row>
    <row r="26" spans="1:12" x14ac:dyDescent="0.25">
      <c r="A26" s="222" t="s">
        <v>2502</v>
      </c>
      <c r="B26" s="222">
        <v>0</v>
      </c>
      <c r="C26" s="462">
        <v>1495.8</v>
      </c>
      <c r="D26" s="222">
        <v>0</v>
      </c>
      <c r="E26" s="462">
        <v>2.1</v>
      </c>
      <c r="F26" s="487">
        <v>0</v>
      </c>
      <c r="G26" s="222">
        <v>224.7</v>
      </c>
      <c r="H26" s="461">
        <v>0</v>
      </c>
      <c r="I26" s="222">
        <v>372.9</v>
      </c>
      <c r="J26" s="1188">
        <v>108.7</v>
      </c>
      <c r="K26" s="1190">
        <v>472.4</v>
      </c>
      <c r="L26" s="222" t="s">
        <v>2501</v>
      </c>
    </row>
    <row r="27" spans="1:12" x14ac:dyDescent="0.25">
      <c r="A27" s="222" t="s">
        <v>4956</v>
      </c>
      <c r="B27" s="222">
        <v>408.1</v>
      </c>
      <c r="C27" s="462">
        <v>272.89999999999998</v>
      </c>
      <c r="D27" s="222">
        <v>448.3</v>
      </c>
      <c r="E27" s="462">
        <v>553.1</v>
      </c>
      <c r="F27" s="487">
        <v>356.9</v>
      </c>
      <c r="G27" s="222">
        <v>1065.8</v>
      </c>
      <c r="H27" s="461">
        <v>617.1</v>
      </c>
      <c r="I27" s="222">
        <v>781.9</v>
      </c>
      <c r="J27" s="1188">
        <v>2804.6</v>
      </c>
      <c r="K27" s="1190">
        <v>1031.5999999999999</v>
      </c>
      <c r="L27" s="222" t="s">
        <v>4955</v>
      </c>
    </row>
    <row r="28" spans="1:12" x14ac:dyDescent="0.25">
      <c r="A28" s="222" t="s">
        <v>2528</v>
      </c>
      <c r="B28" s="222">
        <v>78.7</v>
      </c>
      <c r="C28" s="462">
        <v>86.9</v>
      </c>
      <c r="D28" s="222">
        <v>517.5</v>
      </c>
      <c r="E28" s="462">
        <v>26.3</v>
      </c>
      <c r="F28" s="487">
        <v>486.6</v>
      </c>
      <c r="G28" s="222">
        <v>2.1</v>
      </c>
      <c r="H28" s="461">
        <v>0</v>
      </c>
      <c r="I28" s="222">
        <v>0</v>
      </c>
      <c r="J28" s="1188">
        <v>46.8</v>
      </c>
      <c r="K28" s="1190">
        <v>6.7</v>
      </c>
      <c r="L28" s="222" t="s">
        <v>2527</v>
      </c>
    </row>
    <row r="29" spans="1:12" x14ac:dyDescent="0.25">
      <c r="A29" s="222" t="s">
        <v>4958</v>
      </c>
      <c r="B29" s="222">
        <v>1630.4</v>
      </c>
      <c r="C29" s="462">
        <v>841.2</v>
      </c>
      <c r="D29" s="222">
        <v>837.9</v>
      </c>
      <c r="E29" s="462">
        <v>995</v>
      </c>
      <c r="F29" s="487">
        <v>751.1</v>
      </c>
      <c r="G29" s="222">
        <v>1114.8</v>
      </c>
      <c r="H29" s="461">
        <v>716.5</v>
      </c>
      <c r="I29" s="222">
        <v>663.2</v>
      </c>
      <c r="J29" s="1188">
        <v>1377.4</v>
      </c>
      <c r="K29" s="1190">
        <v>1712.4</v>
      </c>
      <c r="L29" s="222" t="s">
        <v>4957</v>
      </c>
    </row>
    <row r="30" spans="1:12" x14ac:dyDescent="0.25">
      <c r="A30" s="222" t="s">
        <v>2524</v>
      </c>
      <c r="B30" s="222">
        <v>1939</v>
      </c>
      <c r="C30" s="462">
        <v>155822.6</v>
      </c>
      <c r="D30" s="222">
        <v>472.3</v>
      </c>
      <c r="E30" s="462">
        <v>42792.2</v>
      </c>
      <c r="F30" s="487">
        <v>807.8</v>
      </c>
      <c r="G30" s="222">
        <v>115.1</v>
      </c>
      <c r="H30" s="461">
        <v>766.6</v>
      </c>
      <c r="I30" s="222">
        <v>108.2</v>
      </c>
      <c r="J30" s="1188">
        <v>1161.5999999999999</v>
      </c>
      <c r="K30" s="1190">
        <v>119.8</v>
      </c>
      <c r="L30" s="222" t="s">
        <v>2523</v>
      </c>
    </row>
    <row r="31" spans="1:12" x14ac:dyDescent="0.25">
      <c r="A31" s="222" t="s">
        <v>2494</v>
      </c>
      <c r="B31" s="222">
        <v>1840.5</v>
      </c>
      <c r="C31" s="462">
        <v>11713.3</v>
      </c>
      <c r="D31" s="222">
        <v>4026.4</v>
      </c>
      <c r="E31" s="462">
        <v>10645.3</v>
      </c>
      <c r="F31" s="487">
        <v>3232</v>
      </c>
      <c r="G31" s="222">
        <v>11975</v>
      </c>
      <c r="H31" s="461">
        <v>2497.3000000000002</v>
      </c>
      <c r="I31" s="222">
        <v>21731.9</v>
      </c>
      <c r="J31" s="1188">
        <v>3893.7</v>
      </c>
      <c r="K31" s="1190">
        <v>7120.8</v>
      </c>
      <c r="L31" s="222" t="s">
        <v>2493</v>
      </c>
    </row>
    <row r="32" spans="1:12" x14ac:dyDescent="0.25">
      <c r="A32" s="222" t="s">
        <v>4960</v>
      </c>
      <c r="B32" s="222">
        <v>361.2</v>
      </c>
      <c r="C32" s="462">
        <v>0</v>
      </c>
      <c r="D32" s="222">
        <v>277.39999999999998</v>
      </c>
      <c r="E32" s="462">
        <v>0</v>
      </c>
      <c r="F32" s="487">
        <v>309.39999999999998</v>
      </c>
      <c r="G32" s="222">
        <v>0</v>
      </c>
      <c r="H32" s="461">
        <v>240.5</v>
      </c>
      <c r="I32" s="222">
        <v>0</v>
      </c>
      <c r="J32" s="1188">
        <v>1576.4</v>
      </c>
      <c r="K32" s="1190">
        <v>0</v>
      </c>
      <c r="L32" s="222" t="s">
        <v>4959</v>
      </c>
    </row>
    <row r="33" spans="1:12" ht="15.75" thickBot="1" x14ac:dyDescent="0.3">
      <c r="A33" s="300" t="s">
        <v>4962</v>
      </c>
      <c r="B33" s="300">
        <v>74.7</v>
      </c>
      <c r="C33" s="482">
        <v>15.4</v>
      </c>
      <c r="D33" s="300">
        <v>341</v>
      </c>
      <c r="E33" s="482">
        <v>23.2</v>
      </c>
      <c r="F33" s="486">
        <v>374.8</v>
      </c>
      <c r="G33" s="300">
        <v>47.5</v>
      </c>
      <c r="H33" s="481">
        <v>1324.1</v>
      </c>
      <c r="I33" s="300">
        <v>0.7</v>
      </c>
      <c r="J33" s="1189">
        <v>563.4</v>
      </c>
      <c r="K33" s="1191">
        <v>8.4</v>
      </c>
      <c r="L33" s="300" t="s">
        <v>4961</v>
      </c>
    </row>
    <row r="34" spans="1:12" x14ac:dyDescent="0.25">
      <c r="A34" s="280" t="s">
        <v>231</v>
      </c>
      <c r="B34" s="229"/>
      <c r="C34" s="229"/>
      <c r="D34" s="229"/>
      <c r="E34" s="229"/>
      <c r="F34" s="229"/>
      <c r="G34" s="229"/>
      <c r="H34" s="229"/>
      <c r="I34" s="229"/>
      <c r="J34" s="229"/>
      <c r="K34" s="229"/>
      <c r="L34" s="280" t="s">
        <v>3882</v>
      </c>
    </row>
  </sheetData>
  <mergeCells count="9">
    <mergeCell ref="A3:A5"/>
    <mergeCell ref="B2:L2"/>
    <mergeCell ref="B1:L1"/>
    <mergeCell ref="L3:L5"/>
    <mergeCell ref="J3:K3"/>
    <mergeCell ref="H3:I3"/>
    <mergeCell ref="F3:G3"/>
    <mergeCell ref="D3:E3"/>
    <mergeCell ref="B3:C3"/>
  </mergeCells>
  <pageMargins left="0.7" right="0.7" top="0.75" bottom="0.75" header="0.3" footer="0.3"/>
  <pageSetup scale="60" orientation="landscape" r:id="rId1"/>
</worksheet>
</file>

<file path=xl/worksheets/sheet2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rightToLeft="1" view="pageBreakPreview" topLeftCell="A4" zoomScaleNormal="100" zoomScaleSheetLayoutView="100" workbookViewId="0">
      <selection activeCell="B20" sqref="B20"/>
    </sheetView>
  </sheetViews>
  <sheetFormatPr defaultRowHeight="15" x14ac:dyDescent="0.25"/>
  <cols>
    <col min="1" max="1" width="14" customWidth="1"/>
    <col min="2" max="2" width="14.140625" customWidth="1"/>
    <col min="3" max="3" width="18" customWidth="1"/>
    <col min="4" max="4" width="13.140625" customWidth="1"/>
    <col min="5" max="5" width="12.7109375" customWidth="1"/>
    <col min="6" max="6" width="13.140625" customWidth="1"/>
    <col min="7" max="7" width="14.7109375" customWidth="1"/>
    <col min="8" max="8" width="14.140625" customWidth="1"/>
    <col min="9" max="9" width="13.140625" customWidth="1"/>
    <col min="10" max="10" width="14" customWidth="1"/>
    <col min="11" max="11" width="14.7109375" customWidth="1"/>
    <col min="12" max="12" width="26.5703125" customWidth="1"/>
  </cols>
  <sheetData>
    <row r="1" spans="1:12" x14ac:dyDescent="0.25">
      <c r="A1" s="1446" t="s">
        <v>4964</v>
      </c>
      <c r="B1" s="1446"/>
      <c r="C1" s="1446"/>
      <c r="D1" s="1446"/>
      <c r="E1" s="1446"/>
      <c r="F1" s="1446"/>
      <c r="G1" s="1446"/>
      <c r="H1" s="1446"/>
      <c r="I1" s="1446"/>
      <c r="J1" s="1446"/>
      <c r="K1" s="1446"/>
      <c r="L1" s="1446"/>
    </row>
    <row r="2" spans="1:12" ht="15.75" thickBot="1" x14ac:dyDescent="0.3">
      <c r="A2" s="1484" t="s">
        <v>4965</v>
      </c>
      <c r="B2" s="1484"/>
      <c r="C2" s="1484"/>
      <c r="D2" s="1484"/>
      <c r="E2" s="1484"/>
      <c r="F2" s="1484"/>
      <c r="G2" s="1484"/>
      <c r="H2" s="1484"/>
      <c r="I2" s="1484"/>
      <c r="J2" s="1484"/>
      <c r="K2" s="1484"/>
      <c r="L2" s="1484"/>
    </row>
    <row r="3" spans="1:12" ht="15.75" thickBot="1" x14ac:dyDescent="0.3">
      <c r="A3" s="1655" t="s">
        <v>4893</v>
      </c>
      <c r="B3" s="1462">
        <v>2017</v>
      </c>
      <c r="C3" s="1464"/>
      <c r="D3" s="1462">
        <v>2018</v>
      </c>
      <c r="E3" s="1464"/>
      <c r="F3" s="1462">
        <v>2019</v>
      </c>
      <c r="G3" s="1464"/>
      <c r="H3" s="1462">
        <v>2020</v>
      </c>
      <c r="I3" s="1464"/>
      <c r="J3" s="1462">
        <v>2021</v>
      </c>
      <c r="K3" s="1464"/>
      <c r="L3" s="1663" t="s">
        <v>4892</v>
      </c>
    </row>
    <row r="4" spans="1:12" x14ac:dyDescent="0.25">
      <c r="A4" s="1656"/>
      <c r="B4" s="469" t="s">
        <v>4894</v>
      </c>
      <c r="C4" s="478" t="s">
        <v>1773</v>
      </c>
      <c r="D4" s="473" t="s">
        <v>4894</v>
      </c>
      <c r="E4" s="469" t="s">
        <v>1773</v>
      </c>
      <c r="F4" s="473" t="s">
        <v>4894</v>
      </c>
      <c r="G4" s="1120" t="s">
        <v>1773</v>
      </c>
      <c r="H4" s="1125" t="s">
        <v>4894</v>
      </c>
      <c r="I4" s="469" t="s">
        <v>1773</v>
      </c>
      <c r="J4" s="473" t="s">
        <v>4894</v>
      </c>
      <c r="K4" s="469" t="s">
        <v>1773</v>
      </c>
      <c r="L4" s="1664"/>
    </row>
    <row r="5" spans="1:12" ht="15.75" thickBot="1" x14ac:dyDescent="0.3">
      <c r="A5" s="1657"/>
      <c r="B5" s="470" t="s">
        <v>4895</v>
      </c>
      <c r="C5" s="479" t="s">
        <v>1774</v>
      </c>
      <c r="D5" s="464" t="s">
        <v>4895</v>
      </c>
      <c r="E5" s="470" t="s">
        <v>1774</v>
      </c>
      <c r="F5" s="464" t="s">
        <v>4895</v>
      </c>
      <c r="G5" s="1122" t="s">
        <v>1774</v>
      </c>
      <c r="H5" s="1126" t="s">
        <v>4895</v>
      </c>
      <c r="I5" s="470" t="s">
        <v>1774</v>
      </c>
      <c r="J5" s="464" t="s">
        <v>4895</v>
      </c>
      <c r="K5" s="470" t="s">
        <v>1774</v>
      </c>
      <c r="L5" s="1665"/>
    </row>
    <row r="6" spans="1:12" x14ac:dyDescent="0.25">
      <c r="A6" s="305" t="s">
        <v>2510</v>
      </c>
      <c r="B6" s="1193">
        <v>0</v>
      </c>
      <c r="C6" s="1198">
        <v>2576.5</v>
      </c>
      <c r="D6" s="1193">
        <v>0</v>
      </c>
      <c r="E6" s="1198">
        <v>3081.7</v>
      </c>
      <c r="F6" s="1193">
        <v>0</v>
      </c>
      <c r="G6" s="1193">
        <v>2278.6</v>
      </c>
      <c r="H6" s="1192">
        <v>0</v>
      </c>
      <c r="I6" s="1192">
        <v>1221.8</v>
      </c>
      <c r="J6" s="1192">
        <v>0</v>
      </c>
      <c r="K6" s="1193">
        <v>3025.6</v>
      </c>
      <c r="L6" s="441" t="s">
        <v>2509</v>
      </c>
    </row>
    <row r="7" spans="1:12" x14ac:dyDescent="0.25">
      <c r="A7" s="305" t="s">
        <v>4967</v>
      </c>
      <c r="B7" s="1188">
        <v>630.29999999999995</v>
      </c>
      <c r="C7" s="1190">
        <v>34.299999999999997</v>
      </c>
      <c r="D7" s="1188">
        <v>1089.9000000000001</v>
      </c>
      <c r="E7" s="1190">
        <v>46.4</v>
      </c>
      <c r="F7" s="1188">
        <v>480.4</v>
      </c>
      <c r="G7" s="1188">
        <v>21.1</v>
      </c>
      <c r="H7" s="1187">
        <v>132.1</v>
      </c>
      <c r="I7" s="1187">
        <v>50.5</v>
      </c>
      <c r="J7" s="1187">
        <v>455.3</v>
      </c>
      <c r="K7" s="1188">
        <v>50.1</v>
      </c>
      <c r="L7" s="441" t="s">
        <v>4966</v>
      </c>
    </row>
    <row r="8" spans="1:12" x14ac:dyDescent="0.25">
      <c r="A8" s="305" t="s">
        <v>4968</v>
      </c>
      <c r="B8" s="1188">
        <v>7144.3</v>
      </c>
      <c r="C8" s="1190">
        <v>184.2</v>
      </c>
      <c r="D8" s="1188">
        <v>11967.7</v>
      </c>
      <c r="E8" s="1190">
        <v>586.79999999999995</v>
      </c>
      <c r="F8" s="1188">
        <v>6766.8</v>
      </c>
      <c r="G8" s="1188">
        <v>560.70000000000005</v>
      </c>
      <c r="H8" s="1187">
        <v>2795</v>
      </c>
      <c r="I8" s="1187">
        <v>918.9</v>
      </c>
      <c r="J8" s="1187">
        <v>1804.4</v>
      </c>
      <c r="K8" s="1188">
        <v>1069.8</v>
      </c>
      <c r="L8" s="441" t="s">
        <v>2503</v>
      </c>
    </row>
    <row r="9" spans="1:12" x14ac:dyDescent="0.25">
      <c r="A9" s="305" t="s">
        <v>2512</v>
      </c>
      <c r="B9" s="1188">
        <v>0</v>
      </c>
      <c r="C9" s="1190">
        <v>403.6</v>
      </c>
      <c r="D9" s="1188">
        <v>0</v>
      </c>
      <c r="E9" s="1190">
        <v>123.5</v>
      </c>
      <c r="F9" s="1188">
        <v>0</v>
      </c>
      <c r="G9" s="1188">
        <v>197.2</v>
      </c>
      <c r="H9" s="1187">
        <v>0</v>
      </c>
      <c r="I9" s="1187">
        <v>160.19999999999999</v>
      </c>
      <c r="J9" s="1187">
        <v>116</v>
      </c>
      <c r="K9" s="1188">
        <v>134.69999999999999</v>
      </c>
      <c r="L9" s="441" t="s">
        <v>2511</v>
      </c>
    </row>
    <row r="10" spans="1:12" x14ac:dyDescent="0.25">
      <c r="A10" s="305" t="s">
        <v>4970</v>
      </c>
      <c r="B10" s="1188">
        <v>112.8</v>
      </c>
      <c r="C10" s="1190">
        <v>20.9</v>
      </c>
      <c r="D10" s="1188">
        <v>167.9</v>
      </c>
      <c r="E10" s="1190">
        <v>0</v>
      </c>
      <c r="F10" s="1188">
        <v>93.8</v>
      </c>
      <c r="G10" s="1188">
        <v>8.9</v>
      </c>
      <c r="H10" s="1187">
        <v>86.5</v>
      </c>
      <c r="I10" s="1187">
        <v>0</v>
      </c>
      <c r="J10" s="1187">
        <v>179.8</v>
      </c>
      <c r="K10" s="1188">
        <v>0</v>
      </c>
      <c r="L10" s="441" t="s">
        <v>4969</v>
      </c>
    </row>
    <row r="11" spans="1:12" x14ac:dyDescent="0.25">
      <c r="A11" s="305" t="s">
        <v>2526</v>
      </c>
      <c r="B11" s="1188">
        <v>1274.7</v>
      </c>
      <c r="C11" s="1246">
        <v>183049.5</v>
      </c>
      <c r="D11" s="1188">
        <v>1491.5</v>
      </c>
      <c r="E11" s="1190">
        <v>174998.6</v>
      </c>
      <c r="F11" s="1188">
        <v>1924.8</v>
      </c>
      <c r="G11" s="1188">
        <v>3871.9</v>
      </c>
      <c r="H11" s="1187">
        <v>1236.9000000000001</v>
      </c>
      <c r="I11" s="1187">
        <v>33910.800000000003</v>
      </c>
      <c r="J11" s="1187">
        <v>2056.6999999999998</v>
      </c>
      <c r="K11" s="1188">
        <v>3447.2</v>
      </c>
      <c r="L11" s="441" t="s">
        <v>2525</v>
      </c>
    </row>
    <row r="12" spans="1:12" x14ac:dyDescent="0.25">
      <c r="A12" s="305" t="s">
        <v>4972</v>
      </c>
      <c r="B12" s="1188">
        <v>59.5</v>
      </c>
      <c r="C12" s="1190">
        <v>0</v>
      </c>
      <c r="D12" s="1188">
        <v>121</v>
      </c>
      <c r="E12" s="1190">
        <v>0</v>
      </c>
      <c r="F12" s="1188">
        <v>36.799999999999997</v>
      </c>
      <c r="G12" s="1188">
        <v>0</v>
      </c>
      <c r="H12" s="1187">
        <v>67.2</v>
      </c>
      <c r="I12" s="1187">
        <v>0</v>
      </c>
      <c r="J12" s="1187">
        <v>104.3</v>
      </c>
      <c r="K12" s="1188">
        <v>0</v>
      </c>
      <c r="L12" s="441" t="s">
        <v>4971</v>
      </c>
    </row>
    <row r="13" spans="1:12" x14ac:dyDescent="0.25">
      <c r="A13" s="415" t="s">
        <v>4974</v>
      </c>
      <c r="B13" s="1139">
        <v>124332.3</v>
      </c>
      <c r="C13" s="1139">
        <v>3214793.5</v>
      </c>
      <c r="D13" s="1139">
        <v>141970.4</v>
      </c>
      <c r="E13" s="1139">
        <v>3133683.1</v>
      </c>
      <c r="F13" s="1139">
        <v>149093.5</v>
      </c>
      <c r="G13" s="1194">
        <v>2756422</v>
      </c>
      <c r="H13" s="1139">
        <v>153419.9</v>
      </c>
      <c r="I13" s="1139">
        <v>2517482.6</v>
      </c>
      <c r="J13" s="1139">
        <v>179082.4</v>
      </c>
      <c r="K13" s="1194">
        <v>2718090.6</v>
      </c>
      <c r="L13" s="1249" t="s">
        <v>4973</v>
      </c>
    </row>
    <row r="14" spans="1:12" x14ac:dyDescent="0.25">
      <c r="A14" s="305" t="s">
        <v>2655</v>
      </c>
      <c r="B14" s="1188">
        <v>11519.7</v>
      </c>
      <c r="C14" s="1190">
        <v>639328.30000000005</v>
      </c>
      <c r="D14" s="1188">
        <v>10115.700000000001</v>
      </c>
      <c r="E14" s="1190">
        <v>659757.6</v>
      </c>
      <c r="F14" s="1188">
        <v>11669</v>
      </c>
      <c r="G14" s="1188">
        <v>599634.80000000005</v>
      </c>
      <c r="H14" s="1187">
        <v>12807.8</v>
      </c>
      <c r="I14" s="1187">
        <v>522906.6</v>
      </c>
      <c r="J14" s="1187">
        <v>18202.5</v>
      </c>
      <c r="K14" s="1188">
        <v>544281.5</v>
      </c>
      <c r="L14" s="441" t="s">
        <v>2654</v>
      </c>
    </row>
    <row r="15" spans="1:12" x14ac:dyDescent="0.25">
      <c r="A15" s="305" t="s">
        <v>2633</v>
      </c>
      <c r="B15" s="1188">
        <v>4660.8</v>
      </c>
      <c r="C15" s="1190">
        <v>342277.5</v>
      </c>
      <c r="D15" s="1188">
        <v>13081</v>
      </c>
      <c r="E15" s="1190">
        <v>249195.5</v>
      </c>
      <c r="F15" s="1188">
        <v>20197.599999999999</v>
      </c>
      <c r="G15" s="1188">
        <v>239831.1</v>
      </c>
      <c r="H15" s="1187">
        <v>24301.5</v>
      </c>
      <c r="I15" s="1187">
        <v>263953.5</v>
      </c>
      <c r="J15" s="1187">
        <v>24233.599999999999</v>
      </c>
      <c r="K15" s="1188">
        <v>243039.7</v>
      </c>
      <c r="L15" s="441" t="s">
        <v>2632</v>
      </c>
    </row>
    <row r="16" spans="1:12" x14ac:dyDescent="0.25">
      <c r="A16" s="305" t="s">
        <v>2627</v>
      </c>
      <c r="B16" s="1188">
        <v>17326.7</v>
      </c>
      <c r="C16" s="1190">
        <v>589213.4</v>
      </c>
      <c r="D16" s="1188">
        <v>24221.9</v>
      </c>
      <c r="E16" s="1190">
        <v>445551.9</v>
      </c>
      <c r="F16" s="1188">
        <v>20720.599999999999</v>
      </c>
      <c r="G16" s="1188">
        <v>432388</v>
      </c>
      <c r="H16" s="1187">
        <v>8634.6</v>
      </c>
      <c r="I16" s="1187">
        <v>363655.8</v>
      </c>
      <c r="J16" s="1187">
        <v>18286.5</v>
      </c>
      <c r="K16" s="1188">
        <v>456248.6</v>
      </c>
      <c r="L16" s="441" t="s">
        <v>2626</v>
      </c>
    </row>
    <row r="17" spans="1:12" x14ac:dyDescent="0.25">
      <c r="A17" s="305" t="s">
        <v>4976</v>
      </c>
      <c r="B17" s="1188">
        <v>362.2</v>
      </c>
      <c r="C17" s="1190">
        <v>3909.7</v>
      </c>
      <c r="D17" s="1188">
        <v>17.5</v>
      </c>
      <c r="E17" s="1190">
        <v>9323</v>
      </c>
      <c r="F17" s="1188">
        <v>0</v>
      </c>
      <c r="G17" s="1188">
        <v>2100.5</v>
      </c>
      <c r="H17" s="1187">
        <v>19.399999999999999</v>
      </c>
      <c r="I17" s="1187">
        <v>3281.3</v>
      </c>
      <c r="J17" s="1187">
        <v>38.299999999999997</v>
      </c>
      <c r="K17" s="1188">
        <v>2633.6</v>
      </c>
      <c r="L17" s="441" t="s">
        <v>4975</v>
      </c>
    </row>
    <row r="18" spans="1:12" x14ac:dyDescent="0.25">
      <c r="A18" s="305" t="s">
        <v>2631</v>
      </c>
      <c r="B18" s="1188">
        <v>5607.1</v>
      </c>
      <c r="C18" s="1190">
        <v>37153.199999999997</v>
      </c>
      <c r="D18" s="1188">
        <v>3766.9</v>
      </c>
      <c r="E18" s="1190">
        <v>30131.599999999999</v>
      </c>
      <c r="F18" s="1188">
        <v>5873.5</v>
      </c>
      <c r="G18" s="1188">
        <v>25598.2</v>
      </c>
      <c r="H18" s="1187">
        <v>8023</v>
      </c>
      <c r="I18" s="1187">
        <v>31263.5</v>
      </c>
      <c r="J18" s="1187">
        <v>9594.6</v>
      </c>
      <c r="K18" s="1188">
        <v>33347.599999999999</v>
      </c>
      <c r="L18" s="441" t="s">
        <v>2630</v>
      </c>
    </row>
    <row r="19" spans="1:12" x14ac:dyDescent="0.25">
      <c r="A19" s="305" t="s">
        <v>2639</v>
      </c>
      <c r="B19" s="1188">
        <v>927.1</v>
      </c>
      <c r="C19" s="1190">
        <v>47009.5</v>
      </c>
      <c r="D19" s="1188">
        <v>876.5</v>
      </c>
      <c r="E19" s="1190">
        <v>59551.7</v>
      </c>
      <c r="F19" s="1188">
        <v>392.2</v>
      </c>
      <c r="G19" s="1188">
        <v>58153.1</v>
      </c>
      <c r="H19" s="1187">
        <v>767.1</v>
      </c>
      <c r="I19" s="1187">
        <v>48671.8</v>
      </c>
      <c r="J19" s="1187">
        <v>551.20000000000005</v>
      </c>
      <c r="K19" s="1188">
        <v>46770.2</v>
      </c>
      <c r="L19" s="441" t="s">
        <v>2638</v>
      </c>
    </row>
    <row r="20" spans="1:12" x14ac:dyDescent="0.25">
      <c r="A20" s="305" t="s">
        <v>2645</v>
      </c>
      <c r="B20" s="1188">
        <v>2222.6</v>
      </c>
      <c r="C20" s="1190">
        <v>60843.1</v>
      </c>
      <c r="D20" s="1188">
        <v>2883</v>
      </c>
      <c r="E20" s="1190">
        <v>56718.5</v>
      </c>
      <c r="F20" s="1188">
        <v>2304.4</v>
      </c>
      <c r="G20" s="1188">
        <v>43672.5</v>
      </c>
      <c r="H20" s="1187">
        <v>4337</v>
      </c>
      <c r="I20" s="1187">
        <v>45861.8</v>
      </c>
      <c r="J20" s="1187">
        <v>3845.6</v>
      </c>
      <c r="K20" s="1188">
        <v>54046.9</v>
      </c>
      <c r="L20" s="441" t="s">
        <v>2644</v>
      </c>
    </row>
    <row r="21" spans="1:12" x14ac:dyDescent="0.25">
      <c r="A21" s="305" t="s">
        <v>2649</v>
      </c>
      <c r="B21" s="1188">
        <v>879.3</v>
      </c>
      <c r="C21" s="1190">
        <v>56157.4</v>
      </c>
      <c r="D21" s="1188">
        <v>952.3</v>
      </c>
      <c r="E21" s="1190">
        <v>56449.599999999999</v>
      </c>
      <c r="F21" s="1188">
        <v>750.5</v>
      </c>
      <c r="G21" s="1188">
        <v>44870.3</v>
      </c>
      <c r="H21" s="1187">
        <v>829.7</v>
      </c>
      <c r="I21" s="1187">
        <v>45274.2</v>
      </c>
      <c r="J21" s="1187">
        <v>619.70000000000005</v>
      </c>
      <c r="K21" s="1188">
        <v>51581.5</v>
      </c>
      <c r="L21" s="441" t="s">
        <v>4977</v>
      </c>
    </row>
    <row r="22" spans="1:12" x14ac:dyDescent="0.25">
      <c r="A22" s="305" t="s">
        <v>2625</v>
      </c>
      <c r="B22" s="1188">
        <v>8463.1</v>
      </c>
      <c r="C22" s="1190">
        <v>34315.1</v>
      </c>
      <c r="D22" s="1188">
        <v>6557.6</v>
      </c>
      <c r="E22" s="1190">
        <v>37721.1</v>
      </c>
      <c r="F22" s="1188">
        <v>9747.6</v>
      </c>
      <c r="G22" s="1188">
        <v>36245.4</v>
      </c>
      <c r="H22" s="1187">
        <v>7965.8</v>
      </c>
      <c r="I22" s="1187">
        <v>34902.300000000003</v>
      </c>
      <c r="J22" s="1187">
        <v>15910.6</v>
      </c>
      <c r="K22" s="1188">
        <v>39513.199999999997</v>
      </c>
      <c r="L22" s="441" t="s">
        <v>2648</v>
      </c>
    </row>
    <row r="23" spans="1:12" x14ac:dyDescent="0.25">
      <c r="A23" s="305" t="s">
        <v>2592</v>
      </c>
      <c r="B23" s="1188">
        <v>1277.8</v>
      </c>
      <c r="C23" s="1190">
        <v>67188.399999999994</v>
      </c>
      <c r="D23" s="1188">
        <v>2486.3000000000002</v>
      </c>
      <c r="E23" s="1190">
        <v>69297.899999999994</v>
      </c>
      <c r="F23" s="1188">
        <v>2301.1999999999998</v>
      </c>
      <c r="G23" s="1188">
        <v>64003.199999999997</v>
      </c>
      <c r="H23" s="1187">
        <v>1884.1</v>
      </c>
      <c r="I23" s="1187">
        <v>65640.899999999994</v>
      </c>
      <c r="J23" s="1187">
        <v>268.7</v>
      </c>
      <c r="K23" s="1188">
        <v>82052</v>
      </c>
      <c r="L23" s="441" t="s">
        <v>2624</v>
      </c>
    </row>
    <row r="24" spans="1:12" x14ac:dyDescent="0.25">
      <c r="A24" s="305" t="s">
        <v>2651</v>
      </c>
      <c r="B24" s="1188">
        <v>9453.6</v>
      </c>
      <c r="C24" s="1190">
        <v>121138.1</v>
      </c>
      <c r="D24" s="1188">
        <v>17483.3</v>
      </c>
      <c r="E24" s="1190">
        <v>105361.5</v>
      </c>
      <c r="F24" s="1188">
        <v>9394.7000000000007</v>
      </c>
      <c r="G24" s="1188">
        <v>106780.6</v>
      </c>
      <c r="H24" s="1187">
        <v>16056.7</v>
      </c>
      <c r="I24" s="1187">
        <v>120883.8</v>
      </c>
      <c r="J24" s="1187">
        <v>34107.4</v>
      </c>
      <c r="K24" s="1188">
        <v>134133</v>
      </c>
      <c r="L24" s="441" t="s">
        <v>3806</v>
      </c>
    </row>
    <row r="25" spans="1:12" x14ac:dyDescent="0.25">
      <c r="A25" s="305" t="s">
        <v>2614</v>
      </c>
      <c r="B25" s="1188">
        <v>504</v>
      </c>
      <c r="C25" s="1190">
        <v>68857.399999999994</v>
      </c>
      <c r="D25" s="1188">
        <v>489.5</v>
      </c>
      <c r="E25" s="1190">
        <v>76418.600000000006</v>
      </c>
      <c r="F25" s="1188">
        <v>335.8</v>
      </c>
      <c r="G25" s="1188">
        <v>85353.4</v>
      </c>
      <c r="H25" s="1187">
        <v>369.5</v>
      </c>
      <c r="I25" s="1187">
        <v>80012</v>
      </c>
      <c r="J25" s="1187">
        <v>716.4</v>
      </c>
      <c r="K25" s="1188">
        <v>86218.9</v>
      </c>
      <c r="L25" s="441" t="s">
        <v>2650</v>
      </c>
    </row>
    <row r="26" spans="1:12" x14ac:dyDescent="0.25">
      <c r="A26" s="305" t="s">
        <v>2600</v>
      </c>
      <c r="B26" s="1188">
        <v>119.8</v>
      </c>
      <c r="C26" s="1190">
        <v>37323.5</v>
      </c>
      <c r="D26" s="1188">
        <v>105.3</v>
      </c>
      <c r="E26" s="1190">
        <v>28793.1</v>
      </c>
      <c r="F26" s="1188">
        <v>89.6</v>
      </c>
      <c r="G26" s="1188">
        <v>27262.9</v>
      </c>
      <c r="H26" s="1187">
        <v>48</v>
      </c>
      <c r="I26" s="1187">
        <v>25940</v>
      </c>
      <c r="J26" s="1187">
        <v>145.1</v>
      </c>
      <c r="K26" s="1188">
        <v>23806.7</v>
      </c>
      <c r="L26" s="441" t="s">
        <v>2613</v>
      </c>
    </row>
    <row r="27" spans="1:12" x14ac:dyDescent="0.25">
      <c r="A27" s="305" t="s">
        <v>2602</v>
      </c>
      <c r="B27" s="1188">
        <v>1177.4000000000001</v>
      </c>
      <c r="C27" s="1190">
        <v>15004.5</v>
      </c>
      <c r="D27" s="1188">
        <v>1151.3</v>
      </c>
      <c r="E27" s="1190">
        <v>14054.6</v>
      </c>
      <c r="F27" s="1188">
        <v>1129.2</v>
      </c>
      <c r="G27" s="1188">
        <v>10272.700000000001</v>
      </c>
      <c r="H27" s="1187">
        <v>414.6</v>
      </c>
      <c r="I27" s="1187">
        <v>9585.4</v>
      </c>
      <c r="J27" s="1187">
        <v>404.5</v>
      </c>
      <c r="K27" s="1188">
        <v>9785.2000000000007</v>
      </c>
      <c r="L27" s="441" t="s">
        <v>4978</v>
      </c>
    </row>
    <row r="28" spans="1:12" x14ac:dyDescent="0.25">
      <c r="A28" s="305" t="s">
        <v>2596</v>
      </c>
      <c r="B28" s="1188">
        <v>0</v>
      </c>
      <c r="C28" s="1190">
        <v>5417.2</v>
      </c>
      <c r="D28" s="1188">
        <v>114.3</v>
      </c>
      <c r="E28" s="1190">
        <v>6930.7</v>
      </c>
      <c r="F28" s="1188">
        <v>16.100000000000001</v>
      </c>
      <c r="G28" s="1188">
        <v>5173.2</v>
      </c>
      <c r="H28" s="1187">
        <v>46</v>
      </c>
      <c r="I28" s="1187">
        <v>5965.6</v>
      </c>
      <c r="J28" s="1187">
        <v>0</v>
      </c>
      <c r="K28" s="1188">
        <v>6302.2</v>
      </c>
      <c r="L28" s="441" t="s">
        <v>2601</v>
      </c>
    </row>
    <row r="29" spans="1:12" x14ac:dyDescent="0.25">
      <c r="A29" s="305" t="s">
        <v>2653</v>
      </c>
      <c r="B29" s="1188">
        <v>6581.5</v>
      </c>
      <c r="C29" s="1190">
        <v>299078.90000000002</v>
      </c>
      <c r="D29" s="1188">
        <v>9701.2999999999993</v>
      </c>
      <c r="E29" s="1190">
        <v>338651.1</v>
      </c>
      <c r="F29" s="1188">
        <v>4902.8</v>
      </c>
      <c r="G29" s="1188">
        <v>301883</v>
      </c>
      <c r="H29" s="1187">
        <v>3701.5</v>
      </c>
      <c r="I29" s="1187">
        <v>216603.7</v>
      </c>
      <c r="J29" s="1187">
        <v>6945.8</v>
      </c>
      <c r="K29" s="1188">
        <v>211168.2</v>
      </c>
      <c r="L29" s="441" t="s">
        <v>2595</v>
      </c>
    </row>
    <row r="30" spans="1:12" x14ac:dyDescent="0.25">
      <c r="A30" s="305" t="s">
        <v>2641</v>
      </c>
      <c r="B30" s="1188">
        <v>42</v>
      </c>
      <c r="C30" s="1190">
        <v>35360.300000000003</v>
      </c>
      <c r="D30" s="1188">
        <v>15.8</v>
      </c>
      <c r="E30" s="1190">
        <v>36234.1</v>
      </c>
      <c r="F30" s="1188">
        <v>21</v>
      </c>
      <c r="G30" s="1188">
        <v>53021.2</v>
      </c>
      <c r="H30" s="1187">
        <v>117.4</v>
      </c>
      <c r="I30" s="1187">
        <v>26561.1</v>
      </c>
      <c r="J30" s="1187">
        <v>22.4</v>
      </c>
      <c r="K30" s="1188">
        <v>26809.8</v>
      </c>
      <c r="L30" s="441" t="s">
        <v>2652</v>
      </c>
    </row>
    <row r="31" spans="1:12" x14ac:dyDescent="0.25">
      <c r="A31" s="305" t="s">
        <v>2534</v>
      </c>
      <c r="B31" s="1188">
        <v>555.70000000000005</v>
      </c>
      <c r="C31" s="1190">
        <v>14342.7</v>
      </c>
      <c r="D31" s="1188">
        <v>1225.3</v>
      </c>
      <c r="E31" s="1190">
        <v>35831.800000000003</v>
      </c>
      <c r="F31" s="1188">
        <v>1781.7</v>
      </c>
      <c r="G31" s="1188">
        <v>8464.4</v>
      </c>
      <c r="H31" s="1187">
        <v>1391.9</v>
      </c>
      <c r="I31" s="1187">
        <v>8537.5</v>
      </c>
      <c r="J31" s="1187">
        <v>1811.9</v>
      </c>
      <c r="K31" s="1188">
        <v>9939.2000000000007</v>
      </c>
      <c r="L31" s="441" t="s">
        <v>2640</v>
      </c>
    </row>
    <row r="32" spans="1:12" x14ac:dyDescent="0.25">
      <c r="A32" s="305" t="s">
        <v>2623</v>
      </c>
      <c r="B32" s="1190">
        <v>7.9</v>
      </c>
      <c r="C32" s="1188">
        <v>1605.5</v>
      </c>
      <c r="D32" s="1190">
        <v>13.5</v>
      </c>
      <c r="E32" s="1195">
        <v>166737.5</v>
      </c>
      <c r="F32" s="1190">
        <v>0</v>
      </c>
      <c r="G32" s="1188">
        <v>1594</v>
      </c>
      <c r="H32" s="1187">
        <v>0</v>
      </c>
      <c r="I32" s="1187">
        <v>2183.9</v>
      </c>
      <c r="J32" s="1187">
        <v>0</v>
      </c>
      <c r="K32" s="1188">
        <v>1672.1</v>
      </c>
      <c r="L32" s="441" t="s">
        <v>2533</v>
      </c>
    </row>
    <row r="33" spans="1:12" x14ac:dyDescent="0.25">
      <c r="A33" s="305" t="s">
        <v>2647</v>
      </c>
      <c r="B33" s="1188">
        <v>79.099999999999994</v>
      </c>
      <c r="C33" s="1190">
        <v>2927.8</v>
      </c>
      <c r="D33" s="1188">
        <v>0</v>
      </c>
      <c r="E33" s="1190">
        <v>3294</v>
      </c>
      <c r="F33" s="1188">
        <v>38</v>
      </c>
      <c r="G33" s="1188">
        <v>1548.3</v>
      </c>
      <c r="H33" s="1187">
        <v>91.2</v>
      </c>
      <c r="I33" s="1187">
        <v>1921.7</v>
      </c>
      <c r="J33" s="1187">
        <v>23</v>
      </c>
      <c r="K33" s="1188">
        <v>3530.9</v>
      </c>
      <c r="L33" s="441" t="s">
        <v>2622</v>
      </c>
    </row>
    <row r="34" spans="1:12" x14ac:dyDescent="0.25">
      <c r="A34" s="305" t="s">
        <v>2657</v>
      </c>
      <c r="B34" s="1188">
        <v>0</v>
      </c>
      <c r="C34" s="1190">
        <v>3017.1</v>
      </c>
      <c r="D34" s="1188">
        <v>0</v>
      </c>
      <c r="E34" s="1190">
        <v>1848.7</v>
      </c>
      <c r="F34" s="1188">
        <v>109.2</v>
      </c>
      <c r="G34" s="1188">
        <v>9277.1</v>
      </c>
      <c r="H34" s="1187">
        <v>0</v>
      </c>
      <c r="I34" s="1187">
        <v>6567.5</v>
      </c>
      <c r="J34" s="1187">
        <v>0</v>
      </c>
      <c r="K34" s="1188">
        <v>9799.4</v>
      </c>
      <c r="L34" s="441" t="s">
        <v>4979</v>
      </c>
    </row>
    <row r="35" spans="1:12" x14ac:dyDescent="0.25">
      <c r="A35" s="305" t="s">
        <v>2629</v>
      </c>
      <c r="B35" s="1188">
        <v>77.400000000000006</v>
      </c>
      <c r="C35" s="1190">
        <v>1737.3</v>
      </c>
      <c r="D35" s="1188">
        <v>19.7</v>
      </c>
      <c r="E35" s="1190">
        <v>1865</v>
      </c>
      <c r="F35" s="1188">
        <v>360.9</v>
      </c>
      <c r="G35" s="1188">
        <v>1486.5</v>
      </c>
      <c r="H35" s="1187">
        <v>228.8</v>
      </c>
      <c r="I35" s="1187">
        <v>2601</v>
      </c>
      <c r="J35" s="1187">
        <v>289.8</v>
      </c>
      <c r="K35" s="1188">
        <v>2545.1</v>
      </c>
      <c r="L35" s="441" t="s">
        <v>2656</v>
      </c>
    </row>
    <row r="36" spans="1:12" x14ac:dyDescent="0.25">
      <c r="A36" s="305" t="s">
        <v>2612</v>
      </c>
      <c r="B36" s="1188">
        <v>789.9</v>
      </c>
      <c r="C36" s="1190">
        <v>25697.200000000001</v>
      </c>
      <c r="D36" s="1188">
        <v>371.4</v>
      </c>
      <c r="E36" s="1190">
        <v>21892.3</v>
      </c>
      <c r="F36" s="1188">
        <v>347.9</v>
      </c>
      <c r="G36" s="1188">
        <v>21356.3</v>
      </c>
      <c r="H36" s="1187">
        <v>974.4</v>
      </c>
      <c r="I36" s="1187">
        <v>27836.799999999999</v>
      </c>
      <c r="J36" s="1187">
        <v>655.20000000000005</v>
      </c>
      <c r="K36" s="1188">
        <v>27766.5</v>
      </c>
      <c r="L36" s="441" t="s">
        <v>2628</v>
      </c>
    </row>
    <row r="37" spans="1:12" x14ac:dyDescent="0.25">
      <c r="A37" s="305" t="s">
        <v>2616</v>
      </c>
      <c r="B37" s="1188">
        <v>990.6</v>
      </c>
      <c r="C37" s="1190">
        <v>224437.1</v>
      </c>
      <c r="D37" s="1188">
        <v>761.4</v>
      </c>
      <c r="E37" s="1190">
        <v>254208.4</v>
      </c>
      <c r="F37" s="1188">
        <v>5272.6</v>
      </c>
      <c r="G37" s="1188">
        <v>221067.8</v>
      </c>
      <c r="H37" s="1187">
        <v>5729.7</v>
      </c>
      <c r="I37" s="1187">
        <v>260956.6</v>
      </c>
      <c r="J37" s="1187">
        <v>1286</v>
      </c>
      <c r="K37" s="1188">
        <v>419962.9</v>
      </c>
      <c r="L37" s="441" t="s">
        <v>2611</v>
      </c>
    </row>
    <row r="38" spans="1:12" x14ac:dyDescent="0.25">
      <c r="A38" s="305" t="s">
        <v>2610</v>
      </c>
      <c r="B38" s="1188">
        <v>2905.8</v>
      </c>
      <c r="C38" s="1188">
        <v>16556.8</v>
      </c>
      <c r="D38" s="1188">
        <v>391.6</v>
      </c>
      <c r="E38" s="1195">
        <v>18494.5</v>
      </c>
      <c r="F38" s="1188">
        <v>2962.4</v>
      </c>
      <c r="G38" s="1188">
        <v>16927</v>
      </c>
      <c r="H38" s="1187">
        <v>330.2</v>
      </c>
      <c r="I38" s="1187">
        <v>17679.8</v>
      </c>
      <c r="J38" s="1188">
        <v>250.6</v>
      </c>
      <c r="K38" s="1188">
        <v>36259.9</v>
      </c>
      <c r="L38" s="441" t="s">
        <v>2615</v>
      </c>
    </row>
    <row r="39" spans="1:12" x14ac:dyDescent="0.25">
      <c r="A39" s="305" t="s">
        <v>2659</v>
      </c>
      <c r="B39" s="1188">
        <v>30797.9</v>
      </c>
      <c r="C39" s="1188">
        <v>211902.6</v>
      </c>
      <c r="D39" s="1188">
        <v>29737.1</v>
      </c>
      <c r="E39" s="1195">
        <v>166854.70000000001</v>
      </c>
      <c r="F39" s="1188">
        <v>31987.5</v>
      </c>
      <c r="G39" s="1188">
        <v>170946.2</v>
      </c>
      <c r="H39" s="1187">
        <v>37216.699999999997</v>
      </c>
      <c r="I39" s="1187">
        <v>123525.4</v>
      </c>
      <c r="J39" s="1188">
        <v>38945.4</v>
      </c>
      <c r="K39" s="1188">
        <v>153132.5</v>
      </c>
      <c r="L39" s="441" t="s">
        <v>2609</v>
      </c>
    </row>
    <row r="40" spans="1:12" ht="15.75" thickBot="1" x14ac:dyDescent="0.3">
      <c r="A40" s="307" t="s">
        <v>2594</v>
      </c>
      <c r="B40" s="1189">
        <v>197</v>
      </c>
      <c r="C40" s="1189">
        <v>13263</v>
      </c>
      <c r="D40" s="1189">
        <v>270.3</v>
      </c>
      <c r="E40" s="1196">
        <v>9768.4</v>
      </c>
      <c r="F40" s="1189">
        <v>4512.2</v>
      </c>
      <c r="G40" s="1189">
        <v>4603.1000000000004</v>
      </c>
      <c r="H40" s="1199">
        <v>85.9</v>
      </c>
      <c r="I40" s="1199">
        <v>1163.5999999999999</v>
      </c>
      <c r="J40" s="1189">
        <v>1927.2</v>
      </c>
      <c r="K40" s="1189">
        <v>1743.3</v>
      </c>
      <c r="L40" s="1250" t="s">
        <v>2658</v>
      </c>
    </row>
    <row r="41" spans="1:12" x14ac:dyDescent="0.25">
      <c r="A41" s="280" t="s">
        <v>231</v>
      </c>
      <c r="B41" s="229"/>
      <c r="C41" s="229"/>
      <c r="D41" s="229"/>
      <c r="E41" s="229"/>
      <c r="G41" s="229"/>
      <c r="H41" s="229"/>
      <c r="I41" s="229"/>
      <c r="J41" s="229"/>
      <c r="K41" s="229"/>
      <c r="L41" s="280" t="s">
        <v>3882</v>
      </c>
    </row>
  </sheetData>
  <mergeCells count="9">
    <mergeCell ref="A1:L1"/>
    <mergeCell ref="A2:L2"/>
    <mergeCell ref="B3:C3"/>
    <mergeCell ref="D3:E3"/>
    <mergeCell ref="F3:G3"/>
    <mergeCell ref="H3:I3"/>
    <mergeCell ref="J3:K3"/>
    <mergeCell ref="A3:A5"/>
    <mergeCell ref="L3:L5"/>
  </mergeCells>
  <pageMargins left="0.7" right="0.7" top="0.75" bottom="0.75" header="0.3" footer="0.3"/>
  <pageSetup scale="60" orientation="landscape" r:id="rId1"/>
</worksheet>
</file>

<file path=xl/worksheets/sheet2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rightToLeft="1" view="pageBreakPreview" zoomScaleNormal="100" zoomScaleSheetLayoutView="100" workbookViewId="0">
      <selection activeCell="B20" sqref="B20"/>
    </sheetView>
  </sheetViews>
  <sheetFormatPr defaultRowHeight="15" x14ac:dyDescent="0.25"/>
  <cols>
    <col min="1" max="1" width="24.140625" customWidth="1"/>
    <col min="2" max="2" width="13.7109375" customWidth="1"/>
    <col min="3" max="3" width="13.42578125" customWidth="1"/>
    <col min="4" max="4" width="15.85546875" customWidth="1"/>
    <col min="5" max="5" width="13.7109375" customWidth="1"/>
    <col min="6" max="6" width="15.140625" customWidth="1"/>
    <col min="7" max="7" width="14.42578125" customWidth="1"/>
    <col min="8" max="8" width="14.28515625" customWidth="1"/>
    <col min="9" max="9" width="12.7109375" customWidth="1"/>
    <col min="10" max="10" width="13.42578125" customWidth="1"/>
    <col min="11" max="11" width="14" customWidth="1"/>
    <col min="12" max="12" width="41.140625" customWidth="1"/>
  </cols>
  <sheetData>
    <row r="1" spans="1:12" x14ac:dyDescent="0.25">
      <c r="A1" s="1446" t="s">
        <v>4911</v>
      </c>
      <c r="B1" s="1446"/>
      <c r="C1" s="1446"/>
      <c r="D1" s="1446"/>
      <c r="E1" s="1446"/>
      <c r="F1" s="1446"/>
      <c r="G1" s="1446"/>
      <c r="H1" s="1446"/>
      <c r="I1" s="1446"/>
      <c r="J1" s="1446"/>
      <c r="K1" s="1446"/>
      <c r="L1" s="1446"/>
    </row>
    <row r="2" spans="1:12" ht="15.75" thickBot="1" x14ac:dyDescent="0.3">
      <c r="A2" s="1484" t="s">
        <v>4912</v>
      </c>
      <c r="B2" s="1484"/>
      <c r="C2" s="1484"/>
      <c r="D2" s="1484"/>
      <c r="E2" s="1484"/>
      <c r="F2" s="1484"/>
      <c r="G2" s="1484"/>
      <c r="H2" s="1484"/>
      <c r="I2" s="1484"/>
      <c r="J2" s="1484"/>
      <c r="K2" s="1484"/>
      <c r="L2" s="1484"/>
    </row>
    <row r="3" spans="1:12" ht="15.75" thickBot="1" x14ac:dyDescent="0.3">
      <c r="A3" s="1655" t="s">
        <v>4893</v>
      </c>
      <c r="B3" s="1462">
        <v>2017</v>
      </c>
      <c r="C3" s="1464"/>
      <c r="D3" s="1462">
        <v>2018</v>
      </c>
      <c r="E3" s="1464"/>
      <c r="F3" s="1462">
        <v>2019</v>
      </c>
      <c r="G3" s="1464"/>
      <c r="H3" s="1462">
        <v>2020</v>
      </c>
      <c r="I3" s="1464"/>
      <c r="J3" s="1462">
        <v>2021</v>
      </c>
      <c r="K3" s="1464"/>
      <c r="L3" s="1663" t="s">
        <v>4892</v>
      </c>
    </row>
    <row r="4" spans="1:12" x14ac:dyDescent="0.25">
      <c r="A4" s="1656"/>
      <c r="B4" s="236" t="s">
        <v>4894</v>
      </c>
      <c r="C4" s="484" t="s">
        <v>1773</v>
      </c>
      <c r="D4" s="236" t="s">
        <v>4894</v>
      </c>
      <c r="E4" s="475" t="s">
        <v>1773</v>
      </c>
      <c r="F4" s="236" t="s">
        <v>4894</v>
      </c>
      <c r="G4" s="475" t="s">
        <v>1773</v>
      </c>
      <c r="H4" s="236" t="s">
        <v>4894</v>
      </c>
      <c r="I4" s="475" t="s">
        <v>1773</v>
      </c>
      <c r="J4" s="484" t="s">
        <v>4894</v>
      </c>
      <c r="K4" s="236" t="s">
        <v>1773</v>
      </c>
      <c r="L4" s="1664"/>
    </row>
    <row r="5" spans="1:12" ht="15.75" thickBot="1" x14ac:dyDescent="0.3">
      <c r="A5" s="1657"/>
      <c r="B5" s="238" t="s">
        <v>4895</v>
      </c>
      <c r="C5" s="485" t="s">
        <v>1774</v>
      </c>
      <c r="D5" s="238" t="s">
        <v>4895</v>
      </c>
      <c r="E5" s="468" t="s">
        <v>1774</v>
      </c>
      <c r="F5" s="238" t="s">
        <v>4895</v>
      </c>
      <c r="G5" s="468" t="s">
        <v>1774</v>
      </c>
      <c r="H5" s="238" t="s">
        <v>4895</v>
      </c>
      <c r="I5" s="468" t="s">
        <v>1774</v>
      </c>
      <c r="J5" s="485" t="s">
        <v>4895</v>
      </c>
      <c r="K5" s="238" t="s">
        <v>1774</v>
      </c>
      <c r="L5" s="1665"/>
    </row>
    <row r="6" spans="1:12" x14ac:dyDescent="0.25">
      <c r="A6" s="415" t="s">
        <v>4981</v>
      </c>
      <c r="B6" s="1211">
        <v>1675.8</v>
      </c>
      <c r="C6" s="1215">
        <v>216812.7</v>
      </c>
      <c r="D6" s="1211">
        <v>3366.2</v>
      </c>
      <c r="E6" s="1209">
        <v>147603.1</v>
      </c>
      <c r="F6" s="1211">
        <v>20929.599999999999</v>
      </c>
      <c r="G6" s="1209">
        <v>95059.1</v>
      </c>
      <c r="H6" s="1211">
        <v>174763.2</v>
      </c>
      <c r="I6" s="1209">
        <v>110616.3</v>
      </c>
      <c r="J6" s="1223">
        <v>45424.5</v>
      </c>
      <c r="K6" s="1223">
        <v>438113.3</v>
      </c>
      <c r="L6" s="1249" t="s">
        <v>4980</v>
      </c>
    </row>
    <row r="7" spans="1:12" x14ac:dyDescent="0.25">
      <c r="A7" s="305" t="s">
        <v>4983</v>
      </c>
      <c r="B7" s="1207">
        <v>0</v>
      </c>
      <c r="C7" s="975">
        <v>18.7</v>
      </c>
      <c r="D7" s="1207">
        <v>3.1</v>
      </c>
      <c r="E7" s="1210">
        <v>177.1</v>
      </c>
      <c r="F7" s="1207">
        <v>10.8</v>
      </c>
      <c r="G7" s="1210">
        <v>295.8</v>
      </c>
      <c r="H7" s="1207">
        <v>8.1</v>
      </c>
      <c r="I7" s="1210">
        <v>51.3</v>
      </c>
      <c r="J7" s="1187">
        <v>33.299999999999997</v>
      </c>
      <c r="K7" s="1187">
        <v>1.1000000000000001</v>
      </c>
      <c r="L7" s="441" t="s">
        <v>4982</v>
      </c>
    </row>
    <row r="8" spans="1:12" x14ac:dyDescent="0.25">
      <c r="A8" s="305" t="s">
        <v>2643</v>
      </c>
      <c r="B8" s="1207">
        <v>416.4</v>
      </c>
      <c r="C8" s="975">
        <v>40768</v>
      </c>
      <c r="D8" s="1207">
        <v>1840.8</v>
      </c>
      <c r="E8" s="1210">
        <v>23373</v>
      </c>
      <c r="F8" s="1207">
        <v>374.7</v>
      </c>
      <c r="G8" s="1210">
        <v>5879.2</v>
      </c>
      <c r="H8" s="1207">
        <v>706.1</v>
      </c>
      <c r="I8" s="1210">
        <v>4439</v>
      </c>
      <c r="J8" s="1187">
        <v>638.79999999999995</v>
      </c>
      <c r="K8" s="1187">
        <v>6324.5</v>
      </c>
      <c r="L8" s="441" t="s">
        <v>2642</v>
      </c>
    </row>
    <row r="9" spans="1:12" x14ac:dyDescent="0.25">
      <c r="A9" s="305" t="s">
        <v>2661</v>
      </c>
      <c r="B9" s="1207">
        <v>1259.5</v>
      </c>
      <c r="C9" s="975">
        <v>175862.6</v>
      </c>
      <c r="D9" s="1207">
        <v>1522.3</v>
      </c>
      <c r="E9" s="1210">
        <v>124020.9</v>
      </c>
      <c r="F9" s="1207">
        <v>20544.099999999999</v>
      </c>
      <c r="G9" s="1210">
        <v>88781.1</v>
      </c>
      <c r="H9" s="1207">
        <v>174049</v>
      </c>
      <c r="I9" s="1210">
        <v>106019.2</v>
      </c>
      <c r="J9" s="1187">
        <v>44752.4</v>
      </c>
      <c r="K9" s="1187">
        <v>431560.1</v>
      </c>
      <c r="L9" s="441" t="s">
        <v>2660</v>
      </c>
    </row>
    <row r="10" spans="1:12" x14ac:dyDescent="0.25">
      <c r="A10" s="305" t="s">
        <v>4985</v>
      </c>
      <c r="B10" s="1207">
        <v>0</v>
      </c>
      <c r="C10" s="975">
        <v>163.5</v>
      </c>
      <c r="D10" s="1207">
        <v>0</v>
      </c>
      <c r="E10" s="1210">
        <v>32.1</v>
      </c>
      <c r="F10" s="1207">
        <v>0</v>
      </c>
      <c r="G10" s="1210">
        <v>103</v>
      </c>
      <c r="H10" s="1207">
        <v>0</v>
      </c>
      <c r="I10" s="1210">
        <v>106.8</v>
      </c>
      <c r="J10" s="1187">
        <v>0</v>
      </c>
      <c r="K10" s="1187">
        <v>227.6</v>
      </c>
      <c r="L10" s="441" t="s">
        <v>4984</v>
      </c>
    </row>
    <row r="11" spans="1:12" x14ac:dyDescent="0.25">
      <c r="A11" s="415" t="s">
        <v>4987</v>
      </c>
      <c r="B11" s="1211">
        <v>16392.099999999999</v>
      </c>
      <c r="C11" s="1215">
        <v>269830</v>
      </c>
      <c r="D11" s="1211">
        <v>9239.5</v>
      </c>
      <c r="E11" s="1209">
        <v>377717.7</v>
      </c>
      <c r="F11" s="1211">
        <v>14078.7</v>
      </c>
      <c r="G11" s="1209">
        <v>305781.59999999998</v>
      </c>
      <c r="H11" s="1211">
        <v>5618.7</v>
      </c>
      <c r="I11" s="1209">
        <v>350795.5</v>
      </c>
      <c r="J11" s="1223">
        <v>27895.8</v>
      </c>
      <c r="K11" s="1223">
        <v>463151.5</v>
      </c>
      <c r="L11" s="1249" t="s">
        <v>4986</v>
      </c>
    </row>
    <row r="12" spans="1:12" x14ac:dyDescent="0.25">
      <c r="A12" s="305" t="s">
        <v>4989</v>
      </c>
      <c r="B12" s="1207">
        <v>293.60000000000002</v>
      </c>
      <c r="C12" s="975">
        <v>38.4</v>
      </c>
      <c r="D12" s="1207">
        <v>145.6</v>
      </c>
      <c r="E12" s="1210">
        <v>54.4</v>
      </c>
      <c r="F12" s="1207">
        <v>240.3</v>
      </c>
      <c r="G12" s="1210">
        <v>31.8</v>
      </c>
      <c r="H12" s="1207">
        <v>136.80000000000001</v>
      </c>
      <c r="I12" s="1210">
        <v>4.4000000000000004</v>
      </c>
      <c r="J12" s="1187">
        <v>208.5</v>
      </c>
      <c r="K12" s="1187">
        <v>52.2</v>
      </c>
      <c r="L12" s="441" t="s">
        <v>4988</v>
      </c>
    </row>
    <row r="13" spans="1:12" x14ac:dyDescent="0.25">
      <c r="A13" s="305" t="s">
        <v>2620</v>
      </c>
      <c r="B13" s="1207">
        <v>3990.1</v>
      </c>
      <c r="C13" s="975">
        <v>144054.5</v>
      </c>
      <c r="D13" s="1207">
        <v>5288.6</v>
      </c>
      <c r="E13" s="1210">
        <v>121793</v>
      </c>
      <c r="F13" s="1207">
        <v>9679.4</v>
      </c>
      <c r="G13" s="1210">
        <v>130546.7</v>
      </c>
      <c r="H13" s="1207">
        <v>1117.5999999999999</v>
      </c>
      <c r="I13" s="1210">
        <v>140147.79999999999</v>
      </c>
      <c r="J13" s="1187">
        <v>3787.1</v>
      </c>
      <c r="K13" s="1187">
        <v>142898.79999999999</v>
      </c>
      <c r="L13" s="441" t="s">
        <v>2619</v>
      </c>
    </row>
    <row r="14" spans="1:12" x14ac:dyDescent="0.25">
      <c r="A14" s="305" t="s">
        <v>2621</v>
      </c>
      <c r="B14" s="1207">
        <v>731</v>
      </c>
      <c r="C14" s="975">
        <v>541.29999999999995</v>
      </c>
      <c r="D14" s="1207">
        <v>874.5</v>
      </c>
      <c r="E14" s="1210">
        <v>5629.7</v>
      </c>
      <c r="F14" s="1207">
        <v>716.3</v>
      </c>
      <c r="G14" s="1210">
        <v>848.5</v>
      </c>
      <c r="H14" s="1207">
        <v>1104</v>
      </c>
      <c r="I14" s="1210">
        <v>563.79999999999995</v>
      </c>
      <c r="J14" s="1187">
        <v>697</v>
      </c>
      <c r="K14" s="1187">
        <v>685.2</v>
      </c>
      <c r="L14" s="441" t="s">
        <v>4990</v>
      </c>
    </row>
    <row r="15" spans="1:12" x14ac:dyDescent="0.25">
      <c r="A15" s="305" t="s">
        <v>2606</v>
      </c>
      <c r="B15" s="1207">
        <v>83.8</v>
      </c>
      <c r="C15" s="975">
        <v>101.2</v>
      </c>
      <c r="D15" s="1207">
        <v>227.7</v>
      </c>
      <c r="E15" s="1210">
        <v>73.400000000000006</v>
      </c>
      <c r="F15" s="1207">
        <v>180.9</v>
      </c>
      <c r="G15" s="1210">
        <v>312.39999999999998</v>
      </c>
      <c r="H15" s="1207">
        <v>97.2</v>
      </c>
      <c r="I15" s="1210">
        <v>5162.5</v>
      </c>
      <c r="J15" s="1187">
        <v>65.099999999999994</v>
      </c>
      <c r="K15" s="1187">
        <v>665.5</v>
      </c>
      <c r="L15" s="441" t="s">
        <v>2605</v>
      </c>
    </row>
    <row r="16" spans="1:12" x14ac:dyDescent="0.25">
      <c r="A16" s="305" t="s">
        <v>2618</v>
      </c>
      <c r="B16" s="1207">
        <v>3345</v>
      </c>
      <c r="C16" s="975">
        <v>115409.8</v>
      </c>
      <c r="D16" s="1207">
        <v>1675.6</v>
      </c>
      <c r="E16" s="1210">
        <v>245648.8</v>
      </c>
      <c r="F16" s="1207">
        <v>1999.7</v>
      </c>
      <c r="G16" s="1210">
        <v>166770.29999999999</v>
      </c>
      <c r="H16" s="1207">
        <v>1779.4</v>
      </c>
      <c r="I16" s="1210">
        <v>187645.4</v>
      </c>
      <c r="J16" s="1187">
        <v>1654.8</v>
      </c>
      <c r="K16" s="1187">
        <v>163010.4</v>
      </c>
      <c r="L16" s="441" t="s">
        <v>4991</v>
      </c>
    </row>
    <row r="17" spans="1:12" x14ac:dyDescent="0.25">
      <c r="A17" s="305" t="s">
        <v>2598</v>
      </c>
      <c r="B17" s="1207">
        <v>35.700000000000003</v>
      </c>
      <c r="C17" s="975">
        <v>540</v>
      </c>
      <c r="D17" s="1207">
        <v>48.9</v>
      </c>
      <c r="E17" s="1210">
        <v>608.29999999999995</v>
      </c>
      <c r="F17" s="1207">
        <v>188.2</v>
      </c>
      <c r="G17" s="1210">
        <v>643.6</v>
      </c>
      <c r="H17" s="1207">
        <v>21.3</v>
      </c>
      <c r="I17" s="1210">
        <v>7053.9</v>
      </c>
      <c r="J17" s="1187">
        <v>126.9</v>
      </c>
      <c r="K17" s="1187">
        <v>2179</v>
      </c>
      <c r="L17" s="441" t="s">
        <v>4992</v>
      </c>
    </row>
    <row r="18" spans="1:12" x14ac:dyDescent="0.25">
      <c r="A18" s="305" t="s">
        <v>2635</v>
      </c>
      <c r="B18" s="1207">
        <v>0</v>
      </c>
      <c r="C18" s="975">
        <v>257.10000000000002</v>
      </c>
      <c r="D18" s="1207">
        <v>17.100000000000001</v>
      </c>
      <c r="E18" s="1210">
        <v>260</v>
      </c>
      <c r="F18" s="1207">
        <v>2.4</v>
      </c>
      <c r="G18" s="1210">
        <v>336.5</v>
      </c>
      <c r="H18" s="1207">
        <v>1.9</v>
      </c>
      <c r="I18" s="1210">
        <v>173.9</v>
      </c>
      <c r="J18" s="1187">
        <v>0</v>
      </c>
      <c r="K18" s="1187">
        <v>316.89999999999998</v>
      </c>
      <c r="L18" s="441" t="s">
        <v>2634</v>
      </c>
    </row>
    <row r="19" spans="1:12" x14ac:dyDescent="0.25">
      <c r="A19" s="305" t="s">
        <v>2604</v>
      </c>
      <c r="B19" s="1207">
        <v>832.6</v>
      </c>
      <c r="C19" s="975">
        <v>2487.9</v>
      </c>
      <c r="D19" s="1207">
        <v>880.5</v>
      </c>
      <c r="E19" s="1210">
        <v>63.9</v>
      </c>
      <c r="F19" s="1207">
        <v>936.1</v>
      </c>
      <c r="G19" s="1210">
        <v>57.6</v>
      </c>
      <c r="H19" s="1207">
        <v>1173.4000000000001</v>
      </c>
      <c r="I19" s="1210">
        <v>2716</v>
      </c>
      <c r="J19" s="1187">
        <v>738.7</v>
      </c>
      <c r="K19" s="1187">
        <v>721.2</v>
      </c>
      <c r="L19" s="441" t="s">
        <v>2603</v>
      </c>
    </row>
    <row r="20" spans="1:12" x14ac:dyDescent="0.25">
      <c r="A20" s="305" t="s">
        <v>4993</v>
      </c>
      <c r="B20" s="1207">
        <v>0</v>
      </c>
      <c r="C20" s="975">
        <v>0</v>
      </c>
      <c r="D20" s="1207">
        <v>0</v>
      </c>
      <c r="E20" s="1210">
        <v>0</v>
      </c>
      <c r="F20" s="1207">
        <v>0</v>
      </c>
      <c r="G20" s="1210">
        <v>0</v>
      </c>
      <c r="H20" s="1207">
        <v>0</v>
      </c>
      <c r="I20" s="1210">
        <v>4.8</v>
      </c>
      <c r="J20" s="1187">
        <v>0</v>
      </c>
      <c r="K20" s="1187">
        <v>0</v>
      </c>
      <c r="L20" s="441" t="s">
        <v>3811</v>
      </c>
    </row>
    <row r="21" spans="1:12" x14ac:dyDescent="0.25">
      <c r="A21" s="305" t="s">
        <v>2637</v>
      </c>
      <c r="B21" s="1207">
        <v>7080.2</v>
      </c>
      <c r="C21" s="975">
        <v>1618.9</v>
      </c>
      <c r="D21" s="1207">
        <v>81</v>
      </c>
      <c r="E21" s="1210">
        <v>1588.2</v>
      </c>
      <c r="F21" s="1207">
        <v>135.30000000000001</v>
      </c>
      <c r="G21" s="1210">
        <v>2653.2</v>
      </c>
      <c r="H21" s="1207">
        <v>158.69999999999999</v>
      </c>
      <c r="I21" s="1210">
        <v>1927.1</v>
      </c>
      <c r="J21" s="1187">
        <v>474.3</v>
      </c>
      <c r="K21" s="1187">
        <v>2144.6999999999998</v>
      </c>
      <c r="L21" s="441" t="s">
        <v>2636</v>
      </c>
    </row>
    <row r="22" spans="1:12" x14ac:dyDescent="0.25">
      <c r="A22" s="305" t="s">
        <v>2669</v>
      </c>
      <c r="B22" s="1207">
        <v>0</v>
      </c>
      <c r="C22" s="975">
        <v>4781.1000000000004</v>
      </c>
      <c r="D22" s="1207">
        <v>0</v>
      </c>
      <c r="E22" s="1210">
        <v>1999.6</v>
      </c>
      <c r="F22" s="1207">
        <v>0</v>
      </c>
      <c r="G22" s="1210">
        <v>3581</v>
      </c>
      <c r="H22" s="1207">
        <v>28.4</v>
      </c>
      <c r="I22" s="1210">
        <v>5395.9</v>
      </c>
      <c r="J22" s="1187">
        <v>0</v>
      </c>
      <c r="K22" s="1187">
        <v>8716</v>
      </c>
      <c r="L22" s="441" t="s">
        <v>2668</v>
      </c>
    </row>
    <row r="23" spans="1:12" x14ac:dyDescent="0.25">
      <c r="A23" s="305" t="s">
        <v>7403</v>
      </c>
      <c r="B23" s="1190">
        <v>16806.099999999999</v>
      </c>
      <c r="C23" s="1190">
        <v>172745.9</v>
      </c>
      <c r="D23" s="1188">
        <v>11875.1</v>
      </c>
      <c r="E23" s="1190">
        <v>162907</v>
      </c>
      <c r="F23" s="1187">
        <v>17047.7</v>
      </c>
      <c r="G23" s="1187">
        <v>153545.29999999999</v>
      </c>
      <c r="H23" s="1187">
        <v>20143.3</v>
      </c>
      <c r="I23" s="1187">
        <v>141761.60000000001</v>
      </c>
      <c r="J23" s="1187">
        <v>20143.3</v>
      </c>
      <c r="K23" s="1187">
        <v>141761.60000000001</v>
      </c>
      <c r="L23" s="441" t="s">
        <v>2589</v>
      </c>
    </row>
    <row r="24" spans="1:12" x14ac:dyDescent="0.25">
      <c r="A24" s="415" t="s">
        <v>5020</v>
      </c>
      <c r="B24" s="1211">
        <v>1159992.6000000001</v>
      </c>
      <c r="C24" s="1215">
        <v>1686938.7</v>
      </c>
      <c r="D24" s="1211">
        <v>1287549.3999999999</v>
      </c>
      <c r="E24" s="1209">
        <v>1499173.7</v>
      </c>
      <c r="F24" s="1211">
        <v>1454000.9</v>
      </c>
      <c r="G24" s="1209">
        <v>1275544.8999999999</v>
      </c>
      <c r="H24" s="1211">
        <v>1270703</v>
      </c>
      <c r="I24" s="1209">
        <v>1130453.1000000001</v>
      </c>
      <c r="J24" s="1223">
        <v>1641839.7</v>
      </c>
      <c r="K24" s="1223">
        <v>1123886.6000000001</v>
      </c>
      <c r="L24" s="1249" t="s">
        <v>4994</v>
      </c>
    </row>
    <row r="25" spans="1:12" x14ac:dyDescent="0.25">
      <c r="A25" s="305" t="s">
        <v>2677</v>
      </c>
      <c r="B25" s="1207">
        <v>4073.8</v>
      </c>
      <c r="C25" s="975">
        <v>223967.9</v>
      </c>
      <c r="D25" s="1207">
        <v>5792</v>
      </c>
      <c r="E25" s="1210">
        <v>213779.3</v>
      </c>
      <c r="F25" s="1207">
        <v>8678.2999999999993</v>
      </c>
      <c r="G25" s="1210">
        <v>137483.20000000001</v>
      </c>
      <c r="H25" s="1207">
        <v>5832.1</v>
      </c>
      <c r="I25" s="1210">
        <v>123145.4</v>
      </c>
      <c r="J25" s="1187">
        <v>4922</v>
      </c>
      <c r="K25" s="1187">
        <v>101434.7</v>
      </c>
      <c r="L25" s="441" t="s">
        <v>2676</v>
      </c>
    </row>
    <row r="26" spans="1:12" x14ac:dyDescent="0.25">
      <c r="A26" s="305" t="s">
        <v>2679</v>
      </c>
      <c r="B26" s="1207">
        <v>1112561.7</v>
      </c>
      <c r="C26" s="975">
        <v>1420256.7</v>
      </c>
      <c r="D26" s="1207">
        <v>1228544</v>
      </c>
      <c r="E26" s="1210">
        <v>1252573.7</v>
      </c>
      <c r="F26" s="1207">
        <v>1381936</v>
      </c>
      <c r="G26" s="1210">
        <v>1108913.8</v>
      </c>
      <c r="H26" s="1207">
        <v>1220477.7</v>
      </c>
      <c r="I26" s="1210">
        <v>976238.2</v>
      </c>
      <c r="J26" s="1187">
        <v>1586530.9</v>
      </c>
      <c r="K26" s="1187">
        <v>987960.4</v>
      </c>
      <c r="L26" s="441" t="s">
        <v>4995</v>
      </c>
    </row>
    <row r="27" spans="1:12" ht="15.75" thickBot="1" x14ac:dyDescent="0.3">
      <c r="A27" s="307" t="s">
        <v>2671</v>
      </c>
      <c r="B27" s="1208">
        <v>43357.1</v>
      </c>
      <c r="C27" s="83">
        <v>42714.1</v>
      </c>
      <c r="D27" s="1208">
        <v>53213.4</v>
      </c>
      <c r="E27" s="1213">
        <v>32820.699999999997</v>
      </c>
      <c r="F27" s="1208">
        <v>63386.6</v>
      </c>
      <c r="G27" s="1213">
        <v>29147.9</v>
      </c>
      <c r="H27" s="1208">
        <v>44393.2</v>
      </c>
      <c r="I27" s="1213">
        <v>31069.5</v>
      </c>
      <c r="J27" s="1199">
        <v>50386.8</v>
      </c>
      <c r="K27" s="1199">
        <v>34491.5</v>
      </c>
      <c r="L27" s="1250" t="s">
        <v>2670</v>
      </c>
    </row>
    <row r="28" spans="1:12" x14ac:dyDescent="0.25">
      <c r="A28" s="280" t="s">
        <v>231</v>
      </c>
      <c r="B28" s="229"/>
      <c r="C28" s="229"/>
      <c r="D28" s="229"/>
      <c r="E28" s="229"/>
      <c r="F28" s="229"/>
      <c r="G28" s="229"/>
      <c r="H28" s="229"/>
      <c r="I28" s="229"/>
      <c r="L28" s="280" t="s">
        <v>624</v>
      </c>
    </row>
    <row r="31" spans="1:12" x14ac:dyDescent="0.25">
      <c r="I31" s="1142"/>
    </row>
  </sheetData>
  <mergeCells count="9">
    <mergeCell ref="A1:L1"/>
    <mergeCell ref="A2:L2"/>
    <mergeCell ref="B3:C3"/>
    <mergeCell ref="D3:E3"/>
    <mergeCell ref="F3:G3"/>
    <mergeCell ref="H3:I3"/>
    <mergeCell ref="J3:K3"/>
    <mergeCell ref="L3:L5"/>
    <mergeCell ref="A3:A5"/>
  </mergeCells>
  <pageMargins left="0.7" right="0.7" top="0.75" bottom="0.75" header="0.3" footer="0.3"/>
  <pageSetup scale="59" orientation="landscape" r:id="rId1"/>
</worksheet>
</file>

<file path=xl/worksheets/sheet2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rightToLeft="1" view="pageBreakPreview" zoomScaleNormal="100" zoomScaleSheetLayoutView="100" workbookViewId="0">
      <selection activeCell="B20" sqref="B20"/>
    </sheetView>
  </sheetViews>
  <sheetFormatPr defaultRowHeight="15" x14ac:dyDescent="0.25"/>
  <cols>
    <col min="1" max="1" width="19.42578125" customWidth="1"/>
    <col min="2" max="2" width="16.42578125" customWidth="1"/>
    <col min="3" max="3" width="16.140625" customWidth="1"/>
    <col min="4" max="4" width="15.85546875" customWidth="1"/>
    <col min="5" max="6" width="14.140625" customWidth="1"/>
    <col min="7" max="7" width="16" customWidth="1"/>
    <col min="8" max="8" width="15" customWidth="1"/>
    <col min="9" max="9" width="16.140625" customWidth="1"/>
    <col min="10" max="10" width="15.140625" customWidth="1"/>
    <col min="11" max="11" width="11.85546875" customWidth="1"/>
    <col min="12" max="12" width="31.85546875" customWidth="1"/>
  </cols>
  <sheetData>
    <row r="1" spans="1:12" x14ac:dyDescent="0.25">
      <c r="A1" s="1446" t="s">
        <v>4964</v>
      </c>
      <c r="B1" s="1446"/>
      <c r="C1" s="1446"/>
      <c r="D1" s="1446"/>
      <c r="E1" s="1446"/>
      <c r="F1" s="1446"/>
      <c r="G1" s="1446"/>
      <c r="H1" s="1446"/>
      <c r="I1" s="1446"/>
      <c r="J1" s="1446"/>
      <c r="K1" s="1446"/>
      <c r="L1" s="1446"/>
    </row>
    <row r="2" spans="1:12" ht="15.75" thickBot="1" x14ac:dyDescent="0.3">
      <c r="A2" s="1484" t="s">
        <v>4912</v>
      </c>
      <c r="B2" s="1484"/>
      <c r="C2" s="1484"/>
      <c r="D2" s="1484"/>
      <c r="E2" s="1484"/>
      <c r="F2" s="1484"/>
      <c r="G2" s="1484"/>
      <c r="H2" s="1484"/>
      <c r="I2" s="1484"/>
      <c r="J2" s="1484"/>
      <c r="K2" s="1484"/>
      <c r="L2" s="1484"/>
    </row>
    <row r="3" spans="1:12" ht="15.75" thickBot="1" x14ac:dyDescent="0.3">
      <c r="A3" s="1655" t="s">
        <v>4893</v>
      </c>
      <c r="B3" s="1462">
        <v>2017</v>
      </c>
      <c r="C3" s="1463"/>
      <c r="D3" s="1462">
        <v>2018</v>
      </c>
      <c r="E3" s="1464"/>
      <c r="F3" s="1462">
        <v>2019</v>
      </c>
      <c r="G3" s="1464"/>
      <c r="H3" s="1462">
        <v>2020</v>
      </c>
      <c r="I3" s="1464"/>
      <c r="J3" s="1462">
        <v>2021</v>
      </c>
      <c r="K3" s="1464"/>
      <c r="L3" s="1663" t="s">
        <v>4892</v>
      </c>
    </row>
    <row r="4" spans="1:12" x14ac:dyDescent="0.25">
      <c r="A4" s="1656"/>
      <c r="B4" s="236" t="s">
        <v>4894</v>
      </c>
      <c r="C4" s="491" t="s">
        <v>1773</v>
      </c>
      <c r="D4" s="236" t="s">
        <v>4894</v>
      </c>
      <c r="E4" s="491" t="s">
        <v>1773</v>
      </c>
      <c r="F4" s="236" t="s">
        <v>4894</v>
      </c>
      <c r="G4" s="491" t="s">
        <v>1773</v>
      </c>
      <c r="H4" s="236" t="s">
        <v>4894</v>
      </c>
      <c r="I4" s="491" t="s">
        <v>1773</v>
      </c>
      <c r="J4" s="236" t="s">
        <v>4894</v>
      </c>
      <c r="K4" s="491" t="s">
        <v>1773</v>
      </c>
      <c r="L4" s="1664"/>
    </row>
    <row r="5" spans="1:12" ht="15.75" thickBot="1" x14ac:dyDescent="0.3">
      <c r="A5" s="1657"/>
      <c r="B5" s="238" t="s">
        <v>4895</v>
      </c>
      <c r="C5" s="485" t="s">
        <v>1774</v>
      </c>
      <c r="D5" s="238" t="s">
        <v>4895</v>
      </c>
      <c r="E5" s="485" t="s">
        <v>1774</v>
      </c>
      <c r="F5" s="238" t="s">
        <v>4895</v>
      </c>
      <c r="G5" s="485" t="s">
        <v>1774</v>
      </c>
      <c r="H5" s="238" t="s">
        <v>4895</v>
      </c>
      <c r="I5" s="485" t="s">
        <v>1774</v>
      </c>
      <c r="J5" s="238" t="s">
        <v>4895</v>
      </c>
      <c r="K5" s="485" t="s">
        <v>1774</v>
      </c>
      <c r="L5" s="1665"/>
    </row>
    <row r="6" spans="1:12" x14ac:dyDescent="0.25">
      <c r="A6" s="1251" t="s">
        <v>4997</v>
      </c>
      <c r="B6" s="200">
        <v>2878.3</v>
      </c>
      <c r="C6" s="491">
        <v>15876.7</v>
      </c>
      <c r="D6" s="200">
        <v>3780.1</v>
      </c>
      <c r="E6" s="491">
        <v>22481.200000000001</v>
      </c>
      <c r="F6" s="200">
        <v>3286.7</v>
      </c>
      <c r="G6" s="491">
        <v>25192.7</v>
      </c>
      <c r="H6" s="200">
        <v>4233</v>
      </c>
      <c r="I6" s="491">
        <v>25447.599999999999</v>
      </c>
      <c r="J6" s="1200">
        <v>3830.6</v>
      </c>
      <c r="K6" s="1200">
        <v>26512.9</v>
      </c>
      <c r="L6" s="1249" t="s">
        <v>4996</v>
      </c>
    </row>
    <row r="7" spans="1:12" x14ac:dyDescent="0.25">
      <c r="A7" s="1252" t="s">
        <v>2689</v>
      </c>
      <c r="B7" s="222">
        <v>1931.4</v>
      </c>
      <c r="C7" s="487">
        <v>155.69999999999999</v>
      </c>
      <c r="D7" s="222">
        <v>2860.3</v>
      </c>
      <c r="E7" s="487">
        <v>315.3</v>
      </c>
      <c r="F7" s="222">
        <v>2351.6</v>
      </c>
      <c r="G7" s="487">
        <v>424.6</v>
      </c>
      <c r="H7" s="222">
        <v>2624.2</v>
      </c>
      <c r="I7" s="487">
        <v>124.7</v>
      </c>
      <c r="J7" s="1188">
        <v>2292.8000000000002</v>
      </c>
      <c r="K7" s="1188">
        <v>69.400000000000006</v>
      </c>
      <c r="L7" s="441" t="s">
        <v>2688</v>
      </c>
    </row>
    <row r="8" spans="1:12" x14ac:dyDescent="0.25">
      <c r="A8" s="1252" t="s">
        <v>4998</v>
      </c>
      <c r="B8" s="222">
        <v>174.4</v>
      </c>
      <c r="C8" s="487">
        <v>10305.200000000001</v>
      </c>
      <c r="D8" s="222">
        <v>216.4</v>
      </c>
      <c r="E8" s="487">
        <v>16124.9</v>
      </c>
      <c r="F8" s="222">
        <v>144.6</v>
      </c>
      <c r="G8" s="487">
        <v>20839.2</v>
      </c>
      <c r="H8" s="222">
        <v>498.1</v>
      </c>
      <c r="I8" s="487">
        <v>20647</v>
      </c>
      <c r="J8" s="1188">
        <v>167.1</v>
      </c>
      <c r="K8" s="1188">
        <v>18695</v>
      </c>
      <c r="L8" s="441" t="s">
        <v>2682</v>
      </c>
    </row>
    <row r="9" spans="1:12" x14ac:dyDescent="0.25">
      <c r="A9" s="1252" t="s">
        <v>5000</v>
      </c>
      <c r="B9" s="222">
        <v>60.4</v>
      </c>
      <c r="C9" s="487">
        <v>2198.9</v>
      </c>
      <c r="D9" s="222">
        <v>180</v>
      </c>
      <c r="E9" s="487">
        <v>884.5</v>
      </c>
      <c r="F9" s="222">
        <v>169.2</v>
      </c>
      <c r="G9" s="487">
        <v>115.5</v>
      </c>
      <c r="H9" s="222">
        <v>282.5</v>
      </c>
      <c r="I9" s="487">
        <v>172.2</v>
      </c>
      <c r="J9" s="1188">
        <v>147.69999999999999</v>
      </c>
      <c r="K9" s="1188">
        <v>160.4</v>
      </c>
      <c r="L9" s="441" t="s">
        <v>4999</v>
      </c>
    </row>
    <row r="10" spans="1:12" x14ac:dyDescent="0.25">
      <c r="A10" s="1252" t="s">
        <v>2681</v>
      </c>
      <c r="B10" s="222">
        <v>0</v>
      </c>
      <c r="C10" s="487">
        <v>1101</v>
      </c>
      <c r="D10" s="222">
        <v>159.80000000000001</v>
      </c>
      <c r="E10" s="487">
        <v>859.9</v>
      </c>
      <c r="F10" s="222">
        <v>92.4</v>
      </c>
      <c r="G10" s="487">
        <v>1371.5</v>
      </c>
      <c r="H10" s="222">
        <v>0</v>
      </c>
      <c r="I10" s="487">
        <v>1447.3</v>
      </c>
      <c r="J10" s="1188">
        <v>76.599999999999994</v>
      </c>
      <c r="K10" s="1188">
        <v>1250</v>
      </c>
      <c r="L10" s="441" t="s">
        <v>2680</v>
      </c>
    </row>
    <row r="11" spans="1:12" x14ac:dyDescent="0.25">
      <c r="A11" s="1252" t="s">
        <v>2687</v>
      </c>
      <c r="B11" s="222">
        <v>8.8000000000000007</v>
      </c>
      <c r="C11" s="487">
        <v>2046.2</v>
      </c>
      <c r="D11" s="222">
        <v>0</v>
      </c>
      <c r="E11" s="487">
        <v>4155.1000000000004</v>
      </c>
      <c r="F11" s="222">
        <v>0</v>
      </c>
      <c r="G11" s="487">
        <v>2430.9</v>
      </c>
      <c r="H11" s="222">
        <v>0</v>
      </c>
      <c r="I11" s="487">
        <v>2905.2</v>
      </c>
      <c r="J11" s="1188">
        <v>0</v>
      </c>
      <c r="K11" s="1188">
        <v>5680.3</v>
      </c>
      <c r="L11" s="441" t="s">
        <v>2686</v>
      </c>
    </row>
    <row r="12" spans="1:12" x14ac:dyDescent="0.25">
      <c r="A12" s="1252" t="s">
        <v>2685</v>
      </c>
      <c r="B12" s="222">
        <v>703.3</v>
      </c>
      <c r="C12" s="487">
        <v>69.8</v>
      </c>
      <c r="D12" s="222">
        <v>363.5</v>
      </c>
      <c r="E12" s="487">
        <v>141.5</v>
      </c>
      <c r="F12" s="222">
        <v>528.9</v>
      </c>
      <c r="G12" s="487">
        <v>11.1</v>
      </c>
      <c r="H12" s="222">
        <v>828.2</v>
      </c>
      <c r="I12" s="487">
        <v>151.1</v>
      </c>
      <c r="J12" s="1188">
        <v>1146.5</v>
      </c>
      <c r="K12" s="1188">
        <v>657.7</v>
      </c>
      <c r="L12" s="441" t="s">
        <v>2684</v>
      </c>
    </row>
    <row r="13" spans="1:12" x14ac:dyDescent="0.25">
      <c r="A13" s="1251" t="s">
        <v>5002</v>
      </c>
      <c r="B13" s="200">
        <v>4232.7</v>
      </c>
      <c r="C13" s="491">
        <v>505760.6</v>
      </c>
      <c r="D13" s="200">
        <v>5623.4</v>
      </c>
      <c r="E13" s="491">
        <v>540431</v>
      </c>
      <c r="F13" s="200">
        <v>24773.7</v>
      </c>
      <c r="G13" s="491">
        <v>538206.1</v>
      </c>
      <c r="H13" s="200">
        <v>34562.400000000001</v>
      </c>
      <c r="I13" s="491">
        <v>510859.5</v>
      </c>
      <c r="J13" s="1194">
        <v>93517.6</v>
      </c>
      <c r="K13" s="1194">
        <v>544952.80000000005</v>
      </c>
      <c r="L13" s="1249" t="s">
        <v>5001</v>
      </c>
    </row>
    <row r="14" spans="1:12" x14ac:dyDescent="0.25">
      <c r="A14" s="1252" t="s">
        <v>5004</v>
      </c>
      <c r="B14" s="222">
        <v>0</v>
      </c>
      <c r="C14" s="487">
        <v>59734.5</v>
      </c>
      <c r="D14" s="222">
        <v>0</v>
      </c>
      <c r="E14" s="487">
        <v>63894.5</v>
      </c>
      <c r="F14" s="222">
        <v>0</v>
      </c>
      <c r="G14" s="487">
        <v>56021.7</v>
      </c>
      <c r="H14" s="222">
        <v>0</v>
      </c>
      <c r="I14" s="487">
        <v>55020</v>
      </c>
      <c r="J14" s="1188">
        <v>0</v>
      </c>
      <c r="K14" s="1188">
        <v>0</v>
      </c>
      <c r="L14" s="441" t="s">
        <v>5003</v>
      </c>
    </row>
    <row r="15" spans="1:12" x14ac:dyDescent="0.25">
      <c r="A15" s="1252" t="s">
        <v>5006</v>
      </c>
      <c r="B15" s="222">
        <v>44.6</v>
      </c>
      <c r="C15" s="487">
        <v>5853.9</v>
      </c>
      <c r="D15" s="222">
        <v>31.2</v>
      </c>
      <c r="E15" s="487">
        <v>4170.8</v>
      </c>
      <c r="F15" s="222">
        <v>0</v>
      </c>
      <c r="G15" s="487">
        <v>4985.7</v>
      </c>
      <c r="H15" s="222">
        <v>0</v>
      </c>
      <c r="I15" s="487">
        <v>12132.8</v>
      </c>
      <c r="J15" s="1188">
        <v>31.7</v>
      </c>
      <c r="K15" s="1188">
        <v>11005.2</v>
      </c>
      <c r="L15" s="441" t="s">
        <v>5005</v>
      </c>
    </row>
    <row r="16" spans="1:12" x14ac:dyDescent="0.25">
      <c r="A16" s="1252" t="s">
        <v>5007</v>
      </c>
      <c r="B16" s="222">
        <v>75.3</v>
      </c>
      <c r="C16" s="487">
        <v>10149.1</v>
      </c>
      <c r="D16" s="222">
        <v>131.19999999999999</v>
      </c>
      <c r="E16" s="487">
        <v>6368.8</v>
      </c>
      <c r="F16" s="222">
        <v>173.9</v>
      </c>
      <c r="G16" s="487">
        <v>1671.8</v>
      </c>
      <c r="H16" s="222">
        <v>110.1</v>
      </c>
      <c r="I16" s="487">
        <v>2890.1</v>
      </c>
      <c r="J16" s="1188">
        <v>57</v>
      </c>
      <c r="K16" s="1188">
        <v>762</v>
      </c>
      <c r="L16" s="441" t="s">
        <v>2702</v>
      </c>
    </row>
    <row r="17" spans="1:12" x14ac:dyDescent="0.25">
      <c r="A17" s="1252" t="s">
        <v>2695</v>
      </c>
      <c r="B17" s="222">
        <v>239.9</v>
      </c>
      <c r="C17" s="487">
        <v>214626.8</v>
      </c>
      <c r="D17" s="222">
        <v>124.9</v>
      </c>
      <c r="E17" s="487">
        <v>185273</v>
      </c>
      <c r="F17" s="222">
        <v>546.79999999999995</v>
      </c>
      <c r="G17" s="487">
        <v>186972.4</v>
      </c>
      <c r="H17" s="222">
        <v>96.5</v>
      </c>
      <c r="I17" s="487">
        <v>188739.8</v>
      </c>
      <c r="J17" s="1188">
        <v>235.9</v>
      </c>
      <c r="K17" s="1188">
        <v>265625</v>
      </c>
      <c r="L17" s="441" t="s">
        <v>2694</v>
      </c>
    </row>
    <row r="18" spans="1:12" x14ac:dyDescent="0.25">
      <c r="A18" s="1252" t="s">
        <v>2691</v>
      </c>
      <c r="B18" s="222">
        <v>762</v>
      </c>
      <c r="C18" s="487">
        <v>178646.9</v>
      </c>
      <c r="D18" s="222">
        <v>619.5</v>
      </c>
      <c r="E18" s="487">
        <v>250131.6</v>
      </c>
      <c r="F18" s="222">
        <v>19358.2</v>
      </c>
      <c r="G18" s="487">
        <v>265175.3</v>
      </c>
      <c r="H18" s="222">
        <v>30973.8</v>
      </c>
      <c r="I18" s="487">
        <v>200113.7</v>
      </c>
      <c r="J18" s="1188">
        <v>89967</v>
      </c>
      <c r="K18" s="1188">
        <v>207169.1</v>
      </c>
      <c r="L18" s="441" t="s">
        <v>2690</v>
      </c>
    </row>
    <row r="19" spans="1:12" x14ac:dyDescent="0.25">
      <c r="A19" s="1252" t="s">
        <v>2675</v>
      </c>
      <c r="B19" s="222">
        <v>567.70000000000005</v>
      </c>
      <c r="C19" s="487">
        <v>1099</v>
      </c>
      <c r="D19" s="222">
        <v>517.70000000000005</v>
      </c>
      <c r="E19" s="487">
        <v>738.9</v>
      </c>
      <c r="F19" s="222">
        <v>68.2</v>
      </c>
      <c r="G19" s="487">
        <v>651.29999999999995</v>
      </c>
      <c r="H19" s="222">
        <v>249.7</v>
      </c>
      <c r="I19" s="487">
        <v>4443.2</v>
      </c>
      <c r="J19" s="1188">
        <v>105.6</v>
      </c>
      <c r="K19" s="1188">
        <v>1069</v>
      </c>
      <c r="L19" s="441" t="s">
        <v>2674</v>
      </c>
    </row>
    <row r="20" spans="1:12" x14ac:dyDescent="0.25">
      <c r="A20" s="1252" t="s">
        <v>2699</v>
      </c>
      <c r="B20" s="222">
        <v>244.6</v>
      </c>
      <c r="C20" s="487">
        <v>560.29999999999995</v>
      </c>
      <c r="D20" s="222">
        <v>270.60000000000002</v>
      </c>
      <c r="E20" s="487">
        <v>449</v>
      </c>
      <c r="F20" s="222">
        <v>201.5</v>
      </c>
      <c r="G20" s="487">
        <v>664.6</v>
      </c>
      <c r="H20" s="222">
        <v>275.39999999999998</v>
      </c>
      <c r="I20" s="487">
        <v>2628.5</v>
      </c>
      <c r="J20" s="1188">
        <v>7.7</v>
      </c>
      <c r="K20" s="1188">
        <v>3017.9</v>
      </c>
      <c r="L20" s="441" t="s">
        <v>2698</v>
      </c>
    </row>
    <row r="21" spans="1:12" x14ac:dyDescent="0.25">
      <c r="A21" s="1252" t="s">
        <v>5009</v>
      </c>
      <c r="B21" s="222">
        <v>76.099999999999994</v>
      </c>
      <c r="C21" s="487">
        <v>37.200000000000003</v>
      </c>
      <c r="D21" s="222">
        <v>92.3</v>
      </c>
      <c r="E21" s="487">
        <v>51.3</v>
      </c>
      <c r="F21" s="222">
        <v>147.19999999999999</v>
      </c>
      <c r="G21" s="487">
        <v>45.9</v>
      </c>
      <c r="H21" s="222">
        <v>167.4</v>
      </c>
      <c r="I21" s="487">
        <v>43.4</v>
      </c>
      <c r="J21" s="1188">
        <v>40.799999999999997</v>
      </c>
      <c r="K21" s="1188">
        <v>42</v>
      </c>
      <c r="L21" s="441" t="s">
        <v>5008</v>
      </c>
    </row>
    <row r="22" spans="1:12" x14ac:dyDescent="0.25">
      <c r="A22" s="1252" t="s">
        <v>2701</v>
      </c>
      <c r="B22" s="222">
        <v>339.9</v>
      </c>
      <c r="C22" s="487">
        <v>1270.5</v>
      </c>
      <c r="D22" s="222">
        <v>201.1</v>
      </c>
      <c r="E22" s="487">
        <v>1344</v>
      </c>
      <c r="F22" s="222">
        <v>391.1</v>
      </c>
      <c r="G22" s="487">
        <v>2031.7</v>
      </c>
      <c r="H22" s="222">
        <v>136.1</v>
      </c>
      <c r="I22" s="487">
        <v>2813.7</v>
      </c>
      <c r="J22" s="1188">
        <v>227.3</v>
      </c>
      <c r="K22" s="1188">
        <v>4210.2</v>
      </c>
      <c r="L22" s="441" t="s">
        <v>2700</v>
      </c>
    </row>
    <row r="23" spans="1:12" x14ac:dyDescent="0.25">
      <c r="A23" s="1252" t="s">
        <v>2697</v>
      </c>
      <c r="B23" s="222">
        <v>1271.5999999999999</v>
      </c>
      <c r="C23" s="487">
        <v>7219</v>
      </c>
      <c r="D23" s="222">
        <v>2667.9</v>
      </c>
      <c r="E23" s="487">
        <v>7474.7</v>
      </c>
      <c r="F23" s="222">
        <v>2842.1</v>
      </c>
      <c r="G23" s="487">
        <v>5209.2</v>
      </c>
      <c r="H23" s="222">
        <v>1559.7</v>
      </c>
      <c r="I23" s="487">
        <v>7464.6</v>
      </c>
      <c r="J23" s="1188">
        <v>1630.7</v>
      </c>
      <c r="K23" s="1188">
        <v>10282.200000000001</v>
      </c>
      <c r="L23" s="441" t="s">
        <v>2696</v>
      </c>
    </row>
    <row r="24" spans="1:12" x14ac:dyDescent="0.25">
      <c r="A24" s="1252" t="s">
        <v>5011</v>
      </c>
      <c r="B24" s="222">
        <v>320.7</v>
      </c>
      <c r="C24" s="487">
        <v>22.5</v>
      </c>
      <c r="D24" s="222">
        <v>593.6</v>
      </c>
      <c r="E24" s="487">
        <v>114.8</v>
      </c>
      <c r="F24" s="222">
        <v>138.80000000000001</v>
      </c>
      <c r="G24" s="487">
        <v>1.5</v>
      </c>
      <c r="H24" s="222">
        <v>396.2</v>
      </c>
      <c r="I24" s="487">
        <v>28.5</v>
      </c>
      <c r="J24" s="1188">
        <v>674.4</v>
      </c>
      <c r="K24" s="1188">
        <v>13.5</v>
      </c>
      <c r="L24" s="441" t="s">
        <v>5010</v>
      </c>
    </row>
    <row r="25" spans="1:12" x14ac:dyDescent="0.25">
      <c r="A25" s="1252" t="s">
        <v>3831</v>
      </c>
      <c r="B25" s="222">
        <v>15.7</v>
      </c>
      <c r="C25" s="487">
        <v>172.1</v>
      </c>
      <c r="D25" s="222">
        <v>5.9</v>
      </c>
      <c r="E25" s="487">
        <v>5118.3999999999996</v>
      </c>
      <c r="F25" s="222">
        <v>310.10000000000002</v>
      </c>
      <c r="G25" s="487">
        <v>71.8</v>
      </c>
      <c r="H25" s="222">
        <v>204.8</v>
      </c>
      <c r="I25" s="487">
        <v>48.3</v>
      </c>
      <c r="J25" s="1188">
        <v>192.1</v>
      </c>
      <c r="K25" s="1188">
        <v>118.9</v>
      </c>
      <c r="L25" s="441" t="s">
        <v>3832</v>
      </c>
    </row>
    <row r="26" spans="1:12" x14ac:dyDescent="0.25">
      <c r="A26" s="1252" t="s">
        <v>2673</v>
      </c>
      <c r="B26" s="222">
        <v>0</v>
      </c>
      <c r="C26" s="487">
        <v>189.2</v>
      </c>
      <c r="D26" s="222">
        <v>0</v>
      </c>
      <c r="E26" s="487">
        <v>50</v>
      </c>
      <c r="F26" s="222">
        <v>0</v>
      </c>
      <c r="G26" s="487">
        <v>40.799999999999997</v>
      </c>
      <c r="H26" s="222">
        <v>0</v>
      </c>
      <c r="I26" s="487">
        <v>23.5</v>
      </c>
      <c r="J26" s="1188">
        <v>0</v>
      </c>
      <c r="K26" s="1188">
        <v>102.5</v>
      </c>
      <c r="L26" s="441" t="s">
        <v>2672</v>
      </c>
    </row>
    <row r="27" spans="1:12" x14ac:dyDescent="0.25">
      <c r="A27" s="1252" t="s">
        <v>2693</v>
      </c>
      <c r="B27" s="222">
        <v>188.1</v>
      </c>
      <c r="C27" s="487">
        <v>26174.6</v>
      </c>
      <c r="D27" s="222">
        <v>330.7</v>
      </c>
      <c r="E27" s="487">
        <v>15246.5</v>
      </c>
      <c r="F27" s="222">
        <v>522.20000000000005</v>
      </c>
      <c r="G27" s="487">
        <v>12150.1</v>
      </c>
      <c r="H27" s="222">
        <v>381.9</v>
      </c>
      <c r="I27" s="487">
        <v>34406.800000000003</v>
      </c>
      <c r="J27" s="1188">
        <v>330.4</v>
      </c>
      <c r="K27" s="1188">
        <v>41535.4</v>
      </c>
      <c r="L27" s="441" t="s">
        <v>2692</v>
      </c>
    </row>
    <row r="28" spans="1:12" x14ac:dyDescent="0.25">
      <c r="A28" s="1252" t="s">
        <v>5013</v>
      </c>
      <c r="B28" s="222">
        <v>86.6</v>
      </c>
      <c r="C28" s="487">
        <v>5</v>
      </c>
      <c r="D28" s="222">
        <v>36.9</v>
      </c>
      <c r="E28" s="487">
        <v>3.3</v>
      </c>
      <c r="F28" s="222">
        <v>73.599999999999994</v>
      </c>
      <c r="G28" s="487">
        <v>2512.6</v>
      </c>
      <c r="H28" s="222">
        <v>10.8</v>
      </c>
      <c r="I28" s="487">
        <v>62.6</v>
      </c>
      <c r="J28" s="1188">
        <v>17</v>
      </c>
      <c r="K28" s="1188">
        <v>0</v>
      </c>
      <c r="L28" s="441" t="s">
        <v>5012</v>
      </c>
    </row>
    <row r="29" spans="1:12" x14ac:dyDescent="0.25">
      <c r="A29" s="1251" t="s">
        <v>5015</v>
      </c>
      <c r="B29" s="200">
        <v>3393</v>
      </c>
      <c r="C29" s="491">
        <v>147889.20000000001</v>
      </c>
      <c r="D29" s="200">
        <v>4401.8999999999996</v>
      </c>
      <c r="E29" s="491">
        <v>138571.6</v>
      </c>
      <c r="F29" s="200">
        <v>5500.2</v>
      </c>
      <c r="G29" s="491">
        <v>135413.79999999999</v>
      </c>
      <c r="H29" s="200">
        <v>9832.7000000000007</v>
      </c>
      <c r="I29" s="491">
        <v>133092.1</v>
      </c>
      <c r="J29" s="1194">
        <v>22728.3</v>
      </c>
      <c r="K29" s="1194">
        <v>90347.8</v>
      </c>
      <c r="L29" s="1249" t="s">
        <v>5014</v>
      </c>
    </row>
    <row r="30" spans="1:12" x14ac:dyDescent="0.25">
      <c r="A30" s="1252" t="s">
        <v>2586</v>
      </c>
      <c r="B30" s="222">
        <v>3198.5</v>
      </c>
      <c r="C30" s="487">
        <v>92313.4</v>
      </c>
      <c r="D30" s="222">
        <v>4146.1000000000004</v>
      </c>
      <c r="E30" s="487">
        <v>83367.5</v>
      </c>
      <c r="F30" s="222">
        <v>5303.2</v>
      </c>
      <c r="G30" s="487">
        <v>88775.8</v>
      </c>
      <c r="H30" s="222">
        <v>9578.7000000000007</v>
      </c>
      <c r="I30" s="487">
        <v>73609.2</v>
      </c>
      <c r="J30" s="1188">
        <v>21940.7</v>
      </c>
      <c r="K30" s="1188">
        <v>48431.4</v>
      </c>
      <c r="L30" s="441" t="s">
        <v>2585</v>
      </c>
    </row>
    <row r="31" spans="1:12" x14ac:dyDescent="0.25">
      <c r="A31" s="1252" t="s">
        <v>2588</v>
      </c>
      <c r="B31" s="222">
        <v>194.5</v>
      </c>
      <c r="C31" s="487">
        <v>52648.5</v>
      </c>
      <c r="D31" s="222">
        <v>255.8</v>
      </c>
      <c r="E31" s="487">
        <v>52462.5</v>
      </c>
      <c r="F31" s="222">
        <v>197</v>
      </c>
      <c r="G31" s="487">
        <v>45259.8</v>
      </c>
      <c r="H31" s="222">
        <v>254</v>
      </c>
      <c r="I31" s="487">
        <v>58260.3</v>
      </c>
      <c r="J31" s="1188">
        <v>787.6</v>
      </c>
      <c r="K31" s="1188">
        <v>41749.199999999997</v>
      </c>
      <c r="L31" s="441" t="s">
        <v>2587</v>
      </c>
    </row>
    <row r="32" spans="1:12" x14ac:dyDescent="0.25">
      <c r="A32" s="1252" t="s">
        <v>5017</v>
      </c>
      <c r="B32" s="222">
        <v>0</v>
      </c>
      <c r="C32" s="487">
        <v>0</v>
      </c>
      <c r="D32" s="222">
        <v>0</v>
      </c>
      <c r="E32" s="487">
        <v>0</v>
      </c>
      <c r="F32" s="222">
        <v>0</v>
      </c>
      <c r="G32" s="487">
        <v>37.299999999999997</v>
      </c>
      <c r="H32" s="222">
        <v>0</v>
      </c>
      <c r="I32" s="487">
        <v>108.2</v>
      </c>
      <c r="J32" s="1188">
        <v>0</v>
      </c>
      <c r="K32" s="1188">
        <v>42.5</v>
      </c>
      <c r="L32" s="441" t="s">
        <v>5016</v>
      </c>
    </row>
    <row r="33" spans="1:12" ht="15.75" thickBot="1" x14ac:dyDescent="0.3">
      <c r="A33" s="1253" t="s">
        <v>5019</v>
      </c>
      <c r="B33" s="300">
        <v>2878.3</v>
      </c>
      <c r="C33" s="486">
        <v>15876.7</v>
      </c>
      <c r="D33" s="300">
        <v>0</v>
      </c>
      <c r="E33" s="486">
        <v>2741.6</v>
      </c>
      <c r="F33" s="300">
        <v>0</v>
      </c>
      <c r="G33" s="486">
        <v>1340.9</v>
      </c>
      <c r="H33" s="300">
        <v>0</v>
      </c>
      <c r="I33" s="486">
        <v>1114.5</v>
      </c>
      <c r="J33" s="1188">
        <v>0</v>
      </c>
      <c r="K33" s="1187">
        <v>124.7</v>
      </c>
      <c r="L33" s="1250" t="s">
        <v>5018</v>
      </c>
    </row>
    <row r="34" spans="1:12" ht="15.75" thickBot="1" x14ac:dyDescent="0.3">
      <c r="A34" s="1489" t="s">
        <v>2401</v>
      </c>
      <c r="B34" s="1489"/>
      <c r="C34" s="229"/>
      <c r="D34" s="229"/>
      <c r="E34" s="229"/>
      <c r="F34" s="229"/>
      <c r="G34" s="229"/>
      <c r="H34" s="229"/>
      <c r="I34" s="229"/>
      <c r="J34" s="1183"/>
      <c r="K34" s="1471" t="s">
        <v>2400</v>
      </c>
      <c r="L34" s="1471"/>
    </row>
  </sheetData>
  <mergeCells count="11">
    <mergeCell ref="K34:L34"/>
    <mergeCell ref="A34:B34"/>
    <mergeCell ref="A1:L1"/>
    <mergeCell ref="A2:L2"/>
    <mergeCell ref="B3:C3"/>
    <mergeCell ref="D3:E3"/>
    <mergeCell ref="F3:G3"/>
    <mergeCell ref="H3:I3"/>
    <mergeCell ref="J3:K3"/>
    <mergeCell ref="A3:A5"/>
    <mergeCell ref="L3:L5"/>
  </mergeCells>
  <pageMargins left="0.7" right="0.7" top="0.75" bottom="0.75" header="0.3" footer="0.3"/>
  <pageSetup scale="60" orientation="landscape" r:id="rId1"/>
</worksheet>
</file>

<file path=xl/worksheets/sheet2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rightToLeft="1" view="pageBreakPreview" topLeftCell="A22" zoomScaleNormal="100" zoomScaleSheetLayoutView="100" workbookViewId="0">
      <selection activeCell="B20" sqref="B20"/>
    </sheetView>
  </sheetViews>
  <sheetFormatPr defaultRowHeight="15" x14ac:dyDescent="0.25"/>
  <cols>
    <col min="1" max="1" width="28.85546875" customWidth="1"/>
    <col min="2" max="2" width="12.140625" customWidth="1"/>
    <col min="3" max="4" width="11.5703125" customWidth="1"/>
    <col min="5" max="5" width="11.85546875" customWidth="1"/>
    <col min="6" max="6" width="9.140625" customWidth="1"/>
    <col min="7" max="7" width="45.5703125" customWidth="1"/>
  </cols>
  <sheetData>
    <row r="1" spans="1:7" x14ac:dyDescent="0.25">
      <c r="A1" s="1446" t="s">
        <v>5021</v>
      </c>
      <c r="B1" s="1446"/>
      <c r="C1" s="1446"/>
      <c r="D1" s="1446"/>
      <c r="E1" s="1446"/>
      <c r="F1" s="1446"/>
      <c r="G1" s="1446"/>
    </row>
    <row r="2" spans="1:7" ht="15.75" thickBot="1" x14ac:dyDescent="0.3">
      <c r="A2" s="1447" t="s">
        <v>5022</v>
      </c>
      <c r="B2" s="1447"/>
      <c r="C2" s="1447"/>
      <c r="D2" s="1447"/>
      <c r="E2" s="1447"/>
      <c r="F2" s="1447"/>
      <c r="G2" s="1447"/>
    </row>
    <row r="3" spans="1:7" x14ac:dyDescent="0.25">
      <c r="A3" s="1431" t="s">
        <v>5023</v>
      </c>
      <c r="B3" s="1431">
        <v>2017</v>
      </c>
      <c r="C3" s="1431">
        <v>2018</v>
      </c>
      <c r="D3" s="1431">
        <v>2019</v>
      </c>
      <c r="E3" s="1431">
        <v>2020</v>
      </c>
      <c r="F3" s="1431" t="s">
        <v>1339</v>
      </c>
      <c r="G3" s="1431" t="s">
        <v>4804</v>
      </c>
    </row>
    <row r="4" spans="1:7" x14ac:dyDescent="0.25">
      <c r="A4" s="1432"/>
      <c r="B4" s="1432"/>
      <c r="C4" s="1432"/>
      <c r="D4" s="1432"/>
      <c r="E4" s="1432"/>
      <c r="F4" s="1432"/>
      <c r="G4" s="1432"/>
    </row>
    <row r="5" spans="1:7" ht="15.75" thickBot="1" x14ac:dyDescent="0.3">
      <c r="A5" s="1433"/>
      <c r="B5" s="1433"/>
      <c r="C5" s="1433"/>
      <c r="D5" s="1433"/>
      <c r="E5" s="1433"/>
      <c r="F5" s="1433"/>
      <c r="G5" s="1433"/>
    </row>
    <row r="6" spans="1:7" x14ac:dyDescent="0.25">
      <c r="A6" s="243" t="s">
        <v>141</v>
      </c>
      <c r="B6" s="1211">
        <v>4504224</v>
      </c>
      <c r="C6" s="1211">
        <v>4674706</v>
      </c>
      <c r="D6" s="1215">
        <v>4995685</v>
      </c>
      <c r="E6" s="1211">
        <v>5044392</v>
      </c>
      <c r="F6" s="1201">
        <v>6039476</v>
      </c>
      <c r="G6" s="243" t="s">
        <v>144</v>
      </c>
    </row>
    <row r="7" spans="1:7" x14ac:dyDescent="0.25">
      <c r="A7" s="571" t="s">
        <v>5024</v>
      </c>
      <c r="B7" s="1211">
        <v>727118</v>
      </c>
      <c r="C7" s="1211">
        <v>649575</v>
      </c>
      <c r="D7" s="1215">
        <v>668018</v>
      </c>
      <c r="E7" s="1211">
        <v>695771</v>
      </c>
      <c r="F7" s="1201">
        <v>803875</v>
      </c>
      <c r="G7" s="243" t="s">
        <v>5025</v>
      </c>
    </row>
    <row r="8" spans="1:7" x14ac:dyDescent="0.25">
      <c r="A8" s="231" t="s">
        <v>5026</v>
      </c>
      <c r="B8" s="1207">
        <v>116664</v>
      </c>
      <c r="C8" s="1207">
        <v>70700</v>
      </c>
      <c r="D8" s="975">
        <v>113268</v>
      </c>
      <c r="E8" s="1207">
        <v>107974</v>
      </c>
      <c r="F8" s="1202">
        <v>91440</v>
      </c>
      <c r="G8" s="231" t="s">
        <v>5027</v>
      </c>
    </row>
    <row r="9" spans="1:7" x14ac:dyDescent="0.25">
      <c r="A9" s="231" t="s">
        <v>5028</v>
      </c>
      <c r="B9" s="1207">
        <v>30265</v>
      </c>
      <c r="C9" s="1207">
        <v>38411</v>
      </c>
      <c r="D9" s="975">
        <v>42815</v>
      </c>
      <c r="E9" s="1207">
        <v>54382</v>
      </c>
      <c r="F9" s="1202">
        <v>60155</v>
      </c>
      <c r="G9" s="231" t="s">
        <v>5029</v>
      </c>
    </row>
    <row r="10" spans="1:7" x14ac:dyDescent="0.25">
      <c r="A10" s="231" t="s">
        <v>5030</v>
      </c>
      <c r="B10" s="1207">
        <v>17853</v>
      </c>
      <c r="C10" s="1207">
        <v>23141</v>
      </c>
      <c r="D10" s="975">
        <v>31106</v>
      </c>
      <c r="E10" s="1207">
        <v>31127</v>
      </c>
      <c r="F10" s="1202">
        <v>48830</v>
      </c>
      <c r="G10" s="231" t="s">
        <v>5031</v>
      </c>
    </row>
    <row r="11" spans="1:7" x14ac:dyDescent="0.25">
      <c r="A11" s="231" t="s">
        <v>5032</v>
      </c>
      <c r="B11" s="1207">
        <v>282313</v>
      </c>
      <c r="C11" s="1207">
        <v>226384</v>
      </c>
      <c r="D11" s="975">
        <v>185655</v>
      </c>
      <c r="E11" s="1207">
        <v>176048</v>
      </c>
      <c r="F11" s="1202">
        <v>172199</v>
      </c>
      <c r="G11" s="231" t="s">
        <v>5033</v>
      </c>
    </row>
    <row r="12" spans="1:7" x14ac:dyDescent="0.25">
      <c r="A12" s="231" t="s">
        <v>5034</v>
      </c>
      <c r="B12" s="1207">
        <v>112762</v>
      </c>
      <c r="C12" s="1207">
        <v>106579</v>
      </c>
      <c r="D12" s="975">
        <v>103238</v>
      </c>
      <c r="E12" s="1207">
        <v>102115</v>
      </c>
      <c r="F12" s="1202">
        <v>193717</v>
      </c>
      <c r="G12" s="231" t="s">
        <v>5035</v>
      </c>
    </row>
    <row r="13" spans="1:7" x14ac:dyDescent="0.25">
      <c r="A13" s="231" t="s">
        <v>5036</v>
      </c>
      <c r="B13" s="1207">
        <v>26237</v>
      </c>
      <c r="C13" s="1207">
        <v>33586</v>
      </c>
      <c r="D13" s="975">
        <v>21831</v>
      </c>
      <c r="E13" s="1207">
        <v>37352</v>
      </c>
      <c r="F13" s="1202">
        <v>32071</v>
      </c>
      <c r="G13" s="231" t="s">
        <v>5037</v>
      </c>
    </row>
    <row r="14" spans="1:7" x14ac:dyDescent="0.25">
      <c r="A14" s="571" t="s">
        <v>5038</v>
      </c>
      <c r="B14" s="1211">
        <v>62663</v>
      </c>
      <c r="C14" s="1211">
        <v>58888</v>
      </c>
      <c r="D14" s="1215">
        <v>55897</v>
      </c>
      <c r="E14" s="1211">
        <v>44923</v>
      </c>
      <c r="F14" s="1201">
        <v>50836</v>
      </c>
      <c r="G14" s="243" t="s">
        <v>5039</v>
      </c>
    </row>
    <row r="15" spans="1:7" x14ac:dyDescent="0.25">
      <c r="A15" s="231" t="s">
        <v>5040</v>
      </c>
      <c r="B15" s="1207">
        <v>18879</v>
      </c>
      <c r="C15" s="1207">
        <v>19801</v>
      </c>
      <c r="D15" s="975">
        <v>17602</v>
      </c>
      <c r="E15" s="1207">
        <v>18787</v>
      </c>
      <c r="F15" s="1202">
        <v>18546</v>
      </c>
      <c r="G15" s="231" t="s">
        <v>5041</v>
      </c>
    </row>
    <row r="16" spans="1:7" x14ac:dyDescent="0.25">
      <c r="A16" s="231" t="s">
        <v>5042</v>
      </c>
      <c r="B16" s="1207">
        <v>43783</v>
      </c>
      <c r="C16" s="1207">
        <v>39086</v>
      </c>
      <c r="D16" s="975">
        <v>38295</v>
      </c>
      <c r="E16" s="1207">
        <v>26136</v>
      </c>
      <c r="F16" s="1202">
        <v>32290</v>
      </c>
      <c r="G16" s="231" t="s">
        <v>5043</v>
      </c>
    </row>
    <row r="17" spans="1:7" x14ac:dyDescent="0.25">
      <c r="A17" s="571" t="s">
        <v>5097</v>
      </c>
      <c r="B17" s="1211">
        <v>711087</v>
      </c>
      <c r="C17" s="1211">
        <v>744762</v>
      </c>
      <c r="D17" s="1215">
        <v>778776</v>
      </c>
      <c r="E17" s="1211">
        <v>707900</v>
      </c>
      <c r="F17" s="1201">
        <v>1024410</v>
      </c>
      <c r="G17" s="243" t="s">
        <v>5098</v>
      </c>
    </row>
    <row r="18" spans="1:7" x14ac:dyDescent="0.25">
      <c r="A18" s="231" t="s">
        <v>5044</v>
      </c>
      <c r="B18" s="1207">
        <v>281976</v>
      </c>
      <c r="C18" s="1207">
        <v>261773</v>
      </c>
      <c r="D18" s="975">
        <v>275839</v>
      </c>
      <c r="E18" s="1207">
        <v>243056</v>
      </c>
      <c r="F18" s="1202">
        <v>377015</v>
      </c>
      <c r="G18" s="231" t="s">
        <v>5045</v>
      </c>
    </row>
    <row r="19" spans="1:7" x14ac:dyDescent="0.25">
      <c r="A19" s="231" t="s">
        <v>5046</v>
      </c>
      <c r="B19" s="1207">
        <v>330986</v>
      </c>
      <c r="C19" s="1207">
        <v>384376</v>
      </c>
      <c r="D19" s="975">
        <v>419057</v>
      </c>
      <c r="E19" s="1207">
        <v>380322</v>
      </c>
      <c r="F19" s="1202">
        <v>513142</v>
      </c>
      <c r="G19" s="231" t="s">
        <v>2734</v>
      </c>
    </row>
    <row r="20" spans="1:7" x14ac:dyDescent="0.25">
      <c r="A20" s="571" t="s">
        <v>5099</v>
      </c>
      <c r="B20" s="1211">
        <v>5511</v>
      </c>
      <c r="C20" s="1211">
        <v>80121</v>
      </c>
      <c r="D20" s="1215">
        <v>84044</v>
      </c>
      <c r="E20" s="1211">
        <v>67182</v>
      </c>
      <c r="F20" s="1201">
        <v>42687</v>
      </c>
      <c r="G20" s="243" t="s">
        <v>5100</v>
      </c>
    </row>
    <row r="21" spans="1:7" x14ac:dyDescent="0.25">
      <c r="A21" s="571" t="s">
        <v>5048</v>
      </c>
      <c r="B21" s="1211">
        <v>3136</v>
      </c>
      <c r="C21" s="1211">
        <v>2429</v>
      </c>
      <c r="D21" s="1215">
        <v>2069</v>
      </c>
      <c r="E21" s="1211">
        <v>5960</v>
      </c>
      <c r="F21" s="1201">
        <v>4331</v>
      </c>
      <c r="G21" s="243" t="s">
        <v>5049</v>
      </c>
    </row>
    <row r="22" spans="1:7" x14ac:dyDescent="0.25">
      <c r="A22" s="231" t="s">
        <v>5102</v>
      </c>
      <c r="B22" s="1207">
        <v>246</v>
      </c>
      <c r="C22" s="1207">
        <v>21</v>
      </c>
      <c r="D22" s="975">
        <v>91</v>
      </c>
      <c r="E22" s="1207">
        <v>239</v>
      </c>
      <c r="F22" s="1202">
        <v>75</v>
      </c>
      <c r="G22" s="231" t="s">
        <v>5103</v>
      </c>
    </row>
    <row r="23" spans="1:7" x14ac:dyDescent="0.25">
      <c r="A23" s="571" t="s">
        <v>5050</v>
      </c>
      <c r="B23" s="1211">
        <v>1091714</v>
      </c>
      <c r="C23" s="1211">
        <v>1166010</v>
      </c>
      <c r="D23" s="1215">
        <v>1264902</v>
      </c>
      <c r="E23" s="1211">
        <v>1475532</v>
      </c>
      <c r="F23" s="1201">
        <v>1885424</v>
      </c>
      <c r="G23" s="243" t="s">
        <v>5051</v>
      </c>
    </row>
    <row r="24" spans="1:7" x14ac:dyDescent="0.25">
      <c r="A24" s="231" t="s">
        <v>5052</v>
      </c>
      <c r="B24" s="1207">
        <v>1999</v>
      </c>
      <c r="C24" s="1207">
        <v>4536</v>
      </c>
      <c r="D24" s="975">
        <v>7001</v>
      </c>
      <c r="E24" s="1207">
        <v>4751</v>
      </c>
      <c r="F24" s="1202">
        <v>5837</v>
      </c>
      <c r="G24" s="231" t="s">
        <v>5053</v>
      </c>
    </row>
    <row r="25" spans="1:7" x14ac:dyDescent="0.25">
      <c r="A25" s="231" t="s">
        <v>5054</v>
      </c>
      <c r="B25" s="1207">
        <v>1293</v>
      </c>
      <c r="C25" s="1207">
        <v>418</v>
      </c>
      <c r="D25" s="975">
        <v>0</v>
      </c>
      <c r="E25" s="1207">
        <v>0</v>
      </c>
      <c r="F25" s="1202">
        <v>0</v>
      </c>
      <c r="G25" s="231" t="s">
        <v>5055</v>
      </c>
    </row>
    <row r="26" spans="1:7" x14ac:dyDescent="0.25">
      <c r="A26" s="231" t="s">
        <v>5056</v>
      </c>
      <c r="B26" s="1207">
        <v>17413</v>
      </c>
      <c r="C26" s="1207">
        <v>16462</v>
      </c>
      <c r="D26" s="975">
        <v>17187</v>
      </c>
      <c r="E26" s="1207">
        <v>16014</v>
      </c>
      <c r="F26" s="1202">
        <v>29360</v>
      </c>
      <c r="G26" s="231" t="s">
        <v>5057</v>
      </c>
    </row>
    <row r="27" spans="1:7" x14ac:dyDescent="0.25">
      <c r="A27" s="231" t="s">
        <v>5058</v>
      </c>
      <c r="B27" s="1207">
        <v>109232</v>
      </c>
      <c r="C27" s="1207">
        <v>99668</v>
      </c>
      <c r="D27" s="975">
        <v>135910</v>
      </c>
      <c r="E27" s="1207">
        <v>240593</v>
      </c>
      <c r="F27" s="1202">
        <v>440672</v>
      </c>
      <c r="G27" s="231" t="s">
        <v>5059</v>
      </c>
    </row>
    <row r="28" spans="1:7" x14ac:dyDescent="0.25">
      <c r="A28" s="231" t="s">
        <v>5060</v>
      </c>
      <c r="B28" s="1207">
        <v>37060</v>
      </c>
      <c r="C28" s="1207">
        <v>41230</v>
      </c>
      <c r="D28" s="975">
        <v>41227</v>
      </c>
      <c r="E28" s="1207">
        <v>38431</v>
      </c>
      <c r="F28" s="1202">
        <v>44910</v>
      </c>
      <c r="G28" s="231" t="s">
        <v>5061</v>
      </c>
    </row>
    <row r="29" spans="1:7" x14ac:dyDescent="0.25">
      <c r="A29" s="231" t="s">
        <v>5062</v>
      </c>
      <c r="B29" s="1207">
        <v>446984</v>
      </c>
      <c r="C29" s="1207">
        <v>446783</v>
      </c>
      <c r="D29" s="975">
        <v>435705</v>
      </c>
      <c r="E29" s="1207">
        <v>423196</v>
      </c>
      <c r="F29" s="1202">
        <v>421390</v>
      </c>
      <c r="G29" s="231" t="s">
        <v>5063</v>
      </c>
    </row>
    <row r="30" spans="1:7" x14ac:dyDescent="0.25">
      <c r="A30" s="231" t="s">
        <v>5064</v>
      </c>
      <c r="B30" s="1207">
        <v>91540</v>
      </c>
      <c r="C30" s="1207">
        <v>108483</v>
      </c>
      <c r="D30" s="975">
        <v>128644</v>
      </c>
      <c r="E30" s="1207">
        <v>153502</v>
      </c>
      <c r="F30" s="1202">
        <v>143792</v>
      </c>
      <c r="G30" s="231" t="s">
        <v>5096</v>
      </c>
    </row>
    <row r="31" spans="1:7" x14ac:dyDescent="0.25">
      <c r="A31" s="231" t="s">
        <v>5065</v>
      </c>
      <c r="B31" s="1207">
        <v>48762</v>
      </c>
      <c r="C31" s="1207">
        <v>48761</v>
      </c>
      <c r="D31" s="975">
        <v>44796</v>
      </c>
      <c r="E31" s="1207">
        <v>35538</v>
      </c>
      <c r="F31" s="1202">
        <v>48870</v>
      </c>
      <c r="G31" s="231" t="s">
        <v>5066</v>
      </c>
    </row>
    <row r="32" spans="1:7" x14ac:dyDescent="0.25">
      <c r="A32" s="231" t="s">
        <v>5067</v>
      </c>
      <c r="B32" s="1207">
        <v>148429</v>
      </c>
      <c r="C32" s="1207">
        <v>192926</v>
      </c>
      <c r="D32" s="975">
        <v>185292</v>
      </c>
      <c r="E32" s="1207">
        <v>263750</v>
      </c>
      <c r="F32" s="1202">
        <v>425371</v>
      </c>
      <c r="G32" s="231" t="s">
        <v>2730</v>
      </c>
    </row>
    <row r="33" spans="1:7" x14ac:dyDescent="0.25">
      <c r="A33" s="571" t="s">
        <v>5068</v>
      </c>
      <c r="B33" s="1211">
        <v>389389</v>
      </c>
      <c r="C33" s="1211">
        <v>364371</v>
      </c>
      <c r="D33" s="1215">
        <v>391820</v>
      </c>
      <c r="E33" s="1211">
        <v>355902</v>
      </c>
      <c r="F33" s="1201">
        <v>500600</v>
      </c>
      <c r="G33" s="243" t="s">
        <v>5069</v>
      </c>
    </row>
    <row r="34" spans="1:7" x14ac:dyDescent="0.25">
      <c r="A34" s="231" t="s">
        <v>5070</v>
      </c>
      <c r="B34" s="1207">
        <v>110084</v>
      </c>
      <c r="C34" s="1207">
        <v>108442</v>
      </c>
      <c r="D34" s="975">
        <v>99727</v>
      </c>
      <c r="E34" s="1207">
        <v>91861</v>
      </c>
      <c r="F34" s="1202">
        <v>94015</v>
      </c>
      <c r="G34" s="231" t="s">
        <v>5071</v>
      </c>
    </row>
    <row r="35" spans="1:7" x14ac:dyDescent="0.25">
      <c r="A35" s="231" t="s">
        <v>5072</v>
      </c>
      <c r="B35" s="1207">
        <v>40020</v>
      </c>
      <c r="C35" s="1207">
        <v>33706</v>
      </c>
      <c r="D35" s="975">
        <v>38750</v>
      </c>
      <c r="E35" s="1207">
        <v>45900</v>
      </c>
      <c r="F35" s="1202">
        <v>47614</v>
      </c>
      <c r="G35" s="231" t="s">
        <v>5101</v>
      </c>
    </row>
    <row r="36" spans="1:7" x14ac:dyDescent="0.25">
      <c r="A36" s="231" t="s">
        <v>5073</v>
      </c>
      <c r="B36" s="1207">
        <v>26583</v>
      </c>
      <c r="C36" s="1207">
        <v>29943</v>
      </c>
      <c r="D36" s="975">
        <v>41106</v>
      </c>
      <c r="E36" s="1207">
        <v>32653</v>
      </c>
      <c r="F36" s="1202">
        <v>39147</v>
      </c>
      <c r="G36" s="231" t="s">
        <v>5074</v>
      </c>
    </row>
    <row r="37" spans="1:7" x14ac:dyDescent="0.25">
      <c r="A37" s="231" t="s">
        <v>5075</v>
      </c>
      <c r="B37" s="1207">
        <v>45263</v>
      </c>
      <c r="C37" s="1207">
        <v>31734</v>
      </c>
      <c r="D37" s="975">
        <v>31400</v>
      </c>
      <c r="E37" s="1207">
        <v>18880</v>
      </c>
      <c r="F37" s="1202">
        <v>10641</v>
      </c>
      <c r="G37" s="231" t="s">
        <v>5076</v>
      </c>
    </row>
    <row r="38" spans="1:7" x14ac:dyDescent="0.25">
      <c r="A38" s="571" t="s">
        <v>5077</v>
      </c>
      <c r="B38" s="1211">
        <v>158678</v>
      </c>
      <c r="C38" s="1211">
        <v>183416</v>
      </c>
      <c r="D38" s="1215">
        <v>150315</v>
      </c>
      <c r="E38" s="1211">
        <v>135284</v>
      </c>
      <c r="F38" s="1201">
        <v>198617</v>
      </c>
      <c r="G38" s="243" t="s">
        <v>5078</v>
      </c>
    </row>
    <row r="39" spans="1:7" x14ac:dyDescent="0.25">
      <c r="A39" s="231" t="s">
        <v>5079</v>
      </c>
      <c r="B39" s="1207">
        <v>401</v>
      </c>
      <c r="C39" s="1207">
        <v>538</v>
      </c>
      <c r="D39" s="975">
        <v>354</v>
      </c>
      <c r="E39" s="1207">
        <v>0</v>
      </c>
      <c r="F39" s="1203">
        <v>0</v>
      </c>
      <c r="G39" s="231" t="s">
        <v>2145</v>
      </c>
    </row>
    <row r="40" spans="1:7" x14ac:dyDescent="0.25">
      <c r="A40" s="571" t="s">
        <v>5080</v>
      </c>
      <c r="B40" s="1211">
        <v>1328057</v>
      </c>
      <c r="C40" s="1211">
        <v>1415723</v>
      </c>
      <c r="D40" s="1215">
        <v>1513645</v>
      </c>
      <c r="E40" s="1211">
        <v>1293088</v>
      </c>
      <c r="F40" s="1201">
        <v>1478560</v>
      </c>
      <c r="G40" s="243" t="s">
        <v>5081</v>
      </c>
    </row>
    <row r="41" spans="1:7" x14ac:dyDescent="0.25">
      <c r="A41" s="231" t="s">
        <v>5082</v>
      </c>
      <c r="B41" s="1207">
        <v>1101518</v>
      </c>
      <c r="C41" s="1207">
        <v>1228919</v>
      </c>
      <c r="D41" s="975">
        <v>1384600</v>
      </c>
      <c r="E41" s="1207">
        <v>1160740</v>
      </c>
      <c r="F41" s="1202">
        <v>1277614</v>
      </c>
      <c r="G41" s="231" t="s">
        <v>5083</v>
      </c>
    </row>
    <row r="42" spans="1:7" x14ac:dyDescent="0.25">
      <c r="A42" s="231" t="s">
        <v>5084</v>
      </c>
      <c r="B42" s="1207">
        <v>538</v>
      </c>
      <c r="C42" s="1207">
        <v>423</v>
      </c>
      <c r="D42" s="975">
        <v>553</v>
      </c>
      <c r="E42" s="1207">
        <v>217</v>
      </c>
      <c r="F42" s="1202">
        <v>347</v>
      </c>
      <c r="G42" s="231" t="s">
        <v>5085</v>
      </c>
    </row>
    <row r="43" spans="1:7" x14ac:dyDescent="0.25">
      <c r="A43" s="231" t="s">
        <v>5086</v>
      </c>
      <c r="B43" s="1207">
        <v>6017</v>
      </c>
      <c r="C43" s="1207">
        <v>7322</v>
      </c>
      <c r="D43" s="975">
        <v>5049</v>
      </c>
      <c r="E43" s="1207">
        <v>8197</v>
      </c>
      <c r="F43" s="1202">
        <v>5974</v>
      </c>
      <c r="G43" s="231" t="s">
        <v>5087</v>
      </c>
    </row>
    <row r="44" spans="1:7" x14ac:dyDescent="0.25">
      <c r="A44" s="231" t="s">
        <v>5088</v>
      </c>
      <c r="B44" s="1207">
        <v>79128</v>
      </c>
      <c r="C44" s="1207">
        <v>70270</v>
      </c>
      <c r="D44" s="975">
        <v>61862</v>
      </c>
      <c r="E44" s="1207">
        <v>51976</v>
      </c>
      <c r="F44" s="1202">
        <v>47348</v>
      </c>
      <c r="G44" s="231" t="s">
        <v>5089</v>
      </c>
    </row>
    <row r="45" spans="1:7" ht="15.75" thickBot="1" x14ac:dyDescent="0.3">
      <c r="A45" s="572" t="s">
        <v>5094</v>
      </c>
      <c r="B45" s="1212">
        <v>26871</v>
      </c>
      <c r="C45" s="1212">
        <v>9411</v>
      </c>
      <c r="D45" s="1216">
        <v>86199</v>
      </c>
      <c r="E45" s="1212">
        <v>262850</v>
      </c>
      <c r="F45" s="1197">
        <v>50136</v>
      </c>
      <c r="G45" s="285" t="s">
        <v>5095</v>
      </c>
    </row>
    <row r="46" spans="1:7" x14ac:dyDescent="0.25">
      <c r="A46" s="280" t="s">
        <v>5090</v>
      </c>
      <c r="B46" s="229"/>
      <c r="C46" s="229"/>
      <c r="D46" s="229"/>
      <c r="E46" s="229"/>
      <c r="G46" s="280" t="s">
        <v>5091</v>
      </c>
    </row>
    <row r="47" spans="1:7" x14ac:dyDescent="0.25">
      <c r="A47" s="526" t="s">
        <v>5093</v>
      </c>
      <c r="B47" s="229"/>
      <c r="C47" s="229"/>
      <c r="D47" s="229"/>
      <c r="E47" s="229"/>
      <c r="G47" s="280" t="s">
        <v>5092</v>
      </c>
    </row>
  </sheetData>
  <mergeCells count="9">
    <mergeCell ref="A3:A5"/>
    <mergeCell ref="A1:G1"/>
    <mergeCell ref="A2:G2"/>
    <mergeCell ref="G3:G5"/>
    <mergeCell ref="F3:F5"/>
    <mergeCell ref="E3:E5"/>
    <mergeCell ref="D3:D5"/>
    <mergeCell ref="C3:C5"/>
    <mergeCell ref="B3:B5"/>
  </mergeCells>
  <pageMargins left="0.7" right="0.7" top="0.75" bottom="0.75" header="0.3" footer="0.3"/>
  <pageSetup scale="6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rightToLeft="1" view="pageBreakPreview" zoomScaleNormal="100" zoomScaleSheetLayoutView="100" workbookViewId="0">
      <selection activeCell="B20" sqref="B20"/>
    </sheetView>
  </sheetViews>
  <sheetFormatPr defaultRowHeight="15" x14ac:dyDescent="0.25"/>
  <cols>
    <col min="1" max="1" width="26.5703125" customWidth="1"/>
    <col min="15" max="15" width="24.85546875" customWidth="1"/>
  </cols>
  <sheetData>
    <row r="1" spans="1:15" x14ac:dyDescent="0.25">
      <c r="A1" s="1446" t="s">
        <v>6750</v>
      </c>
      <c r="B1" s="1446"/>
      <c r="C1" s="1446"/>
      <c r="D1" s="1446"/>
      <c r="E1" s="1446"/>
      <c r="F1" s="1446"/>
      <c r="G1" s="1446"/>
      <c r="H1" s="1446"/>
      <c r="I1" s="1446"/>
      <c r="J1" s="1446"/>
      <c r="K1" s="1446"/>
      <c r="L1" s="1446"/>
      <c r="M1" s="1446"/>
      <c r="N1" s="1446"/>
      <c r="O1" s="1446"/>
    </row>
    <row r="2" spans="1:15" ht="15.75" thickBot="1" x14ac:dyDescent="0.3">
      <c r="A2" s="1447" t="s">
        <v>529</v>
      </c>
      <c r="B2" s="1447"/>
      <c r="C2" s="1447"/>
      <c r="D2" s="1447"/>
      <c r="E2" s="1447"/>
      <c r="F2" s="1447"/>
      <c r="G2" s="1447"/>
      <c r="H2" s="1447"/>
      <c r="I2" s="1447"/>
      <c r="J2" s="1447"/>
      <c r="K2" s="1447"/>
      <c r="L2" s="1447"/>
      <c r="M2" s="1447"/>
      <c r="N2" s="1447"/>
      <c r="O2" s="1447"/>
    </row>
    <row r="3" spans="1:15" x14ac:dyDescent="0.25">
      <c r="A3" s="236" t="s">
        <v>475</v>
      </c>
      <c r="B3" s="799" t="s">
        <v>160</v>
      </c>
      <c r="C3" s="798" t="s">
        <v>16</v>
      </c>
      <c r="D3" s="236" t="s">
        <v>27</v>
      </c>
      <c r="E3" s="800" t="s">
        <v>437</v>
      </c>
      <c r="F3" s="799" t="s">
        <v>35</v>
      </c>
      <c r="G3" s="236" t="s">
        <v>45</v>
      </c>
      <c r="H3" s="799" t="s">
        <v>166</v>
      </c>
      <c r="I3" s="236" t="s">
        <v>168</v>
      </c>
      <c r="J3" s="799" t="s">
        <v>170</v>
      </c>
      <c r="K3" s="236" t="s">
        <v>171</v>
      </c>
      <c r="L3" s="799" t="s">
        <v>172</v>
      </c>
      <c r="M3" s="236" t="s">
        <v>174</v>
      </c>
      <c r="N3" s="799" t="s">
        <v>141</v>
      </c>
      <c r="O3" s="236" t="s">
        <v>530</v>
      </c>
    </row>
    <row r="4" spans="1:15" x14ac:dyDescent="0.25">
      <c r="A4" s="200"/>
      <c r="B4" s="802" t="s">
        <v>9</v>
      </c>
      <c r="C4" s="795" t="s">
        <v>161</v>
      </c>
      <c r="D4" s="200" t="s">
        <v>162</v>
      </c>
      <c r="E4" s="796" t="s">
        <v>164</v>
      </c>
      <c r="F4" s="802" t="s">
        <v>532</v>
      </c>
      <c r="G4" s="200" t="s">
        <v>44</v>
      </c>
      <c r="H4" s="802" t="s">
        <v>167</v>
      </c>
      <c r="I4" s="200" t="s">
        <v>51</v>
      </c>
      <c r="J4" s="802" t="s">
        <v>57</v>
      </c>
      <c r="K4" s="200" t="s">
        <v>65</v>
      </c>
      <c r="L4" s="802" t="s">
        <v>173</v>
      </c>
      <c r="M4" s="200" t="s">
        <v>175</v>
      </c>
      <c r="N4" s="802" t="s">
        <v>144</v>
      </c>
      <c r="O4" s="200" t="s">
        <v>531</v>
      </c>
    </row>
    <row r="5" spans="1:15" ht="15.75" thickBot="1" x14ac:dyDescent="0.3">
      <c r="A5" s="238"/>
      <c r="B5" s="805"/>
      <c r="C5" s="803"/>
      <c r="D5" s="238"/>
      <c r="E5" s="804"/>
      <c r="F5" s="805"/>
      <c r="G5" s="238"/>
      <c r="H5" s="805"/>
      <c r="I5" s="238"/>
      <c r="J5" s="805"/>
      <c r="K5" s="238"/>
      <c r="L5" s="805"/>
      <c r="M5" s="238"/>
      <c r="N5" s="805"/>
      <c r="O5" s="238"/>
    </row>
    <row r="6" spans="1:15" x14ac:dyDescent="0.25">
      <c r="A6" s="222" t="s">
        <v>534</v>
      </c>
      <c r="B6" s="932"/>
      <c r="C6" s="930"/>
      <c r="D6" s="222"/>
      <c r="E6" s="931"/>
      <c r="F6" s="932"/>
      <c r="G6" s="222"/>
      <c r="H6" s="932"/>
      <c r="I6" s="222"/>
      <c r="J6" s="932"/>
      <c r="K6" s="222"/>
      <c r="L6" s="932"/>
      <c r="M6" s="222"/>
      <c r="N6" s="932"/>
      <c r="O6" s="222" t="s">
        <v>533</v>
      </c>
    </row>
    <row r="7" spans="1:15" x14ac:dyDescent="0.25">
      <c r="A7" s="222" t="s">
        <v>536</v>
      </c>
      <c r="B7" s="932">
        <v>24835</v>
      </c>
      <c r="C7" s="930">
        <v>4315</v>
      </c>
      <c r="D7" s="222">
        <v>9503</v>
      </c>
      <c r="E7" s="931">
        <v>1965</v>
      </c>
      <c r="F7" s="932">
        <v>12884</v>
      </c>
      <c r="G7" s="222">
        <v>4239</v>
      </c>
      <c r="H7" s="932">
        <v>2194</v>
      </c>
      <c r="I7" s="222">
        <v>1552</v>
      </c>
      <c r="J7" s="932">
        <v>2323</v>
      </c>
      <c r="K7" s="222">
        <v>929</v>
      </c>
      <c r="L7" s="932">
        <v>1332</v>
      </c>
      <c r="M7" s="222">
        <v>1189</v>
      </c>
      <c r="N7" s="938">
        <v>67260</v>
      </c>
      <c r="O7" s="222" t="s">
        <v>535</v>
      </c>
    </row>
    <row r="8" spans="1:15" x14ac:dyDescent="0.25">
      <c r="A8" s="222" t="s">
        <v>538</v>
      </c>
      <c r="B8" s="932">
        <v>3223</v>
      </c>
      <c r="C8" s="930">
        <v>271</v>
      </c>
      <c r="D8" s="222">
        <v>1372</v>
      </c>
      <c r="E8" s="931">
        <v>176</v>
      </c>
      <c r="F8" s="932">
        <v>1074</v>
      </c>
      <c r="G8" s="222">
        <v>1362</v>
      </c>
      <c r="H8" s="932">
        <v>311</v>
      </c>
      <c r="I8" s="222">
        <v>47</v>
      </c>
      <c r="J8" s="932">
        <v>95</v>
      </c>
      <c r="K8" s="222">
        <v>7</v>
      </c>
      <c r="L8" s="932">
        <v>55</v>
      </c>
      <c r="M8" s="222">
        <v>107</v>
      </c>
      <c r="N8" s="938">
        <v>8100</v>
      </c>
      <c r="O8" s="222" t="s">
        <v>537</v>
      </c>
    </row>
    <row r="9" spans="1:15" x14ac:dyDescent="0.25">
      <c r="A9" s="222" t="s">
        <v>540</v>
      </c>
      <c r="B9" s="932"/>
      <c r="C9" s="930"/>
      <c r="D9" s="222"/>
      <c r="E9" s="931"/>
      <c r="F9" s="932"/>
      <c r="G9" s="222"/>
      <c r="H9" s="932"/>
      <c r="I9" s="222"/>
      <c r="J9" s="932"/>
      <c r="K9" s="222"/>
      <c r="L9" s="932"/>
      <c r="M9" s="222"/>
      <c r="N9" s="938"/>
      <c r="O9" s="222" t="s">
        <v>539</v>
      </c>
    </row>
    <row r="10" spans="1:15" x14ac:dyDescent="0.25">
      <c r="A10" s="222" t="s">
        <v>480</v>
      </c>
      <c r="B10" s="932">
        <v>28058</v>
      </c>
      <c r="C10" s="930">
        <v>4586</v>
      </c>
      <c r="D10" s="222">
        <v>10875</v>
      </c>
      <c r="E10" s="931">
        <v>2141</v>
      </c>
      <c r="F10" s="932">
        <v>13958</v>
      </c>
      <c r="G10" s="222">
        <v>5601</v>
      </c>
      <c r="H10" s="932">
        <v>2505</v>
      </c>
      <c r="I10" s="222">
        <v>1599</v>
      </c>
      <c r="J10" s="932">
        <v>2418</v>
      </c>
      <c r="K10" s="222">
        <v>936</v>
      </c>
      <c r="L10" s="932">
        <v>1387</v>
      </c>
      <c r="M10" s="222">
        <v>1296</v>
      </c>
      <c r="N10" s="938">
        <v>75360</v>
      </c>
      <c r="O10" s="222" t="s">
        <v>479</v>
      </c>
    </row>
    <row r="11" spans="1:15" x14ac:dyDescent="0.25">
      <c r="A11" s="222" t="s">
        <v>482</v>
      </c>
      <c r="B11" s="932">
        <v>0</v>
      </c>
      <c r="C11" s="930">
        <v>0</v>
      </c>
      <c r="D11" s="222">
        <v>0</v>
      </c>
      <c r="E11" s="931">
        <v>0</v>
      </c>
      <c r="F11" s="932">
        <v>0</v>
      </c>
      <c r="G11" s="222">
        <v>0</v>
      </c>
      <c r="H11" s="932">
        <v>0</v>
      </c>
      <c r="I11" s="222">
        <v>0</v>
      </c>
      <c r="J11" s="932">
        <v>0</v>
      </c>
      <c r="K11" s="222">
        <v>0</v>
      </c>
      <c r="L11" s="932">
        <v>0</v>
      </c>
      <c r="M11" s="222">
        <v>0</v>
      </c>
      <c r="N11" s="938">
        <v>0</v>
      </c>
      <c r="O11" s="222" t="s">
        <v>481</v>
      </c>
    </row>
    <row r="12" spans="1:15" x14ac:dyDescent="0.25">
      <c r="A12" s="222" t="s">
        <v>542</v>
      </c>
      <c r="B12" s="932"/>
      <c r="C12" s="930"/>
      <c r="D12" s="222"/>
      <c r="E12" s="931"/>
      <c r="F12" s="932"/>
      <c r="G12" s="222"/>
      <c r="H12" s="932"/>
      <c r="I12" s="222"/>
      <c r="J12" s="932"/>
      <c r="K12" s="222"/>
      <c r="L12" s="932"/>
      <c r="M12" s="222"/>
      <c r="N12" s="938"/>
      <c r="O12" s="222" t="s">
        <v>541</v>
      </c>
    </row>
    <row r="13" spans="1:15" x14ac:dyDescent="0.25">
      <c r="A13" s="222" t="s">
        <v>516</v>
      </c>
      <c r="B13" s="932">
        <v>27949</v>
      </c>
      <c r="C13" s="930">
        <v>4578</v>
      </c>
      <c r="D13" s="222">
        <v>10837</v>
      </c>
      <c r="E13" s="931">
        <v>2097</v>
      </c>
      <c r="F13" s="932">
        <v>13942</v>
      </c>
      <c r="G13" s="222">
        <v>5598</v>
      </c>
      <c r="H13" s="932">
        <v>2502</v>
      </c>
      <c r="I13" s="222">
        <v>1598</v>
      </c>
      <c r="J13" s="932">
        <v>2409</v>
      </c>
      <c r="K13" s="222">
        <v>932</v>
      </c>
      <c r="L13" s="932">
        <v>1386</v>
      </c>
      <c r="M13" s="222">
        <v>1295</v>
      </c>
      <c r="N13" s="938">
        <v>75123</v>
      </c>
      <c r="O13" s="222" t="s">
        <v>515</v>
      </c>
    </row>
    <row r="14" spans="1:15" x14ac:dyDescent="0.25">
      <c r="A14" s="222" t="s">
        <v>518</v>
      </c>
      <c r="B14" s="932">
        <v>109</v>
      </c>
      <c r="C14" s="930">
        <v>8</v>
      </c>
      <c r="D14" s="222">
        <v>38</v>
      </c>
      <c r="E14" s="931">
        <v>44</v>
      </c>
      <c r="F14" s="932">
        <v>16</v>
      </c>
      <c r="G14" s="222">
        <v>3</v>
      </c>
      <c r="H14" s="932">
        <v>3</v>
      </c>
      <c r="I14" s="222">
        <v>1</v>
      </c>
      <c r="J14" s="932">
        <v>9</v>
      </c>
      <c r="K14" s="222">
        <v>4</v>
      </c>
      <c r="L14" s="932">
        <v>1</v>
      </c>
      <c r="M14" s="222">
        <v>1</v>
      </c>
      <c r="N14" s="938">
        <v>237</v>
      </c>
      <c r="O14" s="222" t="s">
        <v>517</v>
      </c>
    </row>
    <row r="15" spans="1:15" x14ac:dyDescent="0.25">
      <c r="A15" s="222" t="s">
        <v>544</v>
      </c>
      <c r="B15" s="932"/>
      <c r="C15" s="930"/>
      <c r="D15" s="222"/>
      <c r="E15" s="931"/>
      <c r="F15" s="932"/>
      <c r="G15" s="222"/>
      <c r="H15" s="932"/>
      <c r="I15" s="222"/>
      <c r="J15" s="932"/>
      <c r="K15" s="222"/>
      <c r="L15" s="932"/>
      <c r="M15" s="222"/>
      <c r="N15" s="938"/>
      <c r="O15" s="222" t="s">
        <v>543</v>
      </c>
    </row>
    <row r="16" spans="1:15" x14ac:dyDescent="0.25">
      <c r="A16" s="222" t="s">
        <v>507</v>
      </c>
      <c r="B16" s="932">
        <v>75</v>
      </c>
      <c r="C16" s="930">
        <v>24</v>
      </c>
      <c r="D16" s="222">
        <v>37</v>
      </c>
      <c r="E16" s="931">
        <v>13</v>
      </c>
      <c r="F16" s="932">
        <v>40</v>
      </c>
      <c r="G16" s="222">
        <v>37</v>
      </c>
      <c r="H16" s="932">
        <v>6</v>
      </c>
      <c r="I16" s="222">
        <v>1</v>
      </c>
      <c r="J16" s="932">
        <v>1</v>
      </c>
      <c r="K16" s="222">
        <v>2</v>
      </c>
      <c r="L16" s="932">
        <v>2</v>
      </c>
      <c r="M16" s="222">
        <v>3</v>
      </c>
      <c r="N16" s="938">
        <v>241</v>
      </c>
      <c r="O16" s="222" t="s">
        <v>508</v>
      </c>
    </row>
    <row r="17" spans="1:15" x14ac:dyDescent="0.25">
      <c r="A17" s="222" t="s">
        <v>546</v>
      </c>
      <c r="B17" s="932">
        <v>899</v>
      </c>
      <c r="C17" s="930">
        <v>188</v>
      </c>
      <c r="D17" s="222">
        <v>550</v>
      </c>
      <c r="E17" s="931">
        <v>114</v>
      </c>
      <c r="F17" s="932">
        <v>605</v>
      </c>
      <c r="G17" s="222">
        <v>530</v>
      </c>
      <c r="H17" s="932">
        <v>120</v>
      </c>
      <c r="I17" s="222">
        <v>54</v>
      </c>
      <c r="J17" s="932">
        <v>93</v>
      </c>
      <c r="K17" s="222">
        <v>17</v>
      </c>
      <c r="L17" s="932">
        <v>51</v>
      </c>
      <c r="M17" s="222">
        <v>48</v>
      </c>
      <c r="N17" s="938">
        <v>3269</v>
      </c>
      <c r="O17" s="222" t="s">
        <v>545</v>
      </c>
    </row>
    <row r="18" spans="1:15" x14ac:dyDescent="0.25">
      <c r="A18" s="222" t="s">
        <v>548</v>
      </c>
      <c r="B18" s="932">
        <v>6730</v>
      </c>
      <c r="C18" s="930">
        <v>1231</v>
      </c>
      <c r="D18" s="222">
        <v>3250</v>
      </c>
      <c r="E18" s="931">
        <v>621</v>
      </c>
      <c r="F18" s="932">
        <v>3699</v>
      </c>
      <c r="G18" s="222">
        <v>1927</v>
      </c>
      <c r="H18" s="932">
        <v>729</v>
      </c>
      <c r="I18" s="222">
        <v>444</v>
      </c>
      <c r="J18" s="932">
        <v>645</v>
      </c>
      <c r="K18" s="222">
        <v>281</v>
      </c>
      <c r="L18" s="932">
        <v>378</v>
      </c>
      <c r="M18" s="222">
        <v>333</v>
      </c>
      <c r="N18" s="938">
        <v>20268</v>
      </c>
      <c r="O18" s="222" t="s">
        <v>547</v>
      </c>
    </row>
    <row r="19" spans="1:15" x14ac:dyDescent="0.25">
      <c r="A19" s="222" t="s">
        <v>550</v>
      </c>
      <c r="B19" s="932">
        <v>8766</v>
      </c>
      <c r="C19" s="930">
        <v>1335</v>
      </c>
      <c r="D19" s="222">
        <v>3173</v>
      </c>
      <c r="E19" s="931">
        <v>573</v>
      </c>
      <c r="F19" s="932">
        <v>4168</v>
      </c>
      <c r="G19" s="222">
        <v>1395</v>
      </c>
      <c r="H19" s="932">
        <v>719</v>
      </c>
      <c r="I19" s="222">
        <v>507</v>
      </c>
      <c r="J19" s="932">
        <v>707</v>
      </c>
      <c r="K19" s="222">
        <v>312</v>
      </c>
      <c r="L19" s="932">
        <v>408</v>
      </c>
      <c r="M19" s="222">
        <v>380</v>
      </c>
      <c r="N19" s="938">
        <v>22443</v>
      </c>
      <c r="O19" s="222" t="s">
        <v>549</v>
      </c>
    </row>
    <row r="20" spans="1:15" x14ac:dyDescent="0.25">
      <c r="A20" s="222" t="s">
        <v>552</v>
      </c>
      <c r="B20" s="932">
        <v>8396</v>
      </c>
      <c r="C20" s="930">
        <v>1308</v>
      </c>
      <c r="D20" s="222">
        <v>2720</v>
      </c>
      <c r="E20" s="931">
        <v>574</v>
      </c>
      <c r="F20" s="932">
        <v>4004</v>
      </c>
      <c r="G20" s="222">
        <v>1192</v>
      </c>
      <c r="H20" s="932">
        <v>687</v>
      </c>
      <c r="I20" s="222">
        <v>425</v>
      </c>
      <c r="J20" s="932">
        <v>721</v>
      </c>
      <c r="K20" s="222">
        <v>252</v>
      </c>
      <c r="L20" s="932">
        <v>423</v>
      </c>
      <c r="M20" s="222">
        <v>357</v>
      </c>
      <c r="N20" s="938">
        <v>21059</v>
      </c>
      <c r="O20" s="222" t="s">
        <v>551</v>
      </c>
    </row>
    <row r="21" spans="1:15" x14ac:dyDescent="0.25">
      <c r="A21" s="417" t="s">
        <v>553</v>
      </c>
      <c r="B21" s="932">
        <v>3192</v>
      </c>
      <c r="C21" s="930">
        <v>500</v>
      </c>
      <c r="D21" s="222">
        <v>1145</v>
      </c>
      <c r="E21" s="931">
        <v>246</v>
      </c>
      <c r="F21" s="932">
        <v>1442</v>
      </c>
      <c r="G21" s="222">
        <v>520</v>
      </c>
      <c r="H21" s="932">
        <v>244</v>
      </c>
      <c r="I21" s="222">
        <v>168</v>
      </c>
      <c r="J21" s="932">
        <v>251</v>
      </c>
      <c r="K21" s="222">
        <v>72</v>
      </c>
      <c r="L21" s="932">
        <v>125</v>
      </c>
      <c r="M21" s="222">
        <v>175</v>
      </c>
      <c r="N21" s="938">
        <v>8080</v>
      </c>
      <c r="O21" s="222" t="s">
        <v>553</v>
      </c>
    </row>
    <row r="22" spans="1:15" x14ac:dyDescent="0.25">
      <c r="A22" s="222" t="s">
        <v>555</v>
      </c>
      <c r="B22" s="932"/>
      <c r="C22" s="930"/>
      <c r="D22" s="222"/>
      <c r="E22" s="931"/>
      <c r="F22" s="932"/>
      <c r="G22" s="222"/>
      <c r="H22" s="932"/>
      <c r="I22" s="222"/>
      <c r="J22" s="932"/>
      <c r="K22" s="222"/>
      <c r="L22" s="932"/>
      <c r="M22" s="222"/>
      <c r="N22" s="938"/>
      <c r="O22" s="222" t="s">
        <v>554</v>
      </c>
    </row>
    <row r="23" spans="1:15" x14ac:dyDescent="0.25">
      <c r="A23" s="222" t="s">
        <v>488</v>
      </c>
      <c r="B23" s="932">
        <v>21263</v>
      </c>
      <c r="C23" s="930">
        <v>3508</v>
      </c>
      <c r="D23" s="222">
        <v>7841</v>
      </c>
      <c r="E23" s="931">
        <v>1536</v>
      </c>
      <c r="F23" s="932">
        <v>10417</v>
      </c>
      <c r="G23" s="222">
        <v>4193</v>
      </c>
      <c r="H23" s="932">
        <v>1795</v>
      </c>
      <c r="I23" s="222">
        <v>1209</v>
      </c>
      <c r="J23" s="932">
        <v>1921</v>
      </c>
      <c r="K23" s="222">
        <v>761</v>
      </c>
      <c r="L23" s="932">
        <v>1072</v>
      </c>
      <c r="M23" s="222">
        <v>871</v>
      </c>
      <c r="N23" s="938">
        <v>56387</v>
      </c>
      <c r="O23" s="222" t="s">
        <v>556</v>
      </c>
    </row>
    <row r="24" spans="1:15" x14ac:dyDescent="0.25">
      <c r="A24" s="222" t="s">
        <v>490</v>
      </c>
      <c r="B24" s="932">
        <v>1700</v>
      </c>
      <c r="C24" s="930">
        <v>269</v>
      </c>
      <c r="D24" s="222">
        <v>745</v>
      </c>
      <c r="E24" s="931">
        <v>178</v>
      </c>
      <c r="F24" s="932">
        <v>906</v>
      </c>
      <c r="G24" s="222">
        <v>496</v>
      </c>
      <c r="H24" s="932">
        <v>177</v>
      </c>
      <c r="I24" s="222">
        <v>115</v>
      </c>
      <c r="J24" s="932">
        <v>176</v>
      </c>
      <c r="K24" s="222">
        <v>67</v>
      </c>
      <c r="L24" s="932">
        <v>112</v>
      </c>
      <c r="M24" s="222">
        <v>128</v>
      </c>
      <c r="N24" s="938">
        <v>5069</v>
      </c>
      <c r="O24" s="222" t="s">
        <v>557</v>
      </c>
    </row>
    <row r="25" spans="1:15" x14ac:dyDescent="0.25">
      <c r="A25" s="222" t="s">
        <v>492</v>
      </c>
      <c r="B25" s="932">
        <v>4670</v>
      </c>
      <c r="C25" s="930">
        <v>713</v>
      </c>
      <c r="D25" s="222">
        <v>2103</v>
      </c>
      <c r="E25" s="931">
        <v>377</v>
      </c>
      <c r="F25" s="932">
        <v>2342</v>
      </c>
      <c r="G25" s="222">
        <v>826</v>
      </c>
      <c r="H25" s="932">
        <v>473</v>
      </c>
      <c r="I25" s="222">
        <v>238</v>
      </c>
      <c r="J25" s="932">
        <v>280</v>
      </c>
      <c r="K25" s="222">
        <v>92</v>
      </c>
      <c r="L25" s="932">
        <v>178</v>
      </c>
      <c r="M25" s="222">
        <v>272</v>
      </c>
      <c r="N25" s="938">
        <v>12564</v>
      </c>
      <c r="O25" s="222" t="s">
        <v>491</v>
      </c>
    </row>
    <row r="26" spans="1:15" ht="15.75" thickBot="1" x14ac:dyDescent="0.3">
      <c r="A26" s="300" t="s">
        <v>494</v>
      </c>
      <c r="B26" s="936">
        <v>425</v>
      </c>
      <c r="C26" s="935">
        <v>96</v>
      </c>
      <c r="D26" s="300">
        <v>186</v>
      </c>
      <c r="E26" s="937">
        <v>50</v>
      </c>
      <c r="F26" s="936">
        <v>293</v>
      </c>
      <c r="G26" s="300">
        <v>86</v>
      </c>
      <c r="H26" s="936">
        <v>60</v>
      </c>
      <c r="I26" s="300">
        <v>37</v>
      </c>
      <c r="J26" s="936">
        <v>41</v>
      </c>
      <c r="K26" s="300">
        <v>16</v>
      </c>
      <c r="L26" s="936">
        <v>25</v>
      </c>
      <c r="M26" s="300">
        <v>25</v>
      </c>
      <c r="N26" s="940">
        <v>1340</v>
      </c>
      <c r="O26" s="300" t="s">
        <v>493</v>
      </c>
    </row>
    <row r="27" spans="1:15" s="85" customFormat="1" ht="11.25" x14ac:dyDescent="0.2">
      <c r="A27" s="280" t="s">
        <v>563</v>
      </c>
      <c r="B27" s="280"/>
      <c r="C27" s="280"/>
      <c r="D27" s="280"/>
      <c r="E27" s="280"/>
      <c r="F27" s="280"/>
      <c r="G27" s="280"/>
      <c r="H27" s="280"/>
      <c r="I27" s="280"/>
      <c r="J27" s="280"/>
      <c r="K27" s="280"/>
      <c r="L27" s="280"/>
      <c r="O27" s="280" t="s">
        <v>558</v>
      </c>
    </row>
  </sheetData>
  <mergeCells count="2">
    <mergeCell ref="A1:O1"/>
    <mergeCell ref="A2:O2"/>
  </mergeCells>
  <pageMargins left="0.7" right="0.7" top="0.75" bottom="0.75" header="0.3" footer="0.3"/>
  <pageSetup scale="53" orientation="portrait" r:id="rId1"/>
</worksheet>
</file>

<file path=xl/worksheets/sheet2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8"/>
  <sheetViews>
    <sheetView rightToLeft="1" view="pageBreakPreview" topLeftCell="A37" zoomScaleNormal="100" zoomScaleSheetLayoutView="100" workbookViewId="0">
      <selection activeCell="B20" sqref="B20"/>
    </sheetView>
  </sheetViews>
  <sheetFormatPr defaultRowHeight="15" x14ac:dyDescent="0.25"/>
  <cols>
    <col min="1" max="1" width="31.85546875" customWidth="1"/>
    <col min="2" max="2" width="12.5703125" customWidth="1"/>
    <col min="3" max="3" width="13" customWidth="1"/>
    <col min="4" max="4" width="11.7109375" customWidth="1"/>
    <col min="5" max="5" width="13.140625" customWidth="1"/>
    <col min="6" max="6" width="14.42578125" customWidth="1"/>
    <col min="7" max="7" width="46.85546875" customWidth="1"/>
  </cols>
  <sheetData>
    <row r="1" spans="1:7" x14ac:dyDescent="0.25">
      <c r="A1" s="1446" t="s">
        <v>5104</v>
      </c>
      <c r="B1" s="1446"/>
      <c r="C1" s="1446"/>
      <c r="D1" s="1446"/>
      <c r="E1" s="1446"/>
      <c r="F1" s="1446"/>
      <c r="G1" s="1446"/>
    </row>
    <row r="2" spans="1:7" ht="15.75" thickBot="1" x14ac:dyDescent="0.3">
      <c r="A2" s="1447" t="s">
        <v>5105</v>
      </c>
      <c r="B2" s="1447"/>
      <c r="C2" s="1447"/>
      <c r="D2" s="1447"/>
      <c r="E2" s="1447"/>
      <c r="F2" s="1447"/>
      <c r="G2" s="1447"/>
    </row>
    <row r="3" spans="1:7" x14ac:dyDescent="0.25">
      <c r="A3" s="1407" t="s">
        <v>5023</v>
      </c>
      <c r="B3" s="1431">
        <v>2017</v>
      </c>
      <c r="C3" s="1468">
        <v>2018</v>
      </c>
      <c r="D3" s="1431">
        <v>2019</v>
      </c>
      <c r="E3" s="1431" t="s">
        <v>4240</v>
      </c>
      <c r="F3" s="1408" t="s">
        <v>1339</v>
      </c>
      <c r="G3" s="1663" t="s">
        <v>4804</v>
      </c>
    </row>
    <row r="4" spans="1:7" x14ac:dyDescent="0.25">
      <c r="A4" s="1409"/>
      <c r="B4" s="1432"/>
      <c r="C4" s="1469"/>
      <c r="D4" s="1432"/>
      <c r="E4" s="1432"/>
      <c r="F4" s="1410"/>
      <c r="G4" s="1664"/>
    </row>
    <row r="5" spans="1:7" ht="15.75" thickBot="1" x14ac:dyDescent="0.3">
      <c r="A5" s="1409"/>
      <c r="B5" s="1432"/>
      <c r="C5" s="1469"/>
      <c r="D5" s="1432"/>
      <c r="E5" s="1432"/>
      <c r="F5" s="1410"/>
      <c r="G5" s="1665"/>
    </row>
    <row r="6" spans="1:7" x14ac:dyDescent="0.25">
      <c r="A6" s="510" t="s">
        <v>141</v>
      </c>
      <c r="B6" s="236">
        <v>14553720</v>
      </c>
      <c r="C6" s="484">
        <v>14420027</v>
      </c>
      <c r="D6" s="236">
        <v>13610952</v>
      </c>
      <c r="E6" s="236">
        <v>12077806</v>
      </c>
      <c r="F6" s="1204">
        <v>15345076</v>
      </c>
      <c r="G6" s="241" t="s">
        <v>144</v>
      </c>
    </row>
    <row r="7" spans="1:7" x14ac:dyDescent="0.25">
      <c r="A7" s="573" t="s">
        <v>5106</v>
      </c>
      <c r="B7" s="200">
        <v>2461765</v>
      </c>
      <c r="C7" s="491">
        <v>2420527</v>
      </c>
      <c r="D7" s="200">
        <v>2405540</v>
      </c>
      <c r="E7" s="200">
        <v>2532582</v>
      </c>
      <c r="F7" s="1139">
        <v>2873460</v>
      </c>
      <c r="G7" s="242" t="s">
        <v>5025</v>
      </c>
    </row>
    <row r="8" spans="1:7" x14ac:dyDescent="0.25">
      <c r="A8" s="247" t="s">
        <v>5107</v>
      </c>
      <c r="B8" s="222">
        <v>126181</v>
      </c>
      <c r="C8" s="487">
        <v>100116</v>
      </c>
      <c r="D8" s="222">
        <v>113312</v>
      </c>
      <c r="E8" s="222">
        <v>188792</v>
      </c>
      <c r="F8" s="1187">
        <v>209055</v>
      </c>
      <c r="G8" s="239" t="s">
        <v>5027</v>
      </c>
    </row>
    <row r="9" spans="1:7" x14ac:dyDescent="0.25">
      <c r="A9" s="247" t="s">
        <v>5108</v>
      </c>
      <c r="B9" s="222">
        <v>362498</v>
      </c>
      <c r="C9" s="487">
        <v>359404</v>
      </c>
      <c r="D9" s="222">
        <v>354854</v>
      </c>
      <c r="E9" s="222">
        <v>345305</v>
      </c>
      <c r="F9" s="1187">
        <v>375133</v>
      </c>
      <c r="G9" s="239" t="s">
        <v>5109</v>
      </c>
    </row>
    <row r="10" spans="1:7" x14ac:dyDescent="0.25">
      <c r="A10" s="247" t="s">
        <v>5028</v>
      </c>
      <c r="B10" s="222">
        <v>193063</v>
      </c>
      <c r="C10" s="487">
        <v>192526</v>
      </c>
      <c r="D10" s="222">
        <v>197382</v>
      </c>
      <c r="E10" s="222">
        <v>206786</v>
      </c>
      <c r="F10" s="1187">
        <v>222216</v>
      </c>
      <c r="G10" s="239" t="s">
        <v>5029</v>
      </c>
    </row>
    <row r="11" spans="1:7" x14ac:dyDescent="0.25">
      <c r="A11" s="247" t="s">
        <v>5110</v>
      </c>
      <c r="B11" s="222">
        <v>172586</v>
      </c>
      <c r="C11" s="487">
        <v>192464</v>
      </c>
      <c r="D11" s="222">
        <v>149857</v>
      </c>
      <c r="E11" s="222">
        <v>157769</v>
      </c>
      <c r="F11" s="1187">
        <v>279248</v>
      </c>
      <c r="G11" s="239" t="s">
        <v>5111</v>
      </c>
    </row>
    <row r="12" spans="1:7" x14ac:dyDescent="0.25">
      <c r="A12" s="247" t="s">
        <v>1516</v>
      </c>
      <c r="B12" s="222">
        <v>114839</v>
      </c>
      <c r="C12" s="487">
        <v>123449</v>
      </c>
      <c r="D12" s="222">
        <v>141038</v>
      </c>
      <c r="E12" s="222">
        <v>138101</v>
      </c>
      <c r="F12" s="1187">
        <v>127484</v>
      </c>
      <c r="G12" s="239" t="s">
        <v>1517</v>
      </c>
    </row>
    <row r="13" spans="1:7" x14ac:dyDescent="0.25">
      <c r="A13" s="247" t="s">
        <v>1518</v>
      </c>
      <c r="B13" s="222">
        <v>125791</v>
      </c>
      <c r="C13" s="487">
        <v>140131</v>
      </c>
      <c r="D13" s="222">
        <v>151521</v>
      </c>
      <c r="E13" s="222">
        <v>86182</v>
      </c>
      <c r="F13" s="1187">
        <v>146341</v>
      </c>
      <c r="G13" s="239" t="s">
        <v>1519</v>
      </c>
    </row>
    <row r="14" spans="1:7" x14ac:dyDescent="0.25">
      <c r="A14" s="247" t="s">
        <v>5112</v>
      </c>
      <c r="B14" s="222">
        <v>138813</v>
      </c>
      <c r="C14" s="487">
        <v>131167</v>
      </c>
      <c r="D14" s="222">
        <v>114746</v>
      </c>
      <c r="E14" s="222">
        <v>115658</v>
      </c>
      <c r="F14" s="1187">
        <v>167512</v>
      </c>
      <c r="G14" s="239" t="s">
        <v>1490</v>
      </c>
    </row>
    <row r="15" spans="1:7" x14ac:dyDescent="0.25">
      <c r="A15" s="247" t="s">
        <v>5113</v>
      </c>
      <c r="B15" s="222">
        <v>386163</v>
      </c>
      <c r="C15" s="487">
        <v>348250</v>
      </c>
      <c r="D15" s="222">
        <v>377101</v>
      </c>
      <c r="E15" s="222">
        <v>401165</v>
      </c>
      <c r="F15" s="1187">
        <v>376970</v>
      </c>
      <c r="G15" s="239" t="s">
        <v>5114</v>
      </c>
    </row>
    <row r="16" spans="1:7" x14ac:dyDescent="0.25">
      <c r="A16" s="247" t="s">
        <v>1521</v>
      </c>
      <c r="B16" s="222">
        <v>134913</v>
      </c>
      <c r="C16" s="487">
        <v>103798</v>
      </c>
      <c r="D16" s="222">
        <v>83775</v>
      </c>
      <c r="E16" s="222">
        <v>115596</v>
      </c>
      <c r="F16" s="1187">
        <v>108393</v>
      </c>
      <c r="G16" s="239" t="s">
        <v>1522</v>
      </c>
    </row>
    <row r="17" spans="1:7" x14ac:dyDescent="0.25">
      <c r="A17" s="247" t="s">
        <v>5115</v>
      </c>
      <c r="B17" s="222">
        <v>207308</v>
      </c>
      <c r="C17" s="487">
        <v>234946</v>
      </c>
      <c r="D17" s="222">
        <v>224231</v>
      </c>
      <c r="E17" s="222">
        <v>240115</v>
      </c>
      <c r="F17" s="1187">
        <v>252198</v>
      </c>
      <c r="G17" s="239" t="s">
        <v>5116</v>
      </c>
    </row>
    <row r="18" spans="1:7" x14ac:dyDescent="0.25">
      <c r="A18" s="247" t="s">
        <v>5036</v>
      </c>
      <c r="B18" s="222">
        <v>169731</v>
      </c>
      <c r="C18" s="487">
        <v>160213</v>
      </c>
      <c r="D18" s="222">
        <v>151380</v>
      </c>
      <c r="E18" s="222">
        <v>159166</v>
      </c>
      <c r="F18" s="1187">
        <v>187965</v>
      </c>
      <c r="G18" s="239" t="s">
        <v>5037</v>
      </c>
    </row>
    <row r="19" spans="1:7" x14ac:dyDescent="0.25">
      <c r="A19" s="573" t="s">
        <v>5038</v>
      </c>
      <c r="B19" s="200">
        <v>142213</v>
      </c>
      <c r="C19" s="491">
        <v>135687</v>
      </c>
      <c r="D19" s="200">
        <v>119986</v>
      </c>
      <c r="E19" s="200">
        <v>157767</v>
      </c>
      <c r="F19" s="1205">
        <v>165963</v>
      </c>
      <c r="G19" s="242" t="s">
        <v>5039</v>
      </c>
    </row>
    <row r="20" spans="1:7" x14ac:dyDescent="0.25">
      <c r="A20" s="247" t="s">
        <v>5042</v>
      </c>
      <c r="B20" s="222">
        <v>54021</v>
      </c>
      <c r="C20" s="487">
        <v>49990</v>
      </c>
      <c r="D20" s="222">
        <v>34046</v>
      </c>
      <c r="E20" s="222">
        <v>53408</v>
      </c>
      <c r="F20" s="1187">
        <v>48685</v>
      </c>
      <c r="G20" s="239" t="s">
        <v>5117</v>
      </c>
    </row>
    <row r="21" spans="1:7" x14ac:dyDescent="0.25">
      <c r="A21" s="573" t="s">
        <v>5118</v>
      </c>
      <c r="B21" s="200">
        <v>229120</v>
      </c>
      <c r="C21" s="491">
        <v>251465</v>
      </c>
      <c r="D21" s="200">
        <v>253118</v>
      </c>
      <c r="E21" s="200">
        <v>268412</v>
      </c>
      <c r="F21" s="1205">
        <v>313248</v>
      </c>
      <c r="G21" s="242" t="s">
        <v>5119</v>
      </c>
    </row>
    <row r="22" spans="1:7" x14ac:dyDescent="0.25">
      <c r="A22" s="247" t="s">
        <v>5120</v>
      </c>
      <c r="B22" s="222">
        <v>38395</v>
      </c>
      <c r="C22" s="487">
        <v>48668</v>
      </c>
      <c r="D22" s="222">
        <v>58648</v>
      </c>
      <c r="E22" s="222">
        <v>68250</v>
      </c>
      <c r="F22" s="1187">
        <v>64232</v>
      </c>
      <c r="G22" s="239" t="s">
        <v>5121</v>
      </c>
    </row>
    <row r="23" spans="1:7" x14ac:dyDescent="0.25">
      <c r="A23" s="247" t="s">
        <v>5122</v>
      </c>
      <c r="B23" s="222">
        <v>55977</v>
      </c>
      <c r="C23" s="487">
        <v>60734</v>
      </c>
      <c r="D23" s="222">
        <v>48327</v>
      </c>
      <c r="E23" s="222">
        <v>48095</v>
      </c>
      <c r="F23" s="1187">
        <v>56769</v>
      </c>
      <c r="G23" s="239" t="s">
        <v>5123</v>
      </c>
    </row>
    <row r="24" spans="1:7" x14ac:dyDescent="0.25">
      <c r="A24" s="247" t="s">
        <v>5124</v>
      </c>
      <c r="B24" s="222">
        <v>42072</v>
      </c>
      <c r="C24" s="487">
        <v>46607</v>
      </c>
      <c r="D24" s="222">
        <v>37917</v>
      </c>
      <c r="E24" s="222">
        <v>37585</v>
      </c>
      <c r="F24" s="1187">
        <v>38174</v>
      </c>
      <c r="G24" s="239" t="s">
        <v>5125</v>
      </c>
    </row>
    <row r="25" spans="1:7" x14ac:dyDescent="0.25">
      <c r="A25" s="247" t="s">
        <v>5126</v>
      </c>
      <c r="B25" s="222">
        <v>20917</v>
      </c>
      <c r="C25" s="487">
        <v>20002</v>
      </c>
      <c r="D25" s="222">
        <v>19752</v>
      </c>
      <c r="E25" s="222">
        <v>26190</v>
      </c>
      <c r="F25" s="1187">
        <v>27483</v>
      </c>
      <c r="G25" s="239" t="s">
        <v>5127</v>
      </c>
    </row>
    <row r="26" spans="1:7" x14ac:dyDescent="0.25">
      <c r="A26" s="247" t="s">
        <v>5128</v>
      </c>
      <c r="B26" s="222">
        <v>16616</v>
      </c>
      <c r="C26" s="487">
        <v>22360</v>
      </c>
      <c r="D26" s="222">
        <v>35566</v>
      </c>
      <c r="E26" s="222">
        <v>32479</v>
      </c>
      <c r="F26" s="1187">
        <v>51121</v>
      </c>
      <c r="G26" s="239" t="s">
        <v>5129</v>
      </c>
    </row>
    <row r="27" spans="1:7" x14ac:dyDescent="0.25">
      <c r="A27" s="574" t="s">
        <v>5047</v>
      </c>
      <c r="B27" s="222">
        <v>2424982</v>
      </c>
      <c r="C27" s="487">
        <v>2999588</v>
      </c>
      <c r="D27" s="222">
        <v>2552438</v>
      </c>
      <c r="E27" s="222">
        <v>1257202</v>
      </c>
      <c r="F27" s="1205">
        <v>1895875</v>
      </c>
      <c r="G27" s="239" t="s">
        <v>5130</v>
      </c>
    </row>
    <row r="28" spans="1:7" x14ac:dyDescent="0.25">
      <c r="A28" s="247" t="s">
        <v>1787</v>
      </c>
      <c r="B28" s="222">
        <v>776774</v>
      </c>
      <c r="C28" s="487">
        <v>875819</v>
      </c>
      <c r="D28" s="222">
        <v>782174</v>
      </c>
      <c r="E28" s="222">
        <v>395382</v>
      </c>
      <c r="F28" s="1187">
        <v>747121</v>
      </c>
      <c r="G28" s="239" t="s">
        <v>1788</v>
      </c>
    </row>
    <row r="29" spans="1:7" x14ac:dyDescent="0.25">
      <c r="A29" s="247" t="s">
        <v>5131</v>
      </c>
      <c r="B29" s="222">
        <v>763637</v>
      </c>
      <c r="C29" s="487">
        <v>1052002</v>
      </c>
      <c r="D29" s="222">
        <v>971288</v>
      </c>
      <c r="E29" s="222">
        <v>529737</v>
      </c>
      <c r="F29" s="1187">
        <v>880644</v>
      </c>
      <c r="G29" s="239" t="s">
        <v>5132</v>
      </c>
    </row>
    <row r="30" spans="1:7" x14ac:dyDescent="0.25">
      <c r="A30" s="573" t="s">
        <v>5133</v>
      </c>
      <c r="B30" s="200">
        <v>118437</v>
      </c>
      <c r="C30" s="491">
        <v>118571</v>
      </c>
      <c r="D30" s="200">
        <v>108385</v>
      </c>
      <c r="E30" s="200">
        <v>119466</v>
      </c>
      <c r="F30" s="1139">
        <v>170234</v>
      </c>
      <c r="G30" s="242" t="s">
        <v>5134</v>
      </c>
    </row>
    <row r="31" spans="1:7" x14ac:dyDescent="0.25">
      <c r="A31" s="247" t="s">
        <v>5135</v>
      </c>
      <c r="B31" s="222">
        <v>643</v>
      </c>
      <c r="C31" s="487">
        <v>244</v>
      </c>
      <c r="D31" s="222">
        <v>61</v>
      </c>
      <c r="E31" s="222">
        <v>0</v>
      </c>
      <c r="F31" s="1187">
        <v>0</v>
      </c>
      <c r="G31" s="239" t="s">
        <v>5136</v>
      </c>
    </row>
    <row r="32" spans="1:7" x14ac:dyDescent="0.25">
      <c r="A32" s="573" t="s">
        <v>5050</v>
      </c>
      <c r="B32" s="200">
        <v>1479218</v>
      </c>
      <c r="C32" s="491">
        <v>1576767</v>
      </c>
      <c r="D32" s="200">
        <v>1550392</v>
      </c>
      <c r="E32" s="200">
        <v>1645891</v>
      </c>
      <c r="F32" s="1139">
        <v>1958753</v>
      </c>
      <c r="G32" s="242" t="s">
        <v>5051</v>
      </c>
    </row>
    <row r="33" spans="1:7" x14ac:dyDescent="0.25">
      <c r="A33" s="247" t="s">
        <v>5137</v>
      </c>
      <c r="B33" s="222">
        <v>139</v>
      </c>
      <c r="C33" s="487">
        <v>0</v>
      </c>
      <c r="D33" s="222">
        <v>16755</v>
      </c>
      <c r="E33" s="222">
        <v>32731</v>
      </c>
      <c r="F33" s="1187">
        <v>88903</v>
      </c>
      <c r="G33" s="239" t="s">
        <v>5138</v>
      </c>
    </row>
    <row r="34" spans="1:7" x14ac:dyDescent="0.25">
      <c r="A34" s="247" t="s">
        <v>5139</v>
      </c>
      <c r="B34" s="222">
        <v>61070</v>
      </c>
      <c r="C34" s="487">
        <v>64080</v>
      </c>
      <c r="D34" s="222">
        <v>60530</v>
      </c>
      <c r="E34" s="222">
        <v>63125</v>
      </c>
      <c r="F34" s="1187">
        <v>75720</v>
      </c>
      <c r="G34" s="239" t="s">
        <v>5140</v>
      </c>
    </row>
    <row r="35" spans="1:7" x14ac:dyDescent="0.25">
      <c r="A35" s="247" t="s">
        <v>5062</v>
      </c>
      <c r="B35" s="222">
        <v>440044</v>
      </c>
      <c r="C35" s="487">
        <v>457156</v>
      </c>
      <c r="D35" s="222">
        <v>443687</v>
      </c>
      <c r="E35" s="222">
        <v>487336</v>
      </c>
      <c r="F35" s="1187">
        <v>543366</v>
      </c>
      <c r="G35" s="239" t="s">
        <v>5063</v>
      </c>
    </row>
    <row r="36" spans="1:7" x14ac:dyDescent="0.25">
      <c r="A36" s="247" t="s">
        <v>5141</v>
      </c>
      <c r="B36" s="222">
        <v>215631</v>
      </c>
      <c r="C36" s="487">
        <v>236073</v>
      </c>
      <c r="D36" s="222">
        <v>235689</v>
      </c>
      <c r="E36" s="222">
        <v>235352</v>
      </c>
      <c r="F36" s="1187">
        <v>241599</v>
      </c>
      <c r="G36" s="239" t="s">
        <v>5142</v>
      </c>
    </row>
    <row r="37" spans="1:7" x14ac:dyDescent="0.25">
      <c r="A37" s="247" t="s">
        <v>5143</v>
      </c>
      <c r="B37" s="222">
        <v>26000</v>
      </c>
      <c r="C37" s="487">
        <v>23593</v>
      </c>
      <c r="D37" s="222">
        <v>26863</v>
      </c>
      <c r="E37" s="222">
        <v>25728</v>
      </c>
      <c r="F37" s="1187">
        <v>29265</v>
      </c>
      <c r="G37" s="239" t="s">
        <v>2730</v>
      </c>
    </row>
    <row r="38" spans="1:7" x14ac:dyDescent="0.25">
      <c r="A38" s="247" t="s">
        <v>5065</v>
      </c>
      <c r="B38" s="222">
        <v>404874</v>
      </c>
      <c r="C38" s="487">
        <v>424628</v>
      </c>
      <c r="D38" s="222">
        <v>378051</v>
      </c>
      <c r="E38" s="222">
        <v>344369</v>
      </c>
      <c r="F38" s="1187">
        <v>467142</v>
      </c>
      <c r="G38" s="239" t="s">
        <v>5144</v>
      </c>
    </row>
    <row r="39" spans="1:7" x14ac:dyDescent="0.25">
      <c r="A39" s="573" t="s">
        <v>5145</v>
      </c>
      <c r="B39" s="200">
        <v>2072032</v>
      </c>
      <c r="C39" s="491">
        <v>2233619</v>
      </c>
      <c r="D39" s="200">
        <v>2166682</v>
      </c>
      <c r="E39" s="200">
        <v>1924100</v>
      </c>
      <c r="F39" s="1139">
        <v>2286484</v>
      </c>
      <c r="G39" s="242" t="s">
        <v>5146</v>
      </c>
    </row>
    <row r="40" spans="1:7" x14ac:dyDescent="0.25">
      <c r="A40" s="247" t="s">
        <v>5147</v>
      </c>
      <c r="B40" s="222">
        <v>66186</v>
      </c>
      <c r="C40" s="487">
        <v>57171</v>
      </c>
      <c r="D40" s="222">
        <v>61565</v>
      </c>
      <c r="E40" s="222">
        <v>66216</v>
      </c>
      <c r="F40" s="1187">
        <v>73836</v>
      </c>
      <c r="G40" s="239" t="s">
        <v>5148</v>
      </c>
    </row>
    <row r="41" spans="1:7" x14ac:dyDescent="0.25">
      <c r="A41" s="247" t="s">
        <v>5149</v>
      </c>
      <c r="B41" s="222">
        <v>72860</v>
      </c>
      <c r="C41" s="487">
        <v>67773</v>
      </c>
      <c r="D41" s="222">
        <v>64078</v>
      </c>
      <c r="E41" s="222">
        <v>60590</v>
      </c>
      <c r="F41" s="1187">
        <v>99590</v>
      </c>
      <c r="G41" s="239" t="s">
        <v>5150</v>
      </c>
    </row>
    <row r="42" spans="1:7" x14ac:dyDescent="0.25">
      <c r="A42" s="247" t="s">
        <v>5070</v>
      </c>
      <c r="B42" s="222">
        <v>230110</v>
      </c>
      <c r="C42" s="487">
        <v>240116</v>
      </c>
      <c r="D42" s="222">
        <v>220995</v>
      </c>
      <c r="E42" s="222">
        <v>198933</v>
      </c>
      <c r="F42" s="1187">
        <v>223614</v>
      </c>
      <c r="G42" s="239" t="s">
        <v>5071</v>
      </c>
    </row>
    <row r="43" spans="1:7" x14ac:dyDescent="0.25">
      <c r="A43" s="247" t="s">
        <v>5151</v>
      </c>
      <c r="B43" s="222">
        <v>655548</v>
      </c>
      <c r="C43" s="487">
        <v>668905</v>
      </c>
      <c r="D43" s="222">
        <v>751983</v>
      </c>
      <c r="E43" s="222">
        <v>655160</v>
      </c>
      <c r="F43" s="1187">
        <v>825789</v>
      </c>
      <c r="G43" s="239" t="s">
        <v>5152</v>
      </c>
    </row>
    <row r="44" spans="1:7" x14ac:dyDescent="0.25">
      <c r="A44" s="247" t="s">
        <v>5153</v>
      </c>
      <c r="B44" s="222">
        <v>327810</v>
      </c>
      <c r="C44" s="487">
        <v>410802</v>
      </c>
      <c r="D44" s="222" t="s">
        <v>5154</v>
      </c>
      <c r="E44" s="222">
        <v>351666</v>
      </c>
      <c r="F44" s="1187">
        <v>346212</v>
      </c>
      <c r="G44" s="239" t="s">
        <v>5155</v>
      </c>
    </row>
    <row r="45" spans="1:7" x14ac:dyDescent="0.25">
      <c r="A45" s="573" t="s">
        <v>5077</v>
      </c>
      <c r="B45" s="200">
        <v>3946419</v>
      </c>
      <c r="C45" s="491">
        <v>3289624</v>
      </c>
      <c r="D45" s="200">
        <v>3172161</v>
      </c>
      <c r="E45" s="200">
        <v>2571422</v>
      </c>
      <c r="F45" s="1139">
        <v>2928263</v>
      </c>
      <c r="G45" s="242" t="s">
        <v>5078</v>
      </c>
    </row>
    <row r="46" spans="1:7" x14ac:dyDescent="0.25">
      <c r="A46" s="247" t="s">
        <v>5156</v>
      </c>
      <c r="B46" s="222">
        <v>559789</v>
      </c>
      <c r="C46" s="487">
        <v>304426</v>
      </c>
      <c r="D46" s="222">
        <v>378530</v>
      </c>
      <c r="E46" s="222">
        <v>170443</v>
      </c>
      <c r="F46" s="1187">
        <v>138487</v>
      </c>
      <c r="G46" s="239" t="s">
        <v>5157</v>
      </c>
    </row>
    <row r="47" spans="1:7" x14ac:dyDescent="0.25">
      <c r="A47" s="247" t="s">
        <v>5173</v>
      </c>
      <c r="B47" s="222">
        <v>236399</v>
      </c>
      <c r="C47" s="487">
        <v>235833</v>
      </c>
      <c r="D47" s="222">
        <v>225067</v>
      </c>
      <c r="E47" s="222">
        <v>213009</v>
      </c>
      <c r="F47" s="1187">
        <v>203651</v>
      </c>
      <c r="G47" s="239" t="s">
        <v>5174</v>
      </c>
    </row>
    <row r="48" spans="1:7" x14ac:dyDescent="0.25">
      <c r="A48" s="247" t="s">
        <v>5175</v>
      </c>
      <c r="B48" s="222">
        <v>141573</v>
      </c>
      <c r="C48" s="487">
        <v>142818</v>
      </c>
      <c r="D48" s="222">
        <v>128908</v>
      </c>
      <c r="E48" s="222">
        <v>149323</v>
      </c>
      <c r="F48" s="1187">
        <v>163271</v>
      </c>
      <c r="G48" s="239" t="s">
        <v>5176</v>
      </c>
    </row>
    <row r="49" spans="1:7" x14ac:dyDescent="0.25">
      <c r="A49" s="247" t="s">
        <v>5158</v>
      </c>
      <c r="B49" s="222">
        <v>387496</v>
      </c>
      <c r="C49" s="487">
        <v>422516</v>
      </c>
      <c r="D49" s="222">
        <v>424756</v>
      </c>
      <c r="E49" s="222">
        <v>408895</v>
      </c>
      <c r="F49" s="1187">
        <v>418192</v>
      </c>
      <c r="G49" s="239" t="s">
        <v>5159</v>
      </c>
    </row>
    <row r="50" spans="1:7" x14ac:dyDescent="0.25">
      <c r="A50" s="247" t="s">
        <v>5160</v>
      </c>
      <c r="B50" s="222">
        <v>525345</v>
      </c>
      <c r="C50" s="487">
        <v>515055</v>
      </c>
      <c r="D50" s="222">
        <v>564221</v>
      </c>
      <c r="E50" s="222">
        <v>363032</v>
      </c>
      <c r="F50" s="1187">
        <v>450838</v>
      </c>
      <c r="G50" s="239" t="s">
        <v>5161</v>
      </c>
    </row>
    <row r="51" spans="1:7" x14ac:dyDescent="0.25">
      <c r="A51" s="247" t="s">
        <v>5162</v>
      </c>
      <c r="B51" s="222">
        <v>460979</v>
      </c>
      <c r="C51" s="487">
        <v>375826</v>
      </c>
      <c r="D51" s="222">
        <v>391638</v>
      </c>
      <c r="E51" s="222">
        <v>323669</v>
      </c>
      <c r="F51" s="1187">
        <v>365476</v>
      </c>
      <c r="G51" s="239" t="s">
        <v>5163</v>
      </c>
    </row>
    <row r="52" spans="1:7" x14ac:dyDescent="0.25">
      <c r="A52" s="247" t="s">
        <v>5164</v>
      </c>
      <c r="B52" s="222">
        <v>1634838</v>
      </c>
      <c r="C52" s="487">
        <v>1293150</v>
      </c>
      <c r="D52" s="222">
        <v>1059041</v>
      </c>
      <c r="E52" s="222">
        <v>943052</v>
      </c>
      <c r="F52" s="1187">
        <v>1188347</v>
      </c>
      <c r="G52" s="239" t="s">
        <v>5165</v>
      </c>
    </row>
    <row r="53" spans="1:7" x14ac:dyDescent="0.25">
      <c r="A53" s="573" t="s">
        <v>5080</v>
      </c>
      <c r="B53" s="200">
        <v>1063234</v>
      </c>
      <c r="C53" s="491">
        <v>971187</v>
      </c>
      <c r="D53" s="200">
        <v>950185</v>
      </c>
      <c r="E53" s="200">
        <v>881275</v>
      </c>
      <c r="F53" s="1139">
        <v>1171496</v>
      </c>
      <c r="G53" s="242" t="s">
        <v>5166</v>
      </c>
    </row>
    <row r="54" spans="1:7" x14ac:dyDescent="0.25">
      <c r="A54" s="247" t="s">
        <v>5167</v>
      </c>
      <c r="B54" s="222">
        <v>355192</v>
      </c>
      <c r="C54" s="487">
        <v>325054</v>
      </c>
      <c r="D54" s="222">
        <v>296453</v>
      </c>
      <c r="E54" s="222">
        <v>296059</v>
      </c>
      <c r="F54" s="1187">
        <v>362833</v>
      </c>
      <c r="G54" s="239" t="s">
        <v>5168</v>
      </c>
    </row>
    <row r="55" spans="1:7" x14ac:dyDescent="0.25">
      <c r="A55" s="247" t="s">
        <v>5169</v>
      </c>
      <c r="B55" s="222">
        <v>140969</v>
      </c>
      <c r="C55" s="487">
        <v>123901</v>
      </c>
      <c r="D55" s="222">
        <v>135810</v>
      </c>
      <c r="E55" s="222">
        <v>139592</v>
      </c>
      <c r="F55" s="1187">
        <v>134967</v>
      </c>
      <c r="G55" s="239" t="s">
        <v>5170</v>
      </c>
    </row>
    <row r="56" spans="1:7" ht="15.75" thickBot="1" x14ac:dyDescent="0.3">
      <c r="A56" s="575" t="s">
        <v>5172</v>
      </c>
      <c r="B56" s="238">
        <v>616300</v>
      </c>
      <c r="C56" s="1136">
        <v>422992</v>
      </c>
      <c r="D56" s="238">
        <v>332065</v>
      </c>
      <c r="E56" s="238">
        <v>719688</v>
      </c>
      <c r="F56" s="1138">
        <v>1581300</v>
      </c>
      <c r="G56" s="244" t="s">
        <v>5095</v>
      </c>
    </row>
    <row r="57" spans="1:7" x14ac:dyDescent="0.25">
      <c r="A57" s="280" t="s">
        <v>5090</v>
      </c>
      <c r="B57" s="229"/>
      <c r="C57" s="229"/>
      <c r="D57" s="229"/>
      <c r="E57" s="229"/>
      <c r="G57" s="280" t="s">
        <v>5171</v>
      </c>
    </row>
    <row r="58" spans="1:7" x14ac:dyDescent="0.25">
      <c r="A58" s="526" t="s">
        <v>5093</v>
      </c>
      <c r="B58" s="229"/>
      <c r="C58" s="229"/>
      <c r="D58" s="229"/>
      <c r="E58" s="229"/>
      <c r="G58" s="280" t="s">
        <v>5092</v>
      </c>
    </row>
  </sheetData>
  <mergeCells count="9">
    <mergeCell ref="A1:G1"/>
    <mergeCell ref="A2:G2"/>
    <mergeCell ref="F3:F5"/>
    <mergeCell ref="E3:E5"/>
    <mergeCell ref="D3:D5"/>
    <mergeCell ref="C3:C5"/>
    <mergeCell ref="B3:B5"/>
    <mergeCell ref="A3:A5"/>
    <mergeCell ref="G3:G5"/>
  </mergeCells>
  <pageMargins left="0.7" right="0.7" top="0.75" bottom="0.75" header="0.3" footer="0.3"/>
  <pageSetup scale="58" orientation="landscape" r:id="rId1"/>
</worksheet>
</file>

<file path=xl/worksheets/sheet2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rightToLeft="1" view="pageBreakPreview" zoomScaleNormal="100" zoomScaleSheetLayoutView="100" workbookViewId="0">
      <selection activeCell="B20" sqref="B20"/>
    </sheetView>
  </sheetViews>
  <sheetFormatPr defaultRowHeight="15" x14ac:dyDescent="0.25"/>
  <cols>
    <col min="1" max="1" width="17.5703125" customWidth="1"/>
    <col min="2" max="2" width="15.140625" customWidth="1"/>
    <col min="3" max="3" width="16.85546875" customWidth="1"/>
    <col min="4" max="4" width="16" customWidth="1"/>
    <col min="5" max="5" width="14.85546875" customWidth="1"/>
    <col min="6" max="6" width="14.28515625" customWidth="1"/>
    <col min="7" max="7" width="14.85546875" customWidth="1"/>
    <col min="8" max="8" width="14" customWidth="1"/>
    <col min="9" max="9" width="14.42578125" customWidth="1"/>
    <col min="10" max="10" width="17.85546875" customWidth="1"/>
  </cols>
  <sheetData>
    <row r="1" spans="1:10" x14ac:dyDescent="0.25">
      <c r="A1" s="1446" t="s">
        <v>5177</v>
      </c>
      <c r="B1" s="1446"/>
      <c r="C1" s="1446"/>
      <c r="D1" s="1446"/>
      <c r="E1" s="1446"/>
      <c r="F1" s="1446"/>
      <c r="G1" s="1446"/>
      <c r="H1" s="1446"/>
      <c r="I1" s="1446"/>
      <c r="J1" s="1446"/>
    </row>
    <row r="2" spans="1:10" ht="15.75" thickBot="1" x14ac:dyDescent="0.3">
      <c r="A2" s="1447" t="s">
        <v>5178</v>
      </c>
      <c r="B2" s="1447"/>
      <c r="C2" s="1447"/>
      <c r="D2" s="1447"/>
      <c r="E2" s="1447"/>
      <c r="F2" s="1447"/>
      <c r="G2" s="1447"/>
      <c r="H2" s="1447"/>
      <c r="I2" s="1447"/>
      <c r="J2" s="1447"/>
    </row>
    <row r="3" spans="1:10" x14ac:dyDescent="0.25">
      <c r="A3" s="236" t="s">
        <v>5</v>
      </c>
      <c r="B3" s="474" t="s">
        <v>5179</v>
      </c>
      <c r="C3" s="236" t="s">
        <v>5182</v>
      </c>
      <c r="D3" s="236" t="s">
        <v>5186</v>
      </c>
      <c r="E3" s="236" t="s">
        <v>5191</v>
      </c>
      <c r="F3" s="236" t="s">
        <v>5195</v>
      </c>
      <c r="G3" s="236" t="s">
        <v>5198</v>
      </c>
      <c r="H3" s="236" t="s">
        <v>5203</v>
      </c>
      <c r="I3" s="236" t="s">
        <v>5207</v>
      </c>
      <c r="J3" s="475" t="s">
        <v>5212</v>
      </c>
    </row>
    <row r="4" spans="1:10" x14ac:dyDescent="0.25">
      <c r="A4" s="276"/>
      <c r="B4" s="465" t="s">
        <v>5180</v>
      </c>
      <c r="C4" s="200" t="s">
        <v>5183</v>
      </c>
      <c r="D4" s="200" t="s">
        <v>5187</v>
      </c>
      <c r="E4" s="200" t="s">
        <v>5192</v>
      </c>
      <c r="F4" s="200" t="s">
        <v>5196</v>
      </c>
      <c r="G4" s="200" t="s">
        <v>5199</v>
      </c>
      <c r="H4" s="200" t="s">
        <v>1467</v>
      </c>
      <c r="I4" s="200" t="s">
        <v>5208</v>
      </c>
      <c r="J4" s="466" t="s">
        <v>88</v>
      </c>
    </row>
    <row r="5" spans="1:10" x14ac:dyDescent="0.25">
      <c r="A5" s="200"/>
      <c r="B5" s="465"/>
      <c r="C5" s="200"/>
      <c r="D5" s="200"/>
      <c r="E5" s="200"/>
      <c r="F5" s="200"/>
      <c r="G5" s="200"/>
      <c r="H5" s="200"/>
      <c r="I5" s="200"/>
      <c r="J5" s="466"/>
    </row>
    <row r="6" spans="1:10" x14ac:dyDescent="0.25">
      <c r="A6" s="200" t="s">
        <v>6</v>
      </c>
      <c r="B6" s="465" t="s">
        <v>5181</v>
      </c>
      <c r="C6" s="200" t="s">
        <v>5041</v>
      </c>
      <c r="D6" s="200" t="s">
        <v>5188</v>
      </c>
      <c r="E6" s="200" t="s">
        <v>5193</v>
      </c>
      <c r="F6" s="200" t="s">
        <v>5197</v>
      </c>
      <c r="G6" s="200" t="s">
        <v>5200</v>
      </c>
      <c r="H6" s="200" t="s">
        <v>5204</v>
      </c>
      <c r="I6" s="200" t="s">
        <v>5209</v>
      </c>
      <c r="J6" s="466" t="s">
        <v>3392</v>
      </c>
    </row>
    <row r="7" spans="1:10" x14ac:dyDescent="0.25">
      <c r="A7" s="200"/>
      <c r="B7" s="465" t="s">
        <v>5027</v>
      </c>
      <c r="C7" s="200" t="s">
        <v>5184</v>
      </c>
      <c r="D7" s="200" t="s">
        <v>5189</v>
      </c>
      <c r="E7" s="200" t="s">
        <v>5033</v>
      </c>
      <c r="F7" s="200"/>
      <c r="G7" s="200" t="s">
        <v>5201</v>
      </c>
      <c r="H7" s="200" t="s">
        <v>5205</v>
      </c>
      <c r="I7" s="200" t="s">
        <v>5210</v>
      </c>
      <c r="J7" s="466" t="s">
        <v>5213</v>
      </c>
    </row>
    <row r="8" spans="1:10" ht="15.75" thickBot="1" x14ac:dyDescent="0.3">
      <c r="A8" s="238"/>
      <c r="B8" s="467"/>
      <c r="C8" s="238" t="s">
        <v>5185</v>
      </c>
      <c r="D8" s="238" t="s">
        <v>5190</v>
      </c>
      <c r="E8" s="238" t="s">
        <v>5194</v>
      </c>
      <c r="F8" s="238"/>
      <c r="G8" s="238" t="s">
        <v>5202</v>
      </c>
      <c r="H8" s="238" t="s">
        <v>5206</v>
      </c>
      <c r="I8" s="238" t="s">
        <v>5211</v>
      </c>
      <c r="J8" s="468"/>
    </row>
    <row r="9" spans="1:10" ht="15.75" thickBot="1" x14ac:dyDescent="0.3">
      <c r="A9" s="1457" t="s">
        <v>5214</v>
      </c>
      <c r="B9" s="1457"/>
      <c r="C9" s="1457"/>
      <c r="D9" s="276"/>
      <c r="E9" s="1539" t="s">
        <v>5236</v>
      </c>
      <c r="F9" s="1539"/>
      <c r="G9" s="1539"/>
      <c r="H9" s="1539"/>
      <c r="I9" s="1539"/>
      <c r="J9" s="1539"/>
    </row>
    <row r="10" spans="1:10" x14ac:dyDescent="0.25">
      <c r="A10" s="310">
        <v>2017</v>
      </c>
      <c r="B10" s="463">
        <v>322.3</v>
      </c>
      <c r="C10" s="310">
        <v>102</v>
      </c>
      <c r="D10" s="493">
        <v>260.7</v>
      </c>
      <c r="E10" s="310">
        <v>94.4</v>
      </c>
      <c r="F10" s="493">
        <v>193</v>
      </c>
      <c r="G10" s="310">
        <v>179.7</v>
      </c>
      <c r="H10" s="493">
        <v>201.8</v>
      </c>
      <c r="I10" s="310">
        <v>317.5</v>
      </c>
      <c r="J10" s="1131">
        <v>222.6</v>
      </c>
    </row>
    <row r="11" spans="1:10" x14ac:dyDescent="0.25">
      <c r="A11" s="222">
        <v>2018</v>
      </c>
      <c r="B11" s="461">
        <v>396.6</v>
      </c>
      <c r="C11" s="222">
        <v>84.8</v>
      </c>
      <c r="D11" s="487">
        <v>258.39999999999998</v>
      </c>
      <c r="E11" s="222">
        <v>94.2</v>
      </c>
      <c r="F11" s="487">
        <v>195.7</v>
      </c>
      <c r="G11" s="222">
        <v>200.9</v>
      </c>
      <c r="H11" s="487">
        <v>209.3</v>
      </c>
      <c r="I11" s="222">
        <v>415.1</v>
      </c>
      <c r="J11" s="1129">
        <v>239</v>
      </c>
    </row>
    <row r="12" spans="1:10" ht="15.75" thickBot="1" x14ac:dyDescent="0.3">
      <c r="A12" s="222" t="s">
        <v>5215</v>
      </c>
      <c r="B12" s="461">
        <v>260.60000000000002</v>
      </c>
      <c r="C12" s="222">
        <v>113.9</v>
      </c>
      <c r="D12" s="487">
        <v>256.8</v>
      </c>
      <c r="E12" s="222">
        <v>93.6</v>
      </c>
      <c r="F12" s="487">
        <v>177.4</v>
      </c>
      <c r="G12" s="222">
        <v>146.69999999999999</v>
      </c>
      <c r="H12" s="487">
        <v>285.5</v>
      </c>
      <c r="I12" s="300">
        <v>379.2</v>
      </c>
      <c r="J12" s="1129">
        <v>213.1</v>
      </c>
    </row>
    <row r="13" spans="1:10" ht="15.75" thickBot="1" x14ac:dyDescent="0.3">
      <c r="A13" s="342" t="s">
        <v>1845</v>
      </c>
      <c r="B13" s="489">
        <v>302.5</v>
      </c>
      <c r="C13" s="342">
        <v>84.4</v>
      </c>
      <c r="D13" s="490">
        <v>256.7</v>
      </c>
      <c r="E13" s="342">
        <v>98.7</v>
      </c>
      <c r="F13" s="490">
        <v>154.6</v>
      </c>
      <c r="G13" s="342">
        <v>145.1</v>
      </c>
      <c r="H13" s="342">
        <v>274.60000000000002</v>
      </c>
      <c r="I13" s="490">
        <v>393.1</v>
      </c>
      <c r="J13" s="226">
        <v>210.6</v>
      </c>
    </row>
    <row r="14" spans="1:10" ht="15.75" thickBot="1" x14ac:dyDescent="0.3">
      <c r="A14" s="1457" t="s">
        <v>5216</v>
      </c>
      <c r="B14" s="1667"/>
      <c r="C14" s="1667"/>
      <c r="D14" s="1667"/>
      <c r="E14" s="1666" t="s">
        <v>5217</v>
      </c>
      <c r="F14" s="1666"/>
      <c r="G14" s="1666"/>
      <c r="H14" s="1666"/>
      <c r="I14" s="1666"/>
      <c r="J14" s="1666"/>
    </row>
    <row r="15" spans="1:10" x14ac:dyDescent="0.25">
      <c r="A15" s="1137">
        <v>2017</v>
      </c>
      <c r="B15" s="310">
        <v>251.1</v>
      </c>
      <c r="C15" s="310">
        <v>1590.6</v>
      </c>
      <c r="D15" s="310">
        <v>129</v>
      </c>
      <c r="E15" s="310">
        <v>5.3</v>
      </c>
      <c r="F15" s="310">
        <v>213.2</v>
      </c>
      <c r="G15" s="310">
        <v>253.2</v>
      </c>
      <c r="H15" s="310">
        <v>228.3</v>
      </c>
      <c r="I15" s="310">
        <v>1048.7</v>
      </c>
      <c r="J15" s="236">
        <v>253.2</v>
      </c>
    </row>
    <row r="16" spans="1:10" x14ac:dyDescent="0.25">
      <c r="A16" s="1127">
        <v>2018</v>
      </c>
      <c r="B16" s="222">
        <v>183.7</v>
      </c>
      <c r="C16" s="222">
        <v>1722.9</v>
      </c>
      <c r="D16" s="222">
        <v>138.30000000000001</v>
      </c>
      <c r="E16" s="222">
        <v>4.0999999999999996</v>
      </c>
      <c r="F16" s="222">
        <v>227.5</v>
      </c>
      <c r="G16" s="222">
        <v>233.1</v>
      </c>
      <c r="H16" s="222">
        <v>257.89999999999998</v>
      </c>
      <c r="I16" s="222">
        <v>857.7</v>
      </c>
      <c r="J16" s="200">
        <v>245.1</v>
      </c>
    </row>
    <row r="17" spans="1:10" x14ac:dyDescent="0.25">
      <c r="A17" s="1127">
        <v>2019</v>
      </c>
      <c r="B17" s="222">
        <v>279</v>
      </c>
      <c r="C17" s="222">
        <v>1338.5</v>
      </c>
      <c r="D17" s="222">
        <v>143.9</v>
      </c>
      <c r="E17" s="222">
        <v>3.8</v>
      </c>
      <c r="F17" s="222">
        <v>280.89999999999998</v>
      </c>
      <c r="G17" s="222">
        <v>311.89999999999998</v>
      </c>
      <c r="H17" s="222">
        <v>134.1</v>
      </c>
      <c r="I17" s="222">
        <v>989.1</v>
      </c>
      <c r="J17" s="200">
        <v>293.2</v>
      </c>
    </row>
    <row r="18" spans="1:10" x14ac:dyDescent="0.25">
      <c r="A18" s="1127" t="s">
        <v>1845</v>
      </c>
      <c r="B18" s="222">
        <v>252.4</v>
      </c>
      <c r="C18" s="222">
        <v>1365.6</v>
      </c>
      <c r="D18" s="222">
        <v>132.9</v>
      </c>
      <c r="E18" s="222">
        <v>9.6</v>
      </c>
      <c r="F18" s="222">
        <v>364.6</v>
      </c>
      <c r="G18" s="222">
        <v>284.7</v>
      </c>
      <c r="H18" s="222">
        <v>124.8</v>
      </c>
      <c r="I18" s="222">
        <v>831.9</v>
      </c>
      <c r="J18" s="200">
        <v>301.3</v>
      </c>
    </row>
    <row r="19" spans="1:10" ht="15.75" thickBot="1" x14ac:dyDescent="0.3">
      <c r="A19" s="1132" t="s">
        <v>1846</v>
      </c>
      <c r="B19" s="300">
        <v>333.3</v>
      </c>
      <c r="C19" s="300">
        <v>1518.3</v>
      </c>
      <c r="D19" s="300">
        <v>190.1</v>
      </c>
      <c r="E19" s="300">
        <v>6.9</v>
      </c>
      <c r="F19" s="300">
        <v>320.10000000000002</v>
      </c>
      <c r="G19" s="300">
        <v>445.5</v>
      </c>
      <c r="H19" s="300">
        <v>181.5</v>
      </c>
      <c r="I19" s="300">
        <v>780.2</v>
      </c>
      <c r="J19" s="515">
        <v>326.2</v>
      </c>
    </row>
    <row r="20" spans="1:10" x14ac:dyDescent="0.25">
      <c r="A20" s="280" t="s">
        <v>5218</v>
      </c>
      <c r="B20" s="229"/>
      <c r="C20" s="229"/>
      <c r="D20" s="229"/>
      <c r="E20" s="229"/>
      <c r="F20" s="229"/>
      <c r="G20" s="229"/>
      <c r="H20" s="229"/>
      <c r="I20" s="1471" t="s">
        <v>5219</v>
      </c>
      <c r="J20" s="1471"/>
    </row>
    <row r="21" spans="1:10" x14ac:dyDescent="0.25">
      <c r="A21" s="492" t="s">
        <v>5237</v>
      </c>
      <c r="B21" s="229"/>
      <c r="C21" s="229"/>
      <c r="D21" s="229"/>
      <c r="E21" s="229"/>
      <c r="F21" s="229"/>
      <c r="G21" s="229"/>
      <c r="H21" s="229"/>
      <c r="I21" s="1495" t="s">
        <v>5092</v>
      </c>
      <c r="J21" s="1495"/>
    </row>
  </sheetData>
  <mergeCells count="8">
    <mergeCell ref="I20:J20"/>
    <mergeCell ref="I21:J21"/>
    <mergeCell ref="A1:J1"/>
    <mergeCell ref="A2:J2"/>
    <mergeCell ref="E9:J9"/>
    <mergeCell ref="E14:J14"/>
    <mergeCell ref="A9:C9"/>
    <mergeCell ref="A14:D14"/>
  </mergeCells>
  <pageMargins left="0.7" right="0.7" top="0.75" bottom="0.75" header="0.3" footer="0.3"/>
  <pageSetup scale="58" orientation="portrait" r:id="rId1"/>
</worksheet>
</file>

<file path=xl/worksheets/sheet2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rightToLeft="1" view="pageBreakPreview" zoomScaleNormal="100" zoomScaleSheetLayoutView="100" workbookViewId="0">
      <selection activeCell="J18" sqref="J18"/>
    </sheetView>
  </sheetViews>
  <sheetFormatPr defaultRowHeight="15" x14ac:dyDescent="0.25"/>
  <cols>
    <col min="1" max="1" width="16.5703125" customWidth="1"/>
    <col min="2" max="2" width="16.28515625" customWidth="1"/>
    <col min="3" max="3" width="16" customWidth="1"/>
    <col min="4" max="4" width="14.5703125" customWidth="1"/>
    <col min="5" max="5" width="15.7109375" customWidth="1"/>
    <col min="6" max="6" width="14.42578125" customWidth="1"/>
    <col min="7" max="7" width="13" customWidth="1"/>
    <col min="8" max="8" width="13.5703125" customWidth="1"/>
    <col min="9" max="9" width="13.85546875" customWidth="1"/>
    <col min="10" max="10" width="15.5703125" customWidth="1"/>
    <col min="11" max="11" width="18.140625" customWidth="1"/>
  </cols>
  <sheetData>
    <row r="1" spans="1:11" x14ac:dyDescent="0.25">
      <c r="A1" s="1446" t="s">
        <v>5220</v>
      </c>
      <c r="B1" s="1446"/>
      <c r="C1" s="1446"/>
      <c r="D1" s="1446"/>
      <c r="E1" s="1446"/>
      <c r="F1" s="1446"/>
      <c r="G1" s="1446"/>
      <c r="H1" s="1446"/>
      <c r="I1" s="1446"/>
      <c r="J1" s="1446"/>
      <c r="K1" s="1446"/>
    </row>
    <row r="2" spans="1:11" ht="15.75" thickBot="1" x14ac:dyDescent="0.3">
      <c r="A2" s="1447" t="s">
        <v>5221</v>
      </c>
      <c r="B2" s="1447"/>
      <c r="C2" s="1447"/>
      <c r="D2" s="1447"/>
      <c r="E2" s="1447"/>
      <c r="F2" s="1447"/>
      <c r="G2" s="1447"/>
      <c r="H2" s="1447"/>
      <c r="I2" s="1447"/>
      <c r="J2" s="1447"/>
      <c r="K2" s="1447"/>
    </row>
    <row r="3" spans="1:11" x14ac:dyDescent="0.25">
      <c r="A3" s="236" t="s">
        <v>5</v>
      </c>
      <c r="B3" s="484" t="s">
        <v>5179</v>
      </c>
      <c r="C3" s="236" t="s">
        <v>5182</v>
      </c>
      <c r="D3" s="484" t="s">
        <v>5186</v>
      </c>
      <c r="E3" s="236" t="s">
        <v>5222</v>
      </c>
      <c r="F3" s="484" t="s">
        <v>1566</v>
      </c>
      <c r="G3" s="236" t="s">
        <v>5195</v>
      </c>
      <c r="H3" s="484" t="s">
        <v>5198</v>
      </c>
      <c r="I3" s="236" t="s">
        <v>5203</v>
      </c>
      <c r="J3" s="484" t="s">
        <v>5207</v>
      </c>
      <c r="K3" s="236" t="s">
        <v>5212</v>
      </c>
    </row>
    <row r="4" spans="1:11" x14ac:dyDescent="0.25">
      <c r="A4" s="200"/>
      <c r="B4" s="491" t="s">
        <v>5180</v>
      </c>
      <c r="C4" s="200" t="s">
        <v>5183</v>
      </c>
      <c r="D4" s="491" t="s">
        <v>5187</v>
      </c>
      <c r="E4" s="200" t="s">
        <v>5223</v>
      </c>
      <c r="F4" s="491" t="s">
        <v>5224</v>
      </c>
      <c r="G4" s="200" t="s">
        <v>5196</v>
      </c>
      <c r="H4" s="491" t="s">
        <v>5199</v>
      </c>
      <c r="I4" s="200" t="s">
        <v>1467</v>
      </c>
      <c r="J4" s="491" t="s">
        <v>5208</v>
      </c>
      <c r="K4" s="200" t="s">
        <v>88</v>
      </c>
    </row>
    <row r="5" spans="1:11" x14ac:dyDescent="0.25">
      <c r="A5" s="200" t="s">
        <v>6</v>
      </c>
      <c r="B5" s="491" t="s">
        <v>5181</v>
      </c>
      <c r="C5" s="200" t="s">
        <v>5041</v>
      </c>
      <c r="D5" s="491" t="s">
        <v>5226</v>
      </c>
      <c r="E5" s="200" t="s">
        <v>5227</v>
      </c>
      <c r="F5" s="491" t="s">
        <v>5193</v>
      </c>
      <c r="G5" s="200" t="s">
        <v>5197</v>
      </c>
      <c r="H5" s="491" t="s">
        <v>5200</v>
      </c>
      <c r="I5" s="200" t="s">
        <v>5204</v>
      </c>
      <c r="J5" s="491" t="s">
        <v>5231</v>
      </c>
      <c r="K5" s="200" t="s">
        <v>3392</v>
      </c>
    </row>
    <row r="6" spans="1:11" x14ac:dyDescent="0.25">
      <c r="A6" s="200"/>
      <c r="B6" s="491" t="s">
        <v>5027</v>
      </c>
      <c r="C6" s="200" t="s">
        <v>5225</v>
      </c>
      <c r="D6" s="491" t="s">
        <v>5189</v>
      </c>
      <c r="E6" s="200" t="s">
        <v>5228</v>
      </c>
      <c r="F6" s="491" t="s">
        <v>5033</v>
      </c>
      <c r="G6" s="200"/>
      <c r="H6" s="491" t="s">
        <v>5201</v>
      </c>
      <c r="I6" s="200" t="s">
        <v>5230</v>
      </c>
      <c r="J6" s="491" t="s">
        <v>5210</v>
      </c>
      <c r="K6" s="200" t="s">
        <v>5213</v>
      </c>
    </row>
    <row r="7" spans="1:11" ht="15.75" thickBot="1" x14ac:dyDescent="0.3">
      <c r="A7" s="238"/>
      <c r="B7" s="485"/>
      <c r="C7" s="238" t="s">
        <v>5185</v>
      </c>
      <c r="D7" s="485" t="s">
        <v>5190</v>
      </c>
      <c r="E7" s="238" t="s">
        <v>5229</v>
      </c>
      <c r="F7" s="485" t="s">
        <v>5194</v>
      </c>
      <c r="G7" s="238"/>
      <c r="H7" s="485" t="s">
        <v>5202</v>
      </c>
      <c r="I7" s="238" t="s">
        <v>5206</v>
      </c>
      <c r="J7" s="485" t="s">
        <v>5211</v>
      </c>
      <c r="K7" s="238"/>
    </row>
    <row r="8" spans="1:11" ht="15.75" thickBot="1" x14ac:dyDescent="0.3">
      <c r="A8" s="1457" t="s">
        <v>5232</v>
      </c>
      <c r="B8" s="1457"/>
      <c r="C8" s="1457"/>
      <c r="D8" s="1457"/>
      <c r="E8" s="1457"/>
      <c r="F8" s="1457"/>
      <c r="G8" s="1539" t="s">
        <v>5233</v>
      </c>
      <c r="H8" s="1539"/>
      <c r="I8" s="1539"/>
      <c r="J8" s="1539"/>
      <c r="K8" s="1539"/>
    </row>
    <row r="9" spans="1:11" x14ac:dyDescent="0.25">
      <c r="A9" s="310">
        <v>2017</v>
      </c>
      <c r="B9" s="493">
        <v>213.2</v>
      </c>
      <c r="C9" s="310">
        <v>139.69999999999999</v>
      </c>
      <c r="D9" s="493">
        <v>200.1</v>
      </c>
      <c r="E9" s="310">
        <v>415.2</v>
      </c>
      <c r="F9" s="493">
        <v>185.9</v>
      </c>
      <c r="G9" s="310">
        <v>1207.5</v>
      </c>
      <c r="H9" s="493">
        <v>199.8</v>
      </c>
      <c r="I9" s="310">
        <v>156.30000000000001</v>
      </c>
      <c r="J9" s="493">
        <v>262.10000000000002</v>
      </c>
      <c r="K9" s="310">
        <v>342.4</v>
      </c>
    </row>
    <row r="10" spans="1:11" x14ac:dyDescent="0.25">
      <c r="A10" s="222">
        <v>2018</v>
      </c>
      <c r="B10" s="487">
        <v>237.2</v>
      </c>
      <c r="C10" s="222">
        <v>118.3</v>
      </c>
      <c r="D10" s="487">
        <v>198.8</v>
      </c>
      <c r="E10" s="222">
        <v>504</v>
      </c>
      <c r="F10" s="487">
        <v>229.6</v>
      </c>
      <c r="G10" s="222">
        <v>1012.3</v>
      </c>
      <c r="H10" s="487">
        <v>218.6</v>
      </c>
      <c r="I10" s="222">
        <v>174.4</v>
      </c>
      <c r="J10" s="487">
        <v>268.2</v>
      </c>
      <c r="K10" s="222">
        <v>344.6</v>
      </c>
    </row>
    <row r="11" spans="1:11" x14ac:dyDescent="0.25">
      <c r="A11" s="222" t="s">
        <v>5215</v>
      </c>
      <c r="B11" s="487">
        <v>202.4</v>
      </c>
      <c r="C11" s="222">
        <v>100.2</v>
      </c>
      <c r="D11" s="487">
        <v>222.5</v>
      </c>
      <c r="E11" s="222">
        <v>450.2</v>
      </c>
      <c r="F11" s="487">
        <v>212.7</v>
      </c>
      <c r="G11" s="222">
        <v>897.9</v>
      </c>
      <c r="H11" s="487">
        <v>177.7</v>
      </c>
      <c r="I11" s="222">
        <v>193.5</v>
      </c>
      <c r="J11" s="487">
        <v>317.8</v>
      </c>
      <c r="K11" s="222">
        <v>318.7</v>
      </c>
    </row>
    <row r="12" spans="1:11" ht="15.75" thickBot="1" x14ac:dyDescent="0.3">
      <c r="A12" s="300" t="s">
        <v>1845</v>
      </c>
      <c r="B12" s="486">
        <v>212</v>
      </c>
      <c r="C12" s="300">
        <v>106.5</v>
      </c>
      <c r="D12" s="486">
        <v>203.4</v>
      </c>
      <c r="E12" s="300">
        <v>303.5</v>
      </c>
      <c r="F12" s="486">
        <v>196.7</v>
      </c>
      <c r="G12" s="300">
        <v>931.2</v>
      </c>
      <c r="H12" s="486">
        <v>188.1</v>
      </c>
      <c r="I12" s="300">
        <v>222.5</v>
      </c>
      <c r="J12" s="486">
        <v>297.89999999999998</v>
      </c>
      <c r="K12" s="300">
        <v>313.5</v>
      </c>
    </row>
    <row r="13" spans="1:11" ht="15.75" thickBot="1" x14ac:dyDescent="0.3">
      <c r="A13" s="1457" t="s">
        <v>5234</v>
      </c>
      <c r="B13" s="1457"/>
      <c r="C13" s="1457"/>
      <c r="D13" s="1457"/>
      <c r="E13" s="1457"/>
      <c r="F13" s="1539" t="s">
        <v>5235</v>
      </c>
      <c r="G13" s="1539"/>
      <c r="H13" s="1539"/>
      <c r="I13" s="1539"/>
      <c r="J13" s="1539"/>
      <c r="K13" s="1539"/>
    </row>
    <row r="14" spans="1:11" x14ac:dyDescent="0.25">
      <c r="A14" s="310">
        <v>2017</v>
      </c>
      <c r="B14" s="493">
        <v>276.3</v>
      </c>
      <c r="C14" s="1137">
        <v>736.8</v>
      </c>
      <c r="D14" s="310">
        <v>163.19999999999999</v>
      </c>
      <c r="E14" s="310">
        <v>192.5</v>
      </c>
      <c r="F14" s="310">
        <v>77.2</v>
      </c>
      <c r="G14" s="310">
        <v>45</v>
      </c>
      <c r="H14" s="310">
        <v>244.1</v>
      </c>
      <c r="I14" s="310">
        <v>441.8</v>
      </c>
      <c r="J14" s="310">
        <v>278</v>
      </c>
      <c r="K14" s="1131">
        <v>180.8</v>
      </c>
    </row>
    <row r="15" spans="1:11" x14ac:dyDescent="0.25">
      <c r="A15" s="222">
        <v>2018</v>
      </c>
      <c r="B15" s="487">
        <v>250.8</v>
      </c>
      <c r="C15" s="1127">
        <v>849</v>
      </c>
      <c r="D15" s="222">
        <v>178.3</v>
      </c>
      <c r="E15" s="222">
        <v>197.8</v>
      </c>
      <c r="F15" s="222">
        <v>64.2</v>
      </c>
      <c r="G15" s="222">
        <v>56.5</v>
      </c>
      <c r="H15" s="222">
        <v>240.4</v>
      </c>
      <c r="I15" s="222">
        <v>320.10000000000002</v>
      </c>
      <c r="J15" s="222">
        <v>245.8</v>
      </c>
      <c r="K15" s="1129">
        <v>177.8</v>
      </c>
    </row>
    <row r="16" spans="1:11" x14ac:dyDescent="0.25">
      <c r="A16" s="222" t="s">
        <v>5215</v>
      </c>
      <c r="B16" s="487">
        <v>289</v>
      </c>
      <c r="C16" s="1127">
        <v>865.3</v>
      </c>
      <c r="D16" s="222">
        <v>164.4</v>
      </c>
      <c r="E16" s="222">
        <v>180.9</v>
      </c>
      <c r="F16" s="222">
        <v>62.6</v>
      </c>
      <c r="G16" s="222">
        <v>61.5</v>
      </c>
      <c r="H16" s="222">
        <v>281.8</v>
      </c>
      <c r="I16" s="222">
        <v>298.89999999999998</v>
      </c>
      <c r="J16" s="222">
        <v>217.2</v>
      </c>
      <c r="K16" s="1129">
        <v>182.4</v>
      </c>
    </row>
    <row r="17" spans="1:11" x14ac:dyDescent="0.25">
      <c r="A17" s="222" t="s">
        <v>1845</v>
      </c>
      <c r="B17" s="487">
        <v>292.7</v>
      </c>
      <c r="C17" s="1127">
        <v>1056.4000000000001</v>
      </c>
      <c r="D17" s="222">
        <v>213.1</v>
      </c>
      <c r="E17" s="222">
        <v>172.7</v>
      </c>
      <c r="F17" s="222">
        <v>73.599999999999994</v>
      </c>
      <c r="G17" s="222">
        <v>67.099999999999994</v>
      </c>
      <c r="H17" s="222">
        <v>235.9</v>
      </c>
      <c r="I17" s="222">
        <v>217.1</v>
      </c>
      <c r="J17" s="222">
        <v>231.5</v>
      </c>
      <c r="K17" s="1129">
        <v>165.9</v>
      </c>
    </row>
    <row r="18" spans="1:11" ht="15.75" thickBot="1" x14ac:dyDescent="0.3">
      <c r="A18" s="300" t="s">
        <v>1846</v>
      </c>
      <c r="B18" s="440">
        <v>299.39999999999998</v>
      </c>
      <c r="C18" s="1784">
        <v>733</v>
      </c>
      <c r="D18" s="300">
        <v>154.30000000000001</v>
      </c>
      <c r="E18" s="300">
        <v>129.1</v>
      </c>
      <c r="F18" s="300">
        <v>37.700000000000003</v>
      </c>
      <c r="G18" s="300">
        <v>97.5</v>
      </c>
      <c r="H18" s="1782">
        <v>243</v>
      </c>
      <c r="I18" s="1782">
        <v>267</v>
      </c>
      <c r="J18" s="300">
        <v>237.5</v>
      </c>
      <c r="K18" s="1135">
        <v>194.5</v>
      </c>
    </row>
    <row r="19" spans="1:11" x14ac:dyDescent="0.25">
      <c r="A19" s="1489" t="s">
        <v>5218</v>
      </c>
      <c r="B19" s="1489"/>
      <c r="C19" s="229"/>
      <c r="D19" s="229"/>
      <c r="E19" s="229"/>
      <c r="F19" s="229"/>
      <c r="G19" s="229"/>
      <c r="H19" s="229"/>
      <c r="I19" s="229"/>
      <c r="J19" s="1534" t="s">
        <v>5219</v>
      </c>
      <c r="K19" s="1534"/>
    </row>
    <row r="20" spans="1:11" x14ac:dyDescent="0.25">
      <c r="A20" s="526" t="s">
        <v>5237</v>
      </c>
      <c r="B20" s="280"/>
      <c r="C20" s="229"/>
      <c r="D20" s="229"/>
      <c r="E20" s="229"/>
      <c r="F20" s="229"/>
      <c r="G20" s="229"/>
      <c r="H20" s="229"/>
      <c r="I20" s="229"/>
      <c r="J20" s="280"/>
      <c r="K20" s="280" t="s">
        <v>5092</v>
      </c>
    </row>
  </sheetData>
  <mergeCells count="8">
    <mergeCell ref="J19:K19"/>
    <mergeCell ref="A19:B19"/>
    <mergeCell ref="A1:K1"/>
    <mergeCell ref="A2:K2"/>
    <mergeCell ref="G8:K8"/>
    <mergeCell ref="A8:F8"/>
    <mergeCell ref="F13:K13"/>
    <mergeCell ref="A13:E13"/>
  </mergeCells>
  <pageMargins left="0.7" right="0.7" top="0.75" bottom="0.75" header="0.3" footer="0.3"/>
  <pageSetup scale="53" orientation="portrait" r:id="rId1"/>
</worksheet>
</file>

<file path=xl/worksheets/sheet2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rightToLeft="1" view="pageBreakPreview" topLeftCell="A13" zoomScaleNormal="100" zoomScaleSheetLayoutView="100" workbookViewId="0">
      <selection activeCell="B20" sqref="B20"/>
    </sheetView>
  </sheetViews>
  <sheetFormatPr defaultRowHeight="15" x14ac:dyDescent="0.25"/>
  <cols>
    <col min="1" max="1" width="75" customWidth="1"/>
  </cols>
  <sheetData>
    <row r="1" spans="1:1" ht="15.75" x14ac:dyDescent="0.25">
      <c r="A1" s="4" t="s">
        <v>6428</v>
      </c>
    </row>
    <row r="2" spans="1:1" ht="15.75" x14ac:dyDescent="0.25">
      <c r="A2" s="4" t="s">
        <v>6429</v>
      </c>
    </row>
    <row r="3" spans="1:1" s="378" customFormat="1" ht="15.75" x14ac:dyDescent="0.25">
      <c r="A3" s="576" t="s">
        <v>6707</v>
      </c>
    </row>
    <row r="4" spans="1:1" s="752" customFormat="1" ht="31.5" x14ac:dyDescent="0.25">
      <c r="A4" s="576" t="s">
        <v>6708</v>
      </c>
    </row>
    <row r="5" spans="1:1" s="378" customFormat="1" ht="31.5" x14ac:dyDescent="0.25">
      <c r="A5" s="576" t="s">
        <v>6710</v>
      </c>
    </row>
    <row r="6" spans="1:1" ht="15.75" x14ac:dyDescent="0.25">
      <c r="A6" s="576" t="s">
        <v>6709</v>
      </c>
    </row>
    <row r="8" spans="1:1" ht="15.75" x14ac:dyDescent="0.25">
      <c r="A8" s="4" t="s">
        <v>6430</v>
      </c>
    </row>
    <row r="9" spans="1:1" ht="15.75" x14ac:dyDescent="0.25">
      <c r="A9" s="98" t="s">
        <v>6703</v>
      </c>
    </row>
    <row r="10" spans="1:1" ht="15.75" x14ac:dyDescent="0.25">
      <c r="A10" s="98" t="s">
        <v>6704</v>
      </c>
    </row>
    <row r="11" spans="1:1" ht="15.75" x14ac:dyDescent="0.25">
      <c r="A11" s="98" t="s">
        <v>6706</v>
      </c>
    </row>
    <row r="12" spans="1:1" ht="15.75" x14ac:dyDescent="0.25">
      <c r="A12" s="98" t="s">
        <v>6705</v>
      </c>
    </row>
    <row r="14" spans="1:1" ht="15.75" x14ac:dyDescent="0.25">
      <c r="A14" s="4" t="s">
        <v>5238</v>
      </c>
    </row>
    <row r="15" spans="1:1" ht="15.75" x14ac:dyDescent="0.25">
      <c r="A15" s="14" t="s">
        <v>6831</v>
      </c>
    </row>
    <row r="16" spans="1:1" ht="15.75" x14ac:dyDescent="0.25">
      <c r="A16" s="14" t="s">
        <v>6832</v>
      </c>
    </row>
    <row r="17" spans="1:1" ht="15.75" x14ac:dyDescent="0.25">
      <c r="A17" s="14" t="s">
        <v>6833</v>
      </c>
    </row>
    <row r="18" spans="1:1" ht="15.75" x14ac:dyDescent="0.25">
      <c r="A18" s="14" t="s">
        <v>7404</v>
      </c>
    </row>
    <row r="20" spans="1:1" ht="15.75" x14ac:dyDescent="0.25">
      <c r="A20" s="5" t="s">
        <v>6431</v>
      </c>
    </row>
    <row r="21" spans="1:1" ht="15.75" x14ac:dyDescent="0.25">
      <c r="A21" s="5" t="s">
        <v>6432</v>
      </c>
    </row>
    <row r="22" spans="1:1" ht="15.75" x14ac:dyDescent="0.25">
      <c r="A22" s="16" t="s">
        <v>6698</v>
      </c>
    </row>
    <row r="23" spans="1:1" ht="15.75" x14ac:dyDescent="0.25">
      <c r="A23" s="16" t="s">
        <v>6699</v>
      </c>
    </row>
    <row r="24" spans="1:1" ht="15.75" x14ac:dyDescent="0.25">
      <c r="A24" s="16" t="s">
        <v>6700</v>
      </c>
    </row>
    <row r="25" spans="1:1" ht="15.75" x14ac:dyDescent="0.25">
      <c r="A25" s="16" t="s">
        <v>6702</v>
      </c>
    </row>
    <row r="26" spans="1:1" ht="15.75" x14ac:dyDescent="0.25">
      <c r="A26" s="6" t="s">
        <v>6701</v>
      </c>
    </row>
    <row r="27" spans="1:1" ht="15.75" x14ac:dyDescent="0.25">
      <c r="A27" s="5"/>
    </row>
    <row r="28" spans="1:1" ht="15.75" x14ac:dyDescent="0.25">
      <c r="A28" s="5" t="s">
        <v>6433</v>
      </c>
    </row>
    <row r="29" spans="1:1" ht="15.75" x14ac:dyDescent="0.25">
      <c r="A29" s="16" t="s">
        <v>6693</v>
      </c>
    </row>
    <row r="30" spans="1:1" ht="15.75" x14ac:dyDescent="0.25">
      <c r="A30" s="16" t="s">
        <v>6694</v>
      </c>
    </row>
    <row r="31" spans="1:1" ht="15.75" x14ac:dyDescent="0.25">
      <c r="A31" s="16" t="s">
        <v>6695</v>
      </c>
    </row>
    <row r="32" spans="1:1" ht="15.75" x14ac:dyDescent="0.25">
      <c r="A32" s="16" t="s">
        <v>6697</v>
      </c>
    </row>
    <row r="33" spans="1:1" ht="15.75" x14ac:dyDescent="0.25">
      <c r="A33" s="6" t="s">
        <v>6696</v>
      </c>
    </row>
    <row r="34" spans="1:1" ht="15.75" x14ac:dyDescent="0.25">
      <c r="A34" s="5"/>
    </row>
    <row r="35" spans="1:1" ht="15.75" x14ac:dyDescent="0.25">
      <c r="A35" s="5" t="s">
        <v>130</v>
      </c>
    </row>
    <row r="36" spans="1:1" ht="15.75" x14ac:dyDescent="0.25">
      <c r="A36" s="137" t="s">
        <v>6834</v>
      </c>
    </row>
    <row r="37" spans="1:1" ht="15.75" x14ac:dyDescent="0.25">
      <c r="A37" s="144" t="s">
        <v>6835</v>
      </c>
    </row>
    <row r="38" spans="1:1" ht="15.75" x14ac:dyDescent="0.25">
      <c r="A38" s="16" t="s">
        <v>6836</v>
      </c>
    </row>
    <row r="39" spans="1:1" ht="15.75" x14ac:dyDescent="0.25">
      <c r="A39" s="16" t="s">
        <v>7405</v>
      </c>
    </row>
    <row r="41" spans="1:1" ht="15.75" x14ac:dyDescent="0.25">
      <c r="A41" s="143"/>
    </row>
  </sheetData>
  <pageMargins left="0.7" right="0.7" top="0.75" bottom="0.75" header="0.3" footer="0.3"/>
  <pageSetup scale="95" orientation="portrait" r:id="rId1"/>
</worksheet>
</file>

<file path=xl/worksheets/sheet2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4"/>
  <sheetViews>
    <sheetView rightToLeft="1" view="pageBreakPreview" topLeftCell="C1" zoomScale="120" zoomScaleNormal="100" zoomScaleSheetLayoutView="120" workbookViewId="0">
      <selection activeCell="N19" sqref="N19"/>
    </sheetView>
  </sheetViews>
  <sheetFormatPr defaultRowHeight="15" x14ac:dyDescent="0.25"/>
  <cols>
    <col min="1" max="1" width="25.140625" customWidth="1"/>
    <col min="2" max="2" width="11.7109375" customWidth="1"/>
    <col min="3" max="3" width="10.85546875" customWidth="1"/>
    <col min="4" max="4" width="11.28515625" customWidth="1"/>
    <col min="5" max="6" width="11" customWidth="1"/>
    <col min="7" max="7" width="10.85546875" customWidth="1"/>
    <col min="8" max="8" width="11.140625" customWidth="1"/>
    <col min="9" max="9" width="10.85546875" customWidth="1"/>
    <col min="10" max="10" width="12.42578125" customWidth="1"/>
    <col min="11" max="11" width="11.5703125" customWidth="1"/>
    <col min="12" max="12" width="11" customWidth="1"/>
    <col min="13" max="13" width="10.42578125" customWidth="1"/>
    <col min="14" max="14" width="11.140625" customWidth="1"/>
    <col min="15" max="15" width="11.28515625" customWidth="1"/>
    <col min="16" max="16" width="35.7109375" customWidth="1"/>
  </cols>
  <sheetData>
    <row r="1" spans="1:16" x14ac:dyDescent="0.25">
      <c r="A1" s="1446" t="s">
        <v>5292</v>
      </c>
      <c r="B1" s="1446"/>
      <c r="C1" s="1446"/>
      <c r="D1" s="1446"/>
      <c r="E1" s="1446"/>
      <c r="F1" s="1446"/>
      <c r="G1" s="1446"/>
      <c r="H1" s="1446"/>
      <c r="I1" s="1446"/>
      <c r="J1" s="1446"/>
      <c r="K1" s="1446"/>
      <c r="L1" s="1446"/>
      <c r="M1" s="1446"/>
      <c r="N1" s="1446"/>
      <c r="O1" s="1446"/>
      <c r="P1" s="1446"/>
    </row>
    <row r="2" spans="1:16" ht="15.75" thickBot="1" x14ac:dyDescent="0.3">
      <c r="A2" s="1484" t="s">
        <v>5293</v>
      </c>
      <c r="B2" s="1484"/>
      <c r="C2" s="1484"/>
      <c r="D2" s="1484"/>
      <c r="E2" s="1484"/>
      <c r="F2" s="1484"/>
      <c r="G2" s="1484"/>
      <c r="H2" s="1484"/>
      <c r="I2" s="1484"/>
      <c r="J2" s="1484"/>
      <c r="K2" s="1484"/>
      <c r="L2" s="1484"/>
      <c r="M2" s="1484"/>
      <c r="N2" s="1484"/>
      <c r="O2" s="1484"/>
      <c r="P2" s="1484"/>
    </row>
    <row r="3" spans="1:16" x14ac:dyDescent="0.25">
      <c r="A3" s="1431" t="s">
        <v>5245</v>
      </c>
      <c r="B3" s="484" t="s">
        <v>5244</v>
      </c>
      <c r="C3" s="236" t="s">
        <v>5243</v>
      </c>
      <c r="D3" s="484" t="s">
        <v>966</v>
      </c>
      <c r="E3" s="236" t="s">
        <v>968</v>
      </c>
      <c r="F3" s="484" t="s">
        <v>970</v>
      </c>
      <c r="G3" s="236" t="s">
        <v>972</v>
      </c>
      <c r="H3" s="484" t="s">
        <v>974</v>
      </c>
      <c r="I3" s="236" t="s">
        <v>976</v>
      </c>
      <c r="J3" s="484" t="s">
        <v>978</v>
      </c>
      <c r="K3" s="236" t="s">
        <v>980</v>
      </c>
      <c r="L3" s="484" t="s">
        <v>5242</v>
      </c>
      <c r="M3" s="236" t="s">
        <v>5241</v>
      </c>
      <c r="N3" s="484" t="s">
        <v>5240</v>
      </c>
      <c r="O3" s="236" t="s">
        <v>85</v>
      </c>
      <c r="P3" s="1663" t="s">
        <v>5239</v>
      </c>
    </row>
    <row r="4" spans="1:16" x14ac:dyDescent="0.25">
      <c r="A4" s="1432"/>
      <c r="B4" s="491"/>
      <c r="C4" s="200"/>
      <c r="D4" s="491"/>
      <c r="E4" s="200"/>
      <c r="F4" s="491"/>
      <c r="G4" s="200"/>
      <c r="H4" s="491"/>
      <c r="I4" s="200"/>
      <c r="J4" s="491"/>
      <c r="K4" s="200"/>
      <c r="L4" s="491"/>
      <c r="M4" s="200"/>
      <c r="N4" s="491"/>
      <c r="O4" s="200"/>
      <c r="P4" s="1664"/>
    </row>
    <row r="5" spans="1:16" ht="15.75" thickBot="1" x14ac:dyDescent="0.3">
      <c r="A5" s="1433"/>
      <c r="B5" s="485" t="s">
        <v>5257</v>
      </c>
      <c r="C5" s="238" t="s">
        <v>5256</v>
      </c>
      <c r="D5" s="485" t="s">
        <v>5255</v>
      </c>
      <c r="E5" s="238" t="s">
        <v>5254</v>
      </c>
      <c r="F5" s="485" t="s">
        <v>5253</v>
      </c>
      <c r="G5" s="238" t="s">
        <v>973</v>
      </c>
      <c r="H5" s="485" t="s">
        <v>975</v>
      </c>
      <c r="I5" s="238" t="s">
        <v>5252</v>
      </c>
      <c r="J5" s="485" t="s">
        <v>5251</v>
      </c>
      <c r="K5" s="238" t="s">
        <v>5250</v>
      </c>
      <c r="L5" s="485" t="s">
        <v>5249</v>
      </c>
      <c r="M5" s="238" t="s">
        <v>5248</v>
      </c>
      <c r="N5" s="485" t="s">
        <v>5247</v>
      </c>
      <c r="O5" s="238" t="s">
        <v>5246</v>
      </c>
      <c r="P5" s="1665"/>
    </row>
    <row r="6" spans="1:16" x14ac:dyDescent="0.25">
      <c r="A6" s="243" t="s">
        <v>5259</v>
      </c>
      <c r="B6" s="491">
        <v>100</v>
      </c>
      <c r="C6" s="200">
        <v>101.6</v>
      </c>
      <c r="D6" s="491">
        <v>101.5</v>
      </c>
      <c r="E6" s="200">
        <v>102.1</v>
      </c>
      <c r="F6" s="491">
        <v>101</v>
      </c>
      <c r="G6" s="200">
        <v>100.4</v>
      </c>
      <c r="H6" s="491">
        <v>100.5</v>
      </c>
      <c r="I6" s="200">
        <v>100.6</v>
      </c>
      <c r="J6" s="491">
        <v>100.7</v>
      </c>
      <c r="K6" s="200">
        <v>101</v>
      </c>
      <c r="L6" s="491">
        <v>101.3</v>
      </c>
      <c r="M6" s="200">
        <v>101.4</v>
      </c>
      <c r="N6" s="491">
        <v>101.1</v>
      </c>
      <c r="O6" s="200">
        <v>101.1</v>
      </c>
      <c r="P6" s="242" t="s">
        <v>5258</v>
      </c>
    </row>
    <row r="7" spans="1:16" x14ac:dyDescent="0.25">
      <c r="A7" s="571" t="s">
        <v>5261</v>
      </c>
      <c r="B7" s="491">
        <v>26.5</v>
      </c>
      <c r="C7" s="200">
        <v>101.4</v>
      </c>
      <c r="D7" s="491">
        <v>101.4</v>
      </c>
      <c r="E7" s="200">
        <v>104.3</v>
      </c>
      <c r="F7" s="491">
        <v>104.9</v>
      </c>
      <c r="G7" s="200">
        <v>104.5</v>
      </c>
      <c r="H7" s="491">
        <v>102.6</v>
      </c>
      <c r="I7" s="200">
        <v>101.4</v>
      </c>
      <c r="J7" s="491">
        <v>101.1</v>
      </c>
      <c r="K7" s="200">
        <v>101.8</v>
      </c>
      <c r="L7" s="491">
        <v>103.3</v>
      </c>
      <c r="M7" s="200">
        <v>103.7</v>
      </c>
      <c r="N7" s="491">
        <v>101</v>
      </c>
      <c r="O7" s="200">
        <v>102.6</v>
      </c>
      <c r="P7" s="242" t="s">
        <v>5260</v>
      </c>
    </row>
    <row r="8" spans="1:16" x14ac:dyDescent="0.25">
      <c r="A8" s="231" t="s">
        <v>5263</v>
      </c>
      <c r="B8" s="487">
        <v>23.8</v>
      </c>
      <c r="C8" s="222">
        <v>101.6</v>
      </c>
      <c r="D8" s="487">
        <v>101.6</v>
      </c>
      <c r="E8" s="222">
        <v>104.8</v>
      </c>
      <c r="F8" s="487">
        <v>105.5</v>
      </c>
      <c r="G8" s="222">
        <v>105</v>
      </c>
      <c r="H8" s="487">
        <v>102.8</v>
      </c>
      <c r="I8" s="222">
        <v>101.6</v>
      </c>
      <c r="J8" s="487">
        <v>101.1</v>
      </c>
      <c r="K8" s="222">
        <v>101.9</v>
      </c>
      <c r="L8" s="487">
        <v>103.5</v>
      </c>
      <c r="M8" s="222">
        <v>104</v>
      </c>
      <c r="N8" s="487">
        <v>101</v>
      </c>
      <c r="O8" s="222">
        <v>102.9</v>
      </c>
      <c r="P8" s="239" t="s">
        <v>5262</v>
      </c>
    </row>
    <row r="9" spans="1:16" x14ac:dyDescent="0.25">
      <c r="A9" s="231" t="s">
        <v>5265</v>
      </c>
      <c r="B9" s="487">
        <v>4.2</v>
      </c>
      <c r="C9" s="222">
        <v>104.7</v>
      </c>
      <c r="D9" s="487">
        <v>104.7</v>
      </c>
      <c r="E9" s="222">
        <v>104.8</v>
      </c>
      <c r="F9" s="487">
        <v>105.2</v>
      </c>
      <c r="G9" s="222">
        <v>105.3</v>
      </c>
      <c r="H9" s="487">
        <v>105.5</v>
      </c>
      <c r="I9" s="222">
        <v>105.5</v>
      </c>
      <c r="J9" s="487">
        <v>105.6</v>
      </c>
      <c r="K9" s="222">
        <v>105.5</v>
      </c>
      <c r="L9" s="487">
        <v>105.8</v>
      </c>
      <c r="M9" s="222">
        <v>105.9</v>
      </c>
      <c r="N9" s="487">
        <v>105.8</v>
      </c>
      <c r="O9" s="222">
        <v>105.4</v>
      </c>
      <c r="P9" s="239" t="s">
        <v>5264</v>
      </c>
    </row>
    <row r="10" spans="1:16" x14ac:dyDescent="0.25">
      <c r="A10" s="231" t="s">
        <v>5267</v>
      </c>
      <c r="B10" s="487">
        <v>4.7</v>
      </c>
      <c r="C10" s="222">
        <v>98.6</v>
      </c>
      <c r="D10" s="487">
        <v>101.2</v>
      </c>
      <c r="E10" s="222">
        <v>107</v>
      </c>
      <c r="F10" s="487">
        <v>106.2</v>
      </c>
      <c r="G10" s="222">
        <v>105.2</v>
      </c>
      <c r="H10" s="487">
        <v>103.7</v>
      </c>
      <c r="I10" s="222">
        <v>103.6</v>
      </c>
      <c r="J10" s="487">
        <v>101.3</v>
      </c>
      <c r="K10" s="222">
        <v>97.4</v>
      </c>
      <c r="L10" s="487">
        <v>96</v>
      </c>
      <c r="M10" s="222">
        <v>97.3</v>
      </c>
      <c r="N10" s="487">
        <v>96.3</v>
      </c>
      <c r="O10" s="222">
        <v>101.2</v>
      </c>
      <c r="P10" s="239" t="s">
        <v>5266</v>
      </c>
    </row>
    <row r="11" spans="1:16" x14ac:dyDescent="0.25">
      <c r="A11" s="231" t="s">
        <v>5269</v>
      </c>
      <c r="B11" s="487">
        <v>0.4</v>
      </c>
      <c r="C11" s="222">
        <v>99.1</v>
      </c>
      <c r="D11" s="487">
        <v>99.3</v>
      </c>
      <c r="E11" s="222">
        <v>100.8</v>
      </c>
      <c r="F11" s="487">
        <v>101.5</v>
      </c>
      <c r="G11" s="222">
        <v>102.4</v>
      </c>
      <c r="H11" s="487">
        <v>101.4</v>
      </c>
      <c r="I11" s="222">
        <v>101.9</v>
      </c>
      <c r="J11" s="487">
        <v>103.5</v>
      </c>
      <c r="K11" s="222">
        <v>102.1</v>
      </c>
      <c r="L11" s="487">
        <v>102.8</v>
      </c>
      <c r="M11" s="222">
        <v>102.8</v>
      </c>
      <c r="N11" s="487">
        <v>102.2</v>
      </c>
      <c r="O11" s="222">
        <v>101.6</v>
      </c>
      <c r="P11" s="239" t="s">
        <v>5268</v>
      </c>
    </row>
    <row r="12" spans="1:16" x14ac:dyDescent="0.25">
      <c r="A12" s="231" t="s">
        <v>5270</v>
      </c>
      <c r="B12" s="487">
        <v>3.7</v>
      </c>
      <c r="C12" s="222">
        <v>99</v>
      </c>
      <c r="D12" s="487">
        <v>98.8</v>
      </c>
      <c r="E12" s="222">
        <v>101.6</v>
      </c>
      <c r="F12" s="487">
        <v>102.1</v>
      </c>
      <c r="G12" s="222">
        <v>102.1</v>
      </c>
      <c r="H12" s="487">
        <v>101.1</v>
      </c>
      <c r="I12" s="222">
        <v>101.3</v>
      </c>
      <c r="J12" s="487">
        <v>99.7</v>
      </c>
      <c r="K12" s="222">
        <v>101.5</v>
      </c>
      <c r="L12" s="487">
        <v>103.3</v>
      </c>
      <c r="M12" s="222">
        <v>103.5</v>
      </c>
      <c r="N12" s="487">
        <v>102.6</v>
      </c>
      <c r="O12" s="222">
        <v>101.4</v>
      </c>
      <c r="P12" s="239" t="s">
        <v>5029</v>
      </c>
    </row>
    <row r="13" spans="1:16" x14ac:dyDescent="0.25">
      <c r="A13" s="231" t="s">
        <v>5272</v>
      </c>
      <c r="B13" s="487">
        <v>1.7</v>
      </c>
      <c r="C13" s="222">
        <v>97.9</v>
      </c>
      <c r="D13" s="487">
        <v>98.2</v>
      </c>
      <c r="E13" s="222">
        <v>98.4</v>
      </c>
      <c r="F13" s="487">
        <v>98.6</v>
      </c>
      <c r="G13" s="222">
        <v>98.9</v>
      </c>
      <c r="H13" s="487">
        <v>99</v>
      </c>
      <c r="I13" s="222">
        <v>98.6</v>
      </c>
      <c r="J13" s="487">
        <v>99.1</v>
      </c>
      <c r="K13" s="222">
        <v>100.5</v>
      </c>
      <c r="L13" s="487">
        <v>100.4</v>
      </c>
      <c r="M13" s="222">
        <v>100.6</v>
      </c>
      <c r="N13" s="487">
        <v>100.5</v>
      </c>
      <c r="O13" s="222">
        <v>99.2</v>
      </c>
      <c r="P13" s="239" t="s">
        <v>5271</v>
      </c>
    </row>
    <row r="14" spans="1:16" x14ac:dyDescent="0.25">
      <c r="A14" s="231" t="s">
        <v>5034</v>
      </c>
      <c r="B14" s="487">
        <v>2.6</v>
      </c>
      <c r="C14" s="222">
        <v>99.6</v>
      </c>
      <c r="D14" s="487">
        <v>100.8</v>
      </c>
      <c r="E14" s="222">
        <v>104</v>
      </c>
      <c r="F14" s="487">
        <v>106.5</v>
      </c>
      <c r="G14" s="222">
        <v>106.9</v>
      </c>
      <c r="H14" s="487">
        <v>102.2</v>
      </c>
      <c r="I14" s="222">
        <v>98.8</v>
      </c>
      <c r="J14" s="487">
        <v>97.3</v>
      </c>
      <c r="K14" s="222">
        <v>94.1</v>
      </c>
      <c r="L14" s="487">
        <v>98.8</v>
      </c>
      <c r="M14" s="222">
        <v>99.6</v>
      </c>
      <c r="N14" s="487">
        <v>96.9</v>
      </c>
      <c r="O14" s="222">
        <v>100.5</v>
      </c>
      <c r="P14" s="239" t="s">
        <v>5035</v>
      </c>
    </row>
    <row r="15" spans="1:16" x14ac:dyDescent="0.25">
      <c r="A15" s="231" t="s">
        <v>5274</v>
      </c>
      <c r="B15" s="487">
        <v>3</v>
      </c>
      <c r="C15" s="222">
        <v>107.6</v>
      </c>
      <c r="D15" s="487">
        <v>101.5</v>
      </c>
      <c r="E15" s="222">
        <v>109.2</v>
      </c>
      <c r="F15" s="487">
        <v>112.1</v>
      </c>
      <c r="G15" s="222">
        <v>108.2</v>
      </c>
      <c r="H15" s="487">
        <v>98.5</v>
      </c>
      <c r="I15" s="222">
        <v>91.3</v>
      </c>
      <c r="J15" s="487">
        <v>93.8</v>
      </c>
      <c r="K15" s="222">
        <v>107.1</v>
      </c>
      <c r="L15" s="487">
        <v>116.4</v>
      </c>
      <c r="M15" s="222">
        <v>117.3</v>
      </c>
      <c r="N15" s="487">
        <v>97.6</v>
      </c>
      <c r="O15" s="222">
        <v>105</v>
      </c>
      <c r="P15" s="239" t="s">
        <v>5273</v>
      </c>
    </row>
    <row r="16" spans="1:16" x14ac:dyDescent="0.25">
      <c r="A16" s="231" t="s">
        <v>5276</v>
      </c>
      <c r="B16" s="487">
        <v>2.2999999999999998</v>
      </c>
      <c r="C16" s="222">
        <v>100.8</v>
      </c>
      <c r="D16" s="487">
        <v>100.9</v>
      </c>
      <c r="E16" s="222">
        <v>103.6</v>
      </c>
      <c r="F16" s="487">
        <v>103.9</v>
      </c>
      <c r="G16" s="222">
        <v>104.5</v>
      </c>
      <c r="H16" s="487">
        <v>104.6</v>
      </c>
      <c r="I16" s="222">
        <v>104.3</v>
      </c>
      <c r="J16" s="487">
        <v>105</v>
      </c>
      <c r="K16" s="222">
        <v>104.4</v>
      </c>
      <c r="L16" s="487">
        <v>104.4</v>
      </c>
      <c r="M16" s="222">
        <v>104.4</v>
      </c>
      <c r="N16" s="487">
        <v>104.4</v>
      </c>
      <c r="O16" s="222">
        <v>103.8</v>
      </c>
      <c r="P16" s="239" t="s">
        <v>5275</v>
      </c>
    </row>
    <row r="17" spans="1:16" x14ac:dyDescent="0.25">
      <c r="A17" s="231" t="s">
        <v>5278</v>
      </c>
      <c r="B17" s="487">
        <v>1.3</v>
      </c>
      <c r="C17" s="222">
        <v>102.8</v>
      </c>
      <c r="D17" s="487">
        <v>104.6</v>
      </c>
      <c r="E17" s="222">
        <v>104.9</v>
      </c>
      <c r="F17" s="487">
        <v>106.2</v>
      </c>
      <c r="G17" s="222">
        <v>106.6</v>
      </c>
      <c r="H17" s="487">
        <v>105.5</v>
      </c>
      <c r="I17" s="222">
        <v>106.6</v>
      </c>
      <c r="J17" s="487">
        <v>105.5</v>
      </c>
      <c r="K17" s="222">
        <v>104</v>
      </c>
      <c r="L17" s="487">
        <v>103.9</v>
      </c>
      <c r="M17" s="222">
        <v>103.8</v>
      </c>
      <c r="N17" s="487">
        <v>103.8</v>
      </c>
      <c r="O17" s="222">
        <v>104.8</v>
      </c>
      <c r="P17" s="239" t="s">
        <v>5277</v>
      </c>
    </row>
    <row r="18" spans="1:16" x14ac:dyDescent="0.25">
      <c r="A18" s="243" t="s">
        <v>5280</v>
      </c>
      <c r="B18" s="491">
        <v>2.7</v>
      </c>
      <c r="C18" s="200">
        <v>99.7</v>
      </c>
      <c r="D18" s="491">
        <v>99.5</v>
      </c>
      <c r="E18" s="200">
        <v>100.2</v>
      </c>
      <c r="F18" s="491">
        <v>100.2</v>
      </c>
      <c r="G18" s="200">
        <v>100.2</v>
      </c>
      <c r="H18" s="491">
        <v>100.2</v>
      </c>
      <c r="I18" s="200">
        <v>99.8</v>
      </c>
      <c r="J18" s="491">
        <v>101</v>
      </c>
      <c r="K18" s="200">
        <v>101</v>
      </c>
      <c r="L18" s="491">
        <v>101.2</v>
      </c>
      <c r="M18" s="200">
        <v>101.2</v>
      </c>
      <c r="N18" s="491">
        <v>101.1</v>
      </c>
      <c r="O18" s="200">
        <v>100.4</v>
      </c>
      <c r="P18" s="242" t="s">
        <v>5279</v>
      </c>
    </row>
    <row r="19" spans="1:16" x14ac:dyDescent="0.25">
      <c r="A19" s="231" t="s">
        <v>5282</v>
      </c>
      <c r="B19" s="487">
        <v>1.2</v>
      </c>
      <c r="C19" s="222">
        <v>99.7</v>
      </c>
      <c r="D19" s="487">
        <v>99.3</v>
      </c>
      <c r="E19" s="222">
        <v>100.7</v>
      </c>
      <c r="F19" s="487">
        <v>100.7</v>
      </c>
      <c r="G19" s="222">
        <v>100.7</v>
      </c>
      <c r="H19" s="487">
        <v>100.7</v>
      </c>
      <c r="I19" s="222">
        <v>100.6</v>
      </c>
      <c r="J19" s="487">
        <v>100.5</v>
      </c>
      <c r="K19" s="222">
        <v>100.3</v>
      </c>
      <c r="L19" s="487">
        <v>100.2</v>
      </c>
      <c r="M19" s="222">
        <v>100.2</v>
      </c>
      <c r="N19" s="1780">
        <v>100</v>
      </c>
      <c r="O19" s="222">
        <v>100.3</v>
      </c>
      <c r="P19" s="239" t="s">
        <v>5281</v>
      </c>
    </row>
    <row r="20" spans="1:16" x14ac:dyDescent="0.25">
      <c r="A20" s="231" t="s">
        <v>5284</v>
      </c>
      <c r="B20" s="487">
        <v>1.5</v>
      </c>
      <c r="C20" s="222">
        <v>99.5</v>
      </c>
      <c r="D20" s="487">
        <v>99.4</v>
      </c>
      <c r="E20" s="222">
        <v>99.6</v>
      </c>
      <c r="F20" s="487">
        <v>99.6</v>
      </c>
      <c r="G20" s="222">
        <v>99.6</v>
      </c>
      <c r="H20" s="487">
        <v>99.6</v>
      </c>
      <c r="I20" s="222">
        <v>99</v>
      </c>
      <c r="J20" s="487">
        <v>101.2</v>
      </c>
      <c r="K20" s="222">
        <v>101.4</v>
      </c>
      <c r="L20" s="487">
        <v>101.8</v>
      </c>
      <c r="M20" s="222">
        <v>101.8</v>
      </c>
      <c r="N20" s="487">
        <v>101.8</v>
      </c>
      <c r="O20" s="222">
        <v>100.4</v>
      </c>
      <c r="P20" s="239" t="s">
        <v>5283</v>
      </c>
    </row>
    <row r="21" spans="1:16" x14ac:dyDescent="0.25">
      <c r="A21" s="571" t="s">
        <v>5286</v>
      </c>
      <c r="B21" s="491">
        <v>4.4000000000000004</v>
      </c>
      <c r="C21" s="200">
        <v>97.9</v>
      </c>
      <c r="D21" s="491">
        <v>97.9</v>
      </c>
      <c r="E21" s="200">
        <v>97.9</v>
      </c>
      <c r="F21" s="491">
        <v>97.9</v>
      </c>
      <c r="G21" s="200">
        <v>97.9</v>
      </c>
      <c r="H21" s="491">
        <v>103.5</v>
      </c>
      <c r="I21" s="200">
        <v>103.8</v>
      </c>
      <c r="J21" s="491">
        <v>103.9</v>
      </c>
      <c r="K21" s="200">
        <v>103.9</v>
      </c>
      <c r="L21" s="491">
        <v>104</v>
      </c>
      <c r="M21" s="200">
        <v>104</v>
      </c>
      <c r="N21" s="491">
        <v>104</v>
      </c>
      <c r="O21" s="200">
        <v>101.4</v>
      </c>
      <c r="P21" s="242" t="s">
        <v>5285</v>
      </c>
    </row>
    <row r="22" spans="1:16" x14ac:dyDescent="0.25">
      <c r="A22" s="231" t="s">
        <v>5288</v>
      </c>
      <c r="B22" s="487">
        <v>0</v>
      </c>
      <c r="C22" s="222">
        <v>100.4</v>
      </c>
      <c r="D22" s="487">
        <v>100.6</v>
      </c>
      <c r="E22" s="222">
        <v>100.6</v>
      </c>
      <c r="F22" s="487">
        <v>100.6</v>
      </c>
      <c r="G22" s="222">
        <v>100.6</v>
      </c>
      <c r="H22" s="487">
        <v>101.7</v>
      </c>
      <c r="I22" s="222">
        <v>101.7</v>
      </c>
      <c r="J22" s="487">
        <v>101.6</v>
      </c>
      <c r="K22" s="222">
        <v>101.6</v>
      </c>
      <c r="L22" s="487">
        <v>122.1</v>
      </c>
      <c r="M22" s="222">
        <v>121.9</v>
      </c>
      <c r="N22" s="487">
        <v>121.9</v>
      </c>
      <c r="O22" s="222">
        <v>106.3</v>
      </c>
      <c r="P22" s="239" t="s">
        <v>5287</v>
      </c>
    </row>
    <row r="23" spans="1:16" ht="15.75" thickBot="1" x14ac:dyDescent="0.3">
      <c r="A23" s="232" t="s">
        <v>5290</v>
      </c>
      <c r="B23" s="486">
        <v>4.4000000000000004</v>
      </c>
      <c r="C23" s="300">
        <v>97.9</v>
      </c>
      <c r="D23" s="486">
        <v>97.9</v>
      </c>
      <c r="E23" s="300">
        <v>97.9</v>
      </c>
      <c r="F23" s="486">
        <v>97.9</v>
      </c>
      <c r="G23" s="300">
        <v>97.9</v>
      </c>
      <c r="H23" s="486">
        <v>103.5</v>
      </c>
      <c r="I23" s="300">
        <v>103.8</v>
      </c>
      <c r="J23" s="486">
        <v>103.9</v>
      </c>
      <c r="K23" s="300">
        <v>103.9</v>
      </c>
      <c r="L23" s="486">
        <v>103.9</v>
      </c>
      <c r="M23" s="300">
        <v>103.9</v>
      </c>
      <c r="N23" s="486">
        <v>103.9</v>
      </c>
      <c r="O23" s="300">
        <v>101.4</v>
      </c>
      <c r="P23" s="290" t="s">
        <v>5289</v>
      </c>
    </row>
    <row r="24" spans="1:16" x14ac:dyDescent="0.25">
      <c r="A24" s="280" t="s">
        <v>5291</v>
      </c>
      <c r="B24" s="229"/>
      <c r="C24" s="229"/>
      <c r="D24" s="229"/>
      <c r="E24" s="229"/>
      <c r="F24" s="229"/>
      <c r="G24" s="229"/>
      <c r="H24" s="229"/>
      <c r="I24" s="229"/>
      <c r="J24" s="229"/>
      <c r="K24" s="229"/>
      <c r="L24" s="229"/>
      <c r="M24" s="229"/>
      <c r="N24" s="229"/>
      <c r="O24" s="229"/>
      <c r="P24" s="280" t="s">
        <v>624</v>
      </c>
    </row>
  </sheetData>
  <mergeCells count="4">
    <mergeCell ref="A3:A5"/>
    <mergeCell ref="P3:P5"/>
    <mergeCell ref="A1:P1"/>
    <mergeCell ref="A2:P2"/>
  </mergeCells>
  <pageMargins left="0.7" right="0.7" top="0.75" bottom="0.75" header="0.3" footer="0.3"/>
  <pageSetup scale="56" orientation="landscape" r:id="rId1"/>
</worksheet>
</file>

<file path=xl/worksheets/sheet2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2"/>
  <sheetViews>
    <sheetView rightToLeft="1" view="pageBreakPreview" topLeftCell="B13" zoomScaleNormal="100" zoomScaleSheetLayoutView="100" workbookViewId="0">
      <selection activeCell="B20" sqref="B20"/>
    </sheetView>
  </sheetViews>
  <sheetFormatPr defaultRowHeight="15" x14ac:dyDescent="0.25"/>
  <cols>
    <col min="1" max="1" width="23" customWidth="1"/>
    <col min="2" max="2" width="12.5703125" customWidth="1"/>
    <col min="3" max="3" width="12.85546875" customWidth="1"/>
    <col min="4" max="4" width="12" customWidth="1"/>
    <col min="5" max="5" width="11.42578125" customWidth="1"/>
    <col min="6" max="6" width="13.7109375" customWidth="1"/>
    <col min="7" max="7" width="10.28515625" customWidth="1"/>
    <col min="8" max="8" width="10.42578125" customWidth="1"/>
    <col min="9" max="9" width="11.28515625" customWidth="1"/>
    <col min="10" max="10" width="11.42578125" customWidth="1"/>
    <col min="11" max="11" width="11" customWidth="1"/>
    <col min="12" max="12" width="11.7109375" customWidth="1"/>
    <col min="13" max="13" width="11.140625" customWidth="1"/>
    <col min="14" max="14" width="9.7109375" customWidth="1"/>
    <col min="15" max="15" width="10.42578125" customWidth="1"/>
    <col min="16" max="16" width="34.85546875" customWidth="1"/>
  </cols>
  <sheetData>
    <row r="1" spans="1:16" x14ac:dyDescent="0.25">
      <c r="A1" s="1446" t="s">
        <v>5348</v>
      </c>
      <c r="B1" s="1446"/>
      <c r="C1" s="1446"/>
      <c r="D1" s="1446"/>
      <c r="E1" s="1446"/>
      <c r="F1" s="1446"/>
      <c r="G1" s="1446"/>
      <c r="H1" s="1446"/>
      <c r="I1" s="1446"/>
      <c r="J1" s="1446"/>
      <c r="K1" s="1446"/>
      <c r="L1" s="1446"/>
      <c r="M1" s="1446"/>
      <c r="N1" s="1446"/>
      <c r="O1" s="1446"/>
      <c r="P1" s="1446"/>
    </row>
    <row r="2" spans="1:16" ht="15.75" thickBot="1" x14ac:dyDescent="0.3">
      <c r="A2" s="1447" t="s">
        <v>5349</v>
      </c>
      <c r="B2" s="1447"/>
      <c r="C2" s="1447"/>
      <c r="D2" s="1447"/>
      <c r="E2" s="1447"/>
      <c r="F2" s="1447"/>
      <c r="G2" s="1447"/>
      <c r="H2" s="1447"/>
      <c r="I2" s="1447"/>
      <c r="J2" s="1447"/>
      <c r="K2" s="1447"/>
      <c r="L2" s="1447"/>
      <c r="M2" s="1447"/>
      <c r="N2" s="1447"/>
      <c r="O2" s="1447"/>
      <c r="P2" s="1447"/>
    </row>
    <row r="3" spans="1:16" x14ac:dyDescent="0.25">
      <c r="A3" s="1431" t="s">
        <v>5245</v>
      </c>
      <c r="B3" s="236" t="s">
        <v>5320</v>
      </c>
      <c r="C3" s="484" t="s">
        <v>5243</v>
      </c>
      <c r="D3" s="236" t="s">
        <v>966</v>
      </c>
      <c r="E3" s="484" t="s">
        <v>968</v>
      </c>
      <c r="F3" s="236" t="s">
        <v>970</v>
      </c>
      <c r="G3" s="484" t="s">
        <v>972</v>
      </c>
      <c r="H3" s="236" t="s">
        <v>974</v>
      </c>
      <c r="I3" s="484" t="s">
        <v>976</v>
      </c>
      <c r="J3" s="236" t="s">
        <v>978</v>
      </c>
      <c r="K3" s="484" t="s">
        <v>980</v>
      </c>
      <c r="L3" s="236" t="s">
        <v>5242</v>
      </c>
      <c r="M3" s="484" t="s">
        <v>5241</v>
      </c>
      <c r="N3" s="236" t="s">
        <v>5240</v>
      </c>
      <c r="O3" s="484" t="s">
        <v>85</v>
      </c>
      <c r="P3" s="1431" t="s">
        <v>5239</v>
      </c>
    </row>
    <row r="4" spans="1:16" x14ac:dyDescent="0.25">
      <c r="A4" s="1432"/>
      <c r="B4" s="200"/>
      <c r="C4" s="491"/>
      <c r="D4" s="200"/>
      <c r="E4" s="491"/>
      <c r="F4" s="200"/>
      <c r="G4" s="491"/>
      <c r="H4" s="200"/>
      <c r="I4" s="491"/>
      <c r="J4" s="200"/>
      <c r="K4" s="491"/>
      <c r="L4" s="200"/>
      <c r="M4" s="491"/>
      <c r="N4" s="200"/>
      <c r="O4" s="491"/>
      <c r="P4" s="1432"/>
    </row>
    <row r="5" spans="1:16" ht="15.75" thickBot="1" x14ac:dyDescent="0.3">
      <c r="A5" s="1433"/>
      <c r="B5" s="238" t="s">
        <v>5257</v>
      </c>
      <c r="C5" s="485" t="s">
        <v>5256</v>
      </c>
      <c r="D5" s="238" t="s">
        <v>5255</v>
      </c>
      <c r="E5" s="485" t="s">
        <v>5254</v>
      </c>
      <c r="F5" s="238" t="s">
        <v>5253</v>
      </c>
      <c r="G5" s="485" t="s">
        <v>973</v>
      </c>
      <c r="H5" s="238" t="s">
        <v>975</v>
      </c>
      <c r="I5" s="485" t="s">
        <v>5252</v>
      </c>
      <c r="J5" s="238" t="s">
        <v>5251</v>
      </c>
      <c r="K5" s="485" t="s">
        <v>5250</v>
      </c>
      <c r="L5" s="238" t="s">
        <v>5249</v>
      </c>
      <c r="M5" s="485" t="s">
        <v>5248</v>
      </c>
      <c r="N5" s="238" t="s">
        <v>5247</v>
      </c>
      <c r="O5" s="485" t="s">
        <v>5246</v>
      </c>
      <c r="P5" s="1433"/>
    </row>
    <row r="6" spans="1:16" x14ac:dyDescent="0.25">
      <c r="A6" s="571" t="s">
        <v>5294</v>
      </c>
      <c r="B6" s="200">
        <v>4.0999999999999996</v>
      </c>
      <c r="C6" s="491">
        <v>97.8</v>
      </c>
      <c r="D6" s="200">
        <v>97.7</v>
      </c>
      <c r="E6" s="491">
        <v>97.7</v>
      </c>
      <c r="F6" s="200">
        <v>97.7</v>
      </c>
      <c r="G6" s="491">
        <v>98.9</v>
      </c>
      <c r="H6" s="200">
        <v>98.9</v>
      </c>
      <c r="I6" s="491">
        <v>97.7</v>
      </c>
      <c r="J6" s="200">
        <v>97.1</v>
      </c>
      <c r="K6" s="491">
        <v>96.6</v>
      </c>
      <c r="L6" s="200">
        <v>96.1</v>
      </c>
      <c r="M6" s="491">
        <v>96.8</v>
      </c>
      <c r="N6" s="200">
        <v>96.8</v>
      </c>
      <c r="O6" s="491">
        <v>97.5</v>
      </c>
      <c r="P6" s="243" t="s">
        <v>5321</v>
      </c>
    </row>
    <row r="7" spans="1:16" x14ac:dyDescent="0.25">
      <c r="A7" s="231" t="s">
        <v>5295</v>
      </c>
      <c r="B7" s="222">
        <v>3.4</v>
      </c>
      <c r="C7" s="487">
        <v>97.4</v>
      </c>
      <c r="D7" s="222">
        <v>97.3</v>
      </c>
      <c r="E7" s="487">
        <v>97.3</v>
      </c>
      <c r="F7" s="222">
        <v>97.3</v>
      </c>
      <c r="G7" s="487">
        <v>98.6</v>
      </c>
      <c r="H7" s="222">
        <v>98.6</v>
      </c>
      <c r="I7" s="487">
        <v>97.4</v>
      </c>
      <c r="J7" s="222">
        <v>96.9</v>
      </c>
      <c r="K7" s="487">
        <v>96.3</v>
      </c>
      <c r="L7" s="222">
        <v>95.9</v>
      </c>
      <c r="M7" s="487">
        <v>96.6</v>
      </c>
      <c r="N7" s="222">
        <v>96.6</v>
      </c>
      <c r="O7" s="487">
        <v>97.2</v>
      </c>
      <c r="P7" s="231" t="s">
        <v>5322</v>
      </c>
    </row>
    <row r="8" spans="1:16" x14ac:dyDescent="0.25">
      <c r="A8" s="231" t="s">
        <v>5296</v>
      </c>
      <c r="B8" s="222">
        <v>0.7</v>
      </c>
      <c r="C8" s="487">
        <v>99.6</v>
      </c>
      <c r="D8" s="222">
        <v>99.6</v>
      </c>
      <c r="E8" s="487">
        <v>99.6</v>
      </c>
      <c r="F8" s="222">
        <v>99.6</v>
      </c>
      <c r="G8" s="487">
        <v>100.4</v>
      </c>
      <c r="H8" s="222">
        <v>100.4</v>
      </c>
      <c r="I8" s="487">
        <v>99.1</v>
      </c>
      <c r="J8" s="222">
        <v>97.9</v>
      </c>
      <c r="K8" s="487">
        <v>97.6</v>
      </c>
      <c r="L8" s="222">
        <v>97.2</v>
      </c>
      <c r="M8" s="487">
        <v>97.5</v>
      </c>
      <c r="N8" s="222">
        <v>97.5</v>
      </c>
      <c r="O8" s="487">
        <v>98.8</v>
      </c>
      <c r="P8" s="231" t="s">
        <v>5085</v>
      </c>
    </row>
    <row r="9" spans="1:16" x14ac:dyDescent="0.25">
      <c r="A9" s="571" t="s">
        <v>5297</v>
      </c>
      <c r="B9" s="200">
        <v>23.8</v>
      </c>
      <c r="C9" s="491">
        <v>101.6</v>
      </c>
      <c r="D9" s="200">
        <v>101.6</v>
      </c>
      <c r="E9" s="491">
        <v>101.3</v>
      </c>
      <c r="F9" s="200">
        <v>99.2</v>
      </c>
      <c r="G9" s="491">
        <v>98.7</v>
      </c>
      <c r="H9" s="200">
        <v>98.5</v>
      </c>
      <c r="I9" s="491">
        <v>98.9</v>
      </c>
      <c r="J9" s="200">
        <v>99</v>
      </c>
      <c r="K9" s="491">
        <v>99.1</v>
      </c>
      <c r="L9" s="200">
        <v>99</v>
      </c>
      <c r="M9" s="491">
        <v>100.6</v>
      </c>
      <c r="N9" s="200">
        <v>100.6</v>
      </c>
      <c r="O9" s="491">
        <v>99.7</v>
      </c>
      <c r="P9" s="243" t="s">
        <v>5323</v>
      </c>
    </row>
    <row r="10" spans="1:16" x14ac:dyDescent="0.25">
      <c r="A10" s="231" t="s">
        <v>5298</v>
      </c>
      <c r="B10" s="222">
        <v>17.5</v>
      </c>
      <c r="C10" s="487">
        <v>102.4</v>
      </c>
      <c r="D10" s="222">
        <v>102.4</v>
      </c>
      <c r="E10" s="487">
        <v>102.4</v>
      </c>
      <c r="F10" s="222">
        <v>102.4</v>
      </c>
      <c r="G10" s="487">
        <v>102.4</v>
      </c>
      <c r="H10" s="222">
        <v>101.9</v>
      </c>
      <c r="I10" s="487">
        <v>101.9</v>
      </c>
      <c r="J10" s="222">
        <v>101.9</v>
      </c>
      <c r="K10" s="487">
        <v>101.9</v>
      </c>
      <c r="L10" s="222">
        <v>101.9</v>
      </c>
      <c r="M10" s="487">
        <v>104.1</v>
      </c>
      <c r="N10" s="222">
        <v>104.1</v>
      </c>
      <c r="O10" s="487">
        <v>102.3</v>
      </c>
      <c r="P10" s="231" t="s">
        <v>5324</v>
      </c>
    </row>
    <row r="11" spans="1:16" x14ac:dyDescent="0.25">
      <c r="A11" s="231" t="s">
        <v>5299</v>
      </c>
      <c r="B11" s="222">
        <v>0.7</v>
      </c>
      <c r="C11" s="487">
        <v>100.8</v>
      </c>
      <c r="D11" s="222">
        <v>101.1</v>
      </c>
      <c r="E11" s="487">
        <v>101.1</v>
      </c>
      <c r="F11" s="222">
        <v>101.1</v>
      </c>
      <c r="G11" s="487">
        <v>102.7</v>
      </c>
      <c r="H11" s="222">
        <v>102.7</v>
      </c>
      <c r="I11" s="487">
        <v>102.8</v>
      </c>
      <c r="J11" s="222">
        <v>103.3</v>
      </c>
      <c r="K11" s="487">
        <v>103.3</v>
      </c>
      <c r="L11" s="222">
        <v>103.7</v>
      </c>
      <c r="M11" s="487">
        <v>104.5</v>
      </c>
      <c r="N11" s="222">
        <v>104.5</v>
      </c>
      <c r="O11" s="487">
        <v>102.6</v>
      </c>
      <c r="P11" s="231" t="s">
        <v>5325</v>
      </c>
    </row>
    <row r="12" spans="1:16" x14ac:dyDescent="0.25">
      <c r="A12" s="231" t="s">
        <v>5300</v>
      </c>
      <c r="B12" s="222">
        <v>0.9</v>
      </c>
      <c r="C12" s="487">
        <v>100</v>
      </c>
      <c r="D12" s="222">
        <v>100</v>
      </c>
      <c r="E12" s="487">
        <v>100</v>
      </c>
      <c r="F12" s="222">
        <v>100</v>
      </c>
      <c r="G12" s="487">
        <v>100</v>
      </c>
      <c r="H12" s="222">
        <v>100</v>
      </c>
      <c r="I12" s="487">
        <v>100</v>
      </c>
      <c r="J12" s="222">
        <v>100</v>
      </c>
      <c r="K12" s="487">
        <v>100</v>
      </c>
      <c r="L12" s="222">
        <v>100</v>
      </c>
      <c r="M12" s="487">
        <v>100</v>
      </c>
      <c r="N12" s="222">
        <v>100</v>
      </c>
      <c r="O12" s="487">
        <v>100</v>
      </c>
      <c r="P12" s="231" t="s">
        <v>5326</v>
      </c>
    </row>
    <row r="13" spans="1:16" x14ac:dyDescent="0.25">
      <c r="A13" s="231" t="s">
        <v>5301</v>
      </c>
      <c r="B13" s="222">
        <v>4.7</v>
      </c>
      <c r="C13" s="487">
        <v>98.9</v>
      </c>
      <c r="D13" s="222">
        <v>98.8</v>
      </c>
      <c r="E13" s="487">
        <v>97.4</v>
      </c>
      <c r="F13" s="222">
        <v>87.8</v>
      </c>
      <c r="G13" s="487">
        <v>85.4</v>
      </c>
      <c r="H13" s="222">
        <v>86</v>
      </c>
      <c r="I13" s="487">
        <v>87.8</v>
      </c>
      <c r="J13" s="222">
        <v>87.8</v>
      </c>
      <c r="K13" s="487">
        <v>88.5</v>
      </c>
      <c r="L13" s="222">
        <v>87.7</v>
      </c>
      <c r="M13" s="487">
        <v>88.1</v>
      </c>
      <c r="N13" s="222">
        <v>88.1</v>
      </c>
      <c r="O13" s="487">
        <v>90.2</v>
      </c>
      <c r="P13" s="231" t="s">
        <v>5327</v>
      </c>
    </row>
    <row r="14" spans="1:16" x14ac:dyDescent="0.25">
      <c r="A14" s="571" t="s">
        <v>5302</v>
      </c>
      <c r="B14" s="200">
        <v>4.9000000000000004</v>
      </c>
      <c r="C14" s="491">
        <v>101.5</v>
      </c>
      <c r="D14" s="200">
        <v>101.5</v>
      </c>
      <c r="E14" s="491">
        <v>101.5</v>
      </c>
      <c r="F14" s="200">
        <v>101.6</v>
      </c>
      <c r="G14" s="491">
        <v>101.7</v>
      </c>
      <c r="H14" s="200">
        <v>101.8</v>
      </c>
      <c r="I14" s="491">
        <v>101.6</v>
      </c>
      <c r="J14" s="200">
        <v>101.4</v>
      </c>
      <c r="K14" s="491">
        <v>101.5</v>
      </c>
      <c r="L14" s="200">
        <v>101.5</v>
      </c>
      <c r="M14" s="491">
        <v>101.5</v>
      </c>
      <c r="N14" s="200">
        <v>101.5</v>
      </c>
      <c r="O14" s="491">
        <v>101.5</v>
      </c>
      <c r="P14" s="243" t="s">
        <v>5328</v>
      </c>
    </row>
    <row r="15" spans="1:16" x14ac:dyDescent="0.25">
      <c r="A15" s="231" t="s">
        <v>5303</v>
      </c>
      <c r="B15" s="222">
        <v>1</v>
      </c>
      <c r="C15" s="487">
        <v>100.7</v>
      </c>
      <c r="D15" s="222">
        <v>100.8</v>
      </c>
      <c r="E15" s="487">
        <v>100.8</v>
      </c>
      <c r="F15" s="222">
        <v>100.8</v>
      </c>
      <c r="G15" s="487">
        <v>100.8</v>
      </c>
      <c r="H15" s="222">
        <v>100.8</v>
      </c>
      <c r="I15" s="487">
        <v>101.1</v>
      </c>
      <c r="J15" s="222">
        <v>101.1</v>
      </c>
      <c r="K15" s="487">
        <v>101.1</v>
      </c>
      <c r="L15" s="222">
        <v>101</v>
      </c>
      <c r="M15" s="487">
        <v>100.9</v>
      </c>
      <c r="N15" s="222">
        <v>100.9</v>
      </c>
      <c r="O15" s="487">
        <v>100.9</v>
      </c>
      <c r="P15" s="231" t="s">
        <v>5329</v>
      </c>
    </row>
    <row r="16" spans="1:16" x14ac:dyDescent="0.25">
      <c r="A16" s="231" t="s">
        <v>5304</v>
      </c>
      <c r="B16" s="222">
        <v>0.1</v>
      </c>
      <c r="C16" s="487">
        <v>91.8</v>
      </c>
      <c r="D16" s="222">
        <v>92.1</v>
      </c>
      <c r="E16" s="487">
        <v>92.1</v>
      </c>
      <c r="F16" s="222">
        <v>92.1</v>
      </c>
      <c r="G16" s="487">
        <v>92.1</v>
      </c>
      <c r="H16" s="222">
        <v>94.7</v>
      </c>
      <c r="I16" s="487">
        <v>94.2</v>
      </c>
      <c r="J16" s="222">
        <v>94.2</v>
      </c>
      <c r="K16" s="487">
        <v>93.7</v>
      </c>
      <c r="L16" s="222">
        <v>93.7</v>
      </c>
      <c r="M16" s="487">
        <v>93.9</v>
      </c>
      <c r="N16" s="222">
        <v>93.9</v>
      </c>
      <c r="O16" s="487">
        <v>93.2</v>
      </c>
      <c r="P16" s="231" t="s">
        <v>5330</v>
      </c>
    </row>
    <row r="17" spans="1:16" x14ac:dyDescent="0.25">
      <c r="A17" s="231" t="s">
        <v>5305</v>
      </c>
      <c r="B17" s="222">
        <v>0.9</v>
      </c>
      <c r="C17" s="487">
        <v>99.6</v>
      </c>
      <c r="D17" s="222">
        <v>99.6</v>
      </c>
      <c r="E17" s="487">
        <v>99.6</v>
      </c>
      <c r="F17" s="222">
        <v>99.6</v>
      </c>
      <c r="G17" s="487">
        <v>99.7</v>
      </c>
      <c r="H17" s="222">
        <v>99.7</v>
      </c>
      <c r="I17" s="487">
        <v>99.1</v>
      </c>
      <c r="J17" s="222">
        <v>97.3</v>
      </c>
      <c r="K17" s="487">
        <v>97.3</v>
      </c>
      <c r="L17" s="222">
        <v>97.2</v>
      </c>
      <c r="M17" s="487">
        <v>97.2</v>
      </c>
      <c r="N17" s="222">
        <v>97.2</v>
      </c>
      <c r="O17" s="487">
        <v>98.6</v>
      </c>
      <c r="P17" s="231" t="s">
        <v>5331</v>
      </c>
    </row>
    <row r="18" spans="1:16" x14ac:dyDescent="0.25">
      <c r="A18" s="231" t="s">
        <v>5306</v>
      </c>
      <c r="B18" s="222">
        <v>0.3</v>
      </c>
      <c r="C18" s="487">
        <v>100.2</v>
      </c>
      <c r="D18" s="222">
        <v>100.3</v>
      </c>
      <c r="E18" s="487">
        <v>100.3</v>
      </c>
      <c r="F18" s="222">
        <v>100.3</v>
      </c>
      <c r="G18" s="487">
        <v>100.3</v>
      </c>
      <c r="H18" s="222">
        <v>100.3</v>
      </c>
      <c r="I18" s="487">
        <v>100.2</v>
      </c>
      <c r="J18" s="222">
        <v>100.3</v>
      </c>
      <c r="K18" s="487">
        <v>100.2</v>
      </c>
      <c r="L18" s="222">
        <v>100.3</v>
      </c>
      <c r="M18" s="487">
        <v>100.2</v>
      </c>
      <c r="N18" s="222">
        <v>100.2</v>
      </c>
      <c r="O18" s="487">
        <v>100.3</v>
      </c>
      <c r="P18" s="231" t="s">
        <v>5332</v>
      </c>
    </row>
    <row r="19" spans="1:16" x14ac:dyDescent="0.25">
      <c r="A19" s="231" t="s">
        <v>5307</v>
      </c>
      <c r="B19" s="222">
        <v>2.6</v>
      </c>
      <c r="C19" s="487">
        <v>103.1</v>
      </c>
      <c r="D19" s="222">
        <v>103.1</v>
      </c>
      <c r="E19" s="487">
        <v>103.1</v>
      </c>
      <c r="F19" s="222">
        <v>103.4</v>
      </c>
      <c r="G19" s="487">
        <v>103.4</v>
      </c>
      <c r="H19" s="222">
        <v>103.4</v>
      </c>
      <c r="I19" s="487">
        <v>103.3</v>
      </c>
      <c r="J19" s="222">
        <v>103.5</v>
      </c>
      <c r="K19" s="487">
        <v>103.8</v>
      </c>
      <c r="L19" s="222">
        <v>103.8</v>
      </c>
      <c r="M19" s="487">
        <v>103.8</v>
      </c>
      <c r="N19" s="222">
        <v>103.8</v>
      </c>
      <c r="O19" s="487">
        <v>103.4</v>
      </c>
      <c r="P19" s="231" t="s">
        <v>5333</v>
      </c>
    </row>
    <row r="20" spans="1:16" x14ac:dyDescent="0.25">
      <c r="A20" s="571" t="s">
        <v>5308</v>
      </c>
      <c r="B20" s="200">
        <v>4</v>
      </c>
      <c r="C20" s="491">
        <v>102.7</v>
      </c>
      <c r="D20" s="200">
        <v>102.7</v>
      </c>
      <c r="E20" s="491">
        <v>102.7</v>
      </c>
      <c r="F20" s="200">
        <v>103</v>
      </c>
      <c r="G20" s="491">
        <v>103</v>
      </c>
      <c r="H20" s="200">
        <v>103</v>
      </c>
      <c r="I20" s="491">
        <v>103.8</v>
      </c>
      <c r="J20" s="200">
        <v>106.1</v>
      </c>
      <c r="K20" s="491">
        <v>107.1</v>
      </c>
      <c r="L20" s="200">
        <v>107.2</v>
      </c>
      <c r="M20" s="491">
        <v>107.3</v>
      </c>
      <c r="N20" s="200">
        <v>107.3</v>
      </c>
      <c r="O20" s="491">
        <v>104.6</v>
      </c>
      <c r="P20" s="243" t="s">
        <v>5334</v>
      </c>
    </row>
    <row r="21" spans="1:16" x14ac:dyDescent="0.25">
      <c r="A21" s="571" t="s">
        <v>5309</v>
      </c>
      <c r="B21" s="200">
        <v>16</v>
      </c>
      <c r="C21" s="491">
        <v>102.8</v>
      </c>
      <c r="D21" s="200">
        <v>102.4</v>
      </c>
      <c r="E21" s="491">
        <v>101.2</v>
      </c>
      <c r="F21" s="200">
        <v>96.8</v>
      </c>
      <c r="G21" s="491">
        <v>93.8</v>
      </c>
      <c r="H21" s="200">
        <v>96</v>
      </c>
      <c r="I21" s="491">
        <v>98</v>
      </c>
      <c r="J21" s="200">
        <v>98.1</v>
      </c>
      <c r="K21" s="491">
        <v>98.8</v>
      </c>
      <c r="L21" s="200">
        <v>98.6</v>
      </c>
      <c r="M21" s="491">
        <v>98.5</v>
      </c>
      <c r="N21" s="200">
        <v>98.5</v>
      </c>
      <c r="O21" s="491">
        <v>98.6</v>
      </c>
      <c r="P21" s="243" t="s">
        <v>5335</v>
      </c>
    </row>
    <row r="22" spans="1:16" x14ac:dyDescent="0.25">
      <c r="A22" s="571" t="s">
        <v>5310</v>
      </c>
      <c r="B22" s="200">
        <v>2.8</v>
      </c>
      <c r="C22" s="491">
        <v>100</v>
      </c>
      <c r="D22" s="200">
        <v>100</v>
      </c>
      <c r="E22" s="491">
        <v>100</v>
      </c>
      <c r="F22" s="200">
        <v>100</v>
      </c>
      <c r="G22" s="491">
        <v>100</v>
      </c>
      <c r="H22" s="200">
        <v>100</v>
      </c>
      <c r="I22" s="491">
        <v>100</v>
      </c>
      <c r="J22" s="200">
        <v>102.2</v>
      </c>
      <c r="K22" s="491">
        <v>102.2</v>
      </c>
      <c r="L22" s="200">
        <v>102.3</v>
      </c>
      <c r="M22" s="491">
        <v>102.3</v>
      </c>
      <c r="N22" s="200">
        <v>102.3</v>
      </c>
      <c r="O22" s="491">
        <v>100.9</v>
      </c>
      <c r="P22" s="243" t="s">
        <v>5336</v>
      </c>
    </row>
    <row r="23" spans="1:16" x14ac:dyDescent="0.25">
      <c r="A23" s="571" t="s">
        <v>5311</v>
      </c>
      <c r="B23" s="200">
        <v>2.6</v>
      </c>
      <c r="C23" s="491">
        <v>99</v>
      </c>
      <c r="D23" s="200">
        <v>99.2</v>
      </c>
      <c r="E23" s="491">
        <v>99.2</v>
      </c>
      <c r="F23" s="200">
        <v>99.2</v>
      </c>
      <c r="G23" s="491">
        <v>99.2</v>
      </c>
      <c r="H23" s="200">
        <v>99.4</v>
      </c>
      <c r="I23" s="491">
        <v>98.4</v>
      </c>
      <c r="J23" s="200">
        <v>97.8</v>
      </c>
      <c r="K23" s="491">
        <v>97.7</v>
      </c>
      <c r="L23" s="200">
        <v>97.7</v>
      </c>
      <c r="M23" s="491">
        <v>97.7</v>
      </c>
      <c r="N23" s="200">
        <v>97.7</v>
      </c>
      <c r="O23" s="491">
        <v>98.5</v>
      </c>
      <c r="P23" s="243" t="s">
        <v>5337</v>
      </c>
    </row>
    <row r="24" spans="1:16" x14ac:dyDescent="0.25">
      <c r="A24" s="571" t="s">
        <v>5312</v>
      </c>
      <c r="B24" s="200">
        <v>4.3</v>
      </c>
      <c r="C24" s="491">
        <v>104.5</v>
      </c>
      <c r="D24" s="200">
        <v>104.5</v>
      </c>
      <c r="E24" s="491">
        <v>104.5</v>
      </c>
      <c r="F24" s="200">
        <v>104.5</v>
      </c>
      <c r="G24" s="491">
        <v>104.5</v>
      </c>
      <c r="H24" s="200">
        <v>104.5</v>
      </c>
      <c r="I24" s="491">
        <v>104.4</v>
      </c>
      <c r="J24" s="200">
        <v>104.4</v>
      </c>
      <c r="K24" s="491">
        <v>104.2</v>
      </c>
      <c r="L24" s="200">
        <v>104.2</v>
      </c>
      <c r="M24" s="491">
        <v>104.2</v>
      </c>
      <c r="N24" s="200">
        <v>104.2</v>
      </c>
      <c r="O24" s="491">
        <v>104.4</v>
      </c>
      <c r="P24" s="243" t="s">
        <v>5338</v>
      </c>
    </row>
    <row r="25" spans="1:16" x14ac:dyDescent="0.25">
      <c r="A25" s="571" t="s">
        <v>5313</v>
      </c>
      <c r="B25" s="200">
        <v>1.8</v>
      </c>
      <c r="C25" s="491">
        <v>103.2</v>
      </c>
      <c r="D25" s="200">
        <v>103.3</v>
      </c>
      <c r="E25" s="491">
        <v>103.3</v>
      </c>
      <c r="F25" s="200">
        <v>103.3</v>
      </c>
      <c r="G25" s="491">
        <v>103.7</v>
      </c>
      <c r="H25" s="200">
        <v>105</v>
      </c>
      <c r="I25" s="491">
        <v>105.4</v>
      </c>
      <c r="J25" s="200">
        <v>106</v>
      </c>
      <c r="K25" s="491">
        <v>106</v>
      </c>
      <c r="L25" s="200">
        <v>106</v>
      </c>
      <c r="M25" s="491">
        <v>106</v>
      </c>
      <c r="N25" s="200">
        <v>106</v>
      </c>
      <c r="O25" s="491">
        <v>104.8</v>
      </c>
      <c r="P25" s="243" t="s">
        <v>5339</v>
      </c>
    </row>
    <row r="26" spans="1:16" x14ac:dyDescent="0.25">
      <c r="A26" s="571" t="s">
        <v>5314</v>
      </c>
      <c r="B26" s="200">
        <v>4.8</v>
      </c>
      <c r="C26" s="491">
        <v>101.9</v>
      </c>
      <c r="D26" s="200">
        <v>102.1</v>
      </c>
      <c r="E26" s="491">
        <v>102.8</v>
      </c>
      <c r="F26" s="200">
        <v>103.4</v>
      </c>
      <c r="G26" s="491">
        <v>104</v>
      </c>
      <c r="H26" s="200">
        <v>104.2</v>
      </c>
      <c r="I26" s="491">
        <v>104.1</v>
      </c>
      <c r="J26" s="200">
        <v>104.3</v>
      </c>
      <c r="K26" s="491">
        <v>104.2</v>
      </c>
      <c r="L26" s="200">
        <v>103.9</v>
      </c>
      <c r="M26" s="491">
        <v>103.8</v>
      </c>
      <c r="N26" s="200">
        <v>103.8</v>
      </c>
      <c r="O26" s="491">
        <v>103.6</v>
      </c>
      <c r="P26" s="243" t="s">
        <v>5340</v>
      </c>
    </row>
    <row r="27" spans="1:16" x14ac:dyDescent="0.25">
      <c r="A27" s="231" t="s">
        <v>5315</v>
      </c>
      <c r="B27" s="222">
        <v>3</v>
      </c>
      <c r="C27" s="487">
        <v>101</v>
      </c>
      <c r="D27" s="222">
        <v>100.9</v>
      </c>
      <c r="E27" s="487">
        <v>101.8</v>
      </c>
      <c r="F27" s="222">
        <v>102.5</v>
      </c>
      <c r="G27" s="487">
        <v>102.8</v>
      </c>
      <c r="H27" s="222">
        <v>102.8</v>
      </c>
      <c r="I27" s="487">
        <v>102.3</v>
      </c>
      <c r="J27" s="222">
        <v>102</v>
      </c>
      <c r="K27" s="487">
        <v>101.9</v>
      </c>
      <c r="L27" s="222">
        <v>101.7</v>
      </c>
      <c r="M27" s="487">
        <v>101.6</v>
      </c>
      <c r="N27" s="222">
        <v>101.6</v>
      </c>
      <c r="O27" s="487">
        <v>101.9</v>
      </c>
      <c r="P27" s="231" t="s">
        <v>5341</v>
      </c>
    </row>
    <row r="28" spans="1:16" x14ac:dyDescent="0.25">
      <c r="A28" s="231" t="s">
        <v>5316</v>
      </c>
      <c r="B28" s="222">
        <v>0.5</v>
      </c>
      <c r="C28" s="487">
        <v>111</v>
      </c>
      <c r="D28" s="222">
        <v>113.8</v>
      </c>
      <c r="E28" s="487">
        <v>114.9</v>
      </c>
      <c r="F28" s="222">
        <v>117.4</v>
      </c>
      <c r="G28" s="487">
        <v>121.8</v>
      </c>
      <c r="H28" s="222">
        <v>122.2</v>
      </c>
      <c r="I28" s="487">
        <v>125.2</v>
      </c>
      <c r="J28" s="222">
        <v>128.6</v>
      </c>
      <c r="K28" s="487">
        <v>127.9</v>
      </c>
      <c r="L28" s="222">
        <v>126.6</v>
      </c>
      <c r="M28" s="487">
        <v>125</v>
      </c>
      <c r="N28" s="222">
        <v>125</v>
      </c>
      <c r="O28" s="487">
        <v>121.7</v>
      </c>
      <c r="P28" s="231" t="s">
        <v>5342</v>
      </c>
    </row>
    <row r="29" spans="1:16" x14ac:dyDescent="0.25">
      <c r="A29" s="231" t="s">
        <v>5317</v>
      </c>
      <c r="B29" s="222">
        <v>0.6</v>
      </c>
      <c r="C29" s="487">
        <v>100</v>
      </c>
      <c r="D29" s="222">
        <v>100</v>
      </c>
      <c r="E29" s="487">
        <v>100</v>
      </c>
      <c r="F29" s="222">
        <v>100</v>
      </c>
      <c r="G29" s="487">
        <v>100</v>
      </c>
      <c r="H29" s="222">
        <v>100</v>
      </c>
      <c r="I29" s="487">
        <v>100</v>
      </c>
      <c r="J29" s="222">
        <v>100</v>
      </c>
      <c r="K29" s="487">
        <v>100</v>
      </c>
      <c r="L29" s="222">
        <v>100</v>
      </c>
      <c r="M29" s="487">
        <v>100</v>
      </c>
      <c r="N29" s="222">
        <v>100</v>
      </c>
      <c r="O29" s="487">
        <v>100</v>
      </c>
      <c r="P29" s="231" t="s">
        <v>5343</v>
      </c>
    </row>
    <row r="30" spans="1:16" x14ac:dyDescent="0.25">
      <c r="A30" s="231" t="s">
        <v>5318</v>
      </c>
      <c r="B30" s="222">
        <v>0.1</v>
      </c>
      <c r="C30" s="487">
        <v>100</v>
      </c>
      <c r="D30" s="222">
        <v>100</v>
      </c>
      <c r="E30" s="487">
        <v>100</v>
      </c>
      <c r="F30" s="222">
        <v>100</v>
      </c>
      <c r="G30" s="487">
        <v>100</v>
      </c>
      <c r="H30" s="222">
        <v>100</v>
      </c>
      <c r="I30" s="487">
        <v>100</v>
      </c>
      <c r="J30" s="222">
        <v>100</v>
      </c>
      <c r="K30" s="487">
        <v>100</v>
      </c>
      <c r="L30" s="222">
        <v>100</v>
      </c>
      <c r="M30" s="487">
        <v>100</v>
      </c>
      <c r="N30" s="222">
        <v>100</v>
      </c>
      <c r="O30" s="487">
        <v>100</v>
      </c>
      <c r="P30" s="231" t="s">
        <v>5344</v>
      </c>
    </row>
    <row r="31" spans="1:16" ht="15.75" thickBot="1" x14ac:dyDescent="0.3">
      <c r="A31" s="232" t="s">
        <v>5319</v>
      </c>
      <c r="B31" s="300">
        <v>0.6</v>
      </c>
      <c r="C31" s="486">
        <v>101.6</v>
      </c>
      <c r="D31" s="300">
        <v>101.6</v>
      </c>
      <c r="E31" s="486">
        <v>101.6</v>
      </c>
      <c r="F31" s="300">
        <v>101.6</v>
      </c>
      <c r="G31" s="486">
        <v>101.6</v>
      </c>
      <c r="H31" s="300">
        <v>103.1</v>
      </c>
      <c r="I31" s="486">
        <v>102.6</v>
      </c>
      <c r="J31" s="300">
        <v>103.7</v>
      </c>
      <c r="K31" s="486">
        <v>103.7</v>
      </c>
      <c r="L31" s="300">
        <v>103.7</v>
      </c>
      <c r="M31" s="486">
        <v>103.7</v>
      </c>
      <c r="N31" s="300">
        <v>103.7</v>
      </c>
      <c r="O31" s="486">
        <v>102.7</v>
      </c>
      <c r="P31" s="232" t="s">
        <v>1026</v>
      </c>
    </row>
    <row r="32" spans="1:16" x14ac:dyDescent="0.25">
      <c r="A32" s="1489" t="s">
        <v>5351</v>
      </c>
      <c r="B32" s="1489"/>
      <c r="C32" s="229"/>
      <c r="D32" s="229"/>
      <c r="E32" s="229"/>
      <c r="F32" s="229"/>
      <c r="G32" s="229"/>
      <c r="H32" s="229"/>
      <c r="I32" s="229"/>
      <c r="J32" s="229"/>
      <c r="K32" s="229"/>
      <c r="L32" s="229"/>
      <c r="M32" s="229"/>
      <c r="N32" s="1471" t="s">
        <v>5350</v>
      </c>
      <c r="O32" s="1471"/>
      <c r="P32" s="1471"/>
    </row>
  </sheetData>
  <mergeCells count="6">
    <mergeCell ref="P3:P5"/>
    <mergeCell ref="A3:A5"/>
    <mergeCell ref="A2:P2"/>
    <mergeCell ref="A1:P1"/>
    <mergeCell ref="A32:B32"/>
    <mergeCell ref="N32:P32"/>
  </mergeCells>
  <pageMargins left="0.7" right="0.7" top="0.75" bottom="0.75" header="0.3" footer="0.3"/>
  <pageSetup scale="53" orientation="landscape" r:id="rId1"/>
</worksheet>
</file>

<file path=xl/worksheets/sheet2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4"/>
  <sheetViews>
    <sheetView rightToLeft="1" view="pageBreakPreview" zoomScaleNormal="100" zoomScaleSheetLayoutView="100" workbookViewId="0">
      <selection activeCell="B20" sqref="B20"/>
    </sheetView>
  </sheetViews>
  <sheetFormatPr defaultRowHeight="15" x14ac:dyDescent="0.25"/>
  <cols>
    <col min="1" max="1" width="33" customWidth="1"/>
    <col min="2" max="2" width="13.85546875" customWidth="1"/>
    <col min="15" max="15" width="10.140625" customWidth="1"/>
    <col min="16" max="16" width="36.140625" customWidth="1"/>
  </cols>
  <sheetData>
    <row r="1" spans="1:16" x14ac:dyDescent="0.25">
      <c r="A1" s="1446" t="s">
        <v>5345</v>
      </c>
      <c r="B1" s="1446"/>
      <c r="C1" s="1446"/>
      <c r="D1" s="1446"/>
      <c r="E1" s="1446"/>
      <c r="F1" s="1446"/>
      <c r="G1" s="1446"/>
      <c r="H1" s="1446"/>
      <c r="I1" s="1446"/>
      <c r="J1" s="1446"/>
      <c r="K1" s="1446"/>
      <c r="L1" s="1446"/>
      <c r="M1" s="1446"/>
      <c r="N1" s="1446"/>
      <c r="O1" s="1446"/>
      <c r="P1" s="1446"/>
    </row>
    <row r="2" spans="1:16" ht="15.75" thickBot="1" x14ac:dyDescent="0.3">
      <c r="A2" s="1447" t="s">
        <v>5346</v>
      </c>
      <c r="B2" s="1447"/>
      <c r="C2" s="1447"/>
      <c r="D2" s="1447"/>
      <c r="E2" s="1447"/>
      <c r="F2" s="1447"/>
      <c r="G2" s="1447"/>
      <c r="H2" s="1447"/>
      <c r="I2" s="1447"/>
      <c r="J2" s="1447"/>
      <c r="K2" s="1447"/>
      <c r="L2" s="1447"/>
      <c r="M2" s="1447"/>
      <c r="N2" s="1447"/>
      <c r="O2" s="1447"/>
      <c r="P2" s="1447"/>
    </row>
    <row r="3" spans="1:16" x14ac:dyDescent="0.25">
      <c r="A3" s="1431" t="s">
        <v>5245</v>
      </c>
      <c r="B3" s="236" t="s">
        <v>5244</v>
      </c>
      <c r="C3" s="475" t="s">
        <v>5243</v>
      </c>
      <c r="D3" s="484" t="s">
        <v>966</v>
      </c>
      <c r="E3" s="236" t="s">
        <v>968</v>
      </c>
      <c r="F3" s="484" t="s">
        <v>970</v>
      </c>
      <c r="G3" s="236" t="s">
        <v>972</v>
      </c>
      <c r="H3" s="484" t="s">
        <v>974</v>
      </c>
      <c r="I3" s="236" t="s">
        <v>976</v>
      </c>
      <c r="J3" s="484" t="s">
        <v>978</v>
      </c>
      <c r="K3" s="236" t="s">
        <v>980</v>
      </c>
      <c r="L3" s="484" t="s">
        <v>5242</v>
      </c>
      <c r="M3" s="236" t="s">
        <v>5241</v>
      </c>
      <c r="N3" s="484" t="s">
        <v>5240</v>
      </c>
      <c r="O3" s="236" t="s">
        <v>85</v>
      </c>
      <c r="P3" s="1431" t="s">
        <v>5239</v>
      </c>
    </row>
    <row r="4" spans="1:16" x14ac:dyDescent="0.25">
      <c r="A4" s="1432"/>
      <c r="B4" s="231"/>
      <c r="C4" s="466"/>
      <c r="D4" s="491"/>
      <c r="E4" s="200"/>
      <c r="F4" s="491"/>
      <c r="G4" s="200"/>
      <c r="H4" s="491"/>
      <c r="I4" s="200"/>
      <c r="J4" s="491"/>
      <c r="K4" s="200"/>
      <c r="L4" s="491"/>
      <c r="M4" s="200"/>
      <c r="N4" s="491"/>
      <c r="O4" s="200"/>
      <c r="P4" s="1432"/>
    </row>
    <row r="5" spans="1:16" ht="15.75" thickBot="1" x14ac:dyDescent="0.3">
      <c r="A5" s="1433"/>
      <c r="B5" s="238" t="s">
        <v>5257</v>
      </c>
      <c r="C5" s="468" t="s">
        <v>5256</v>
      </c>
      <c r="D5" s="485" t="s">
        <v>5255</v>
      </c>
      <c r="E5" s="238" t="s">
        <v>5254</v>
      </c>
      <c r="F5" s="485" t="s">
        <v>5253</v>
      </c>
      <c r="G5" s="238" t="s">
        <v>973</v>
      </c>
      <c r="H5" s="485" t="s">
        <v>975</v>
      </c>
      <c r="I5" s="238" t="s">
        <v>5252</v>
      </c>
      <c r="J5" s="485" t="s">
        <v>5251</v>
      </c>
      <c r="K5" s="238" t="s">
        <v>5250</v>
      </c>
      <c r="L5" s="485" t="s">
        <v>5249</v>
      </c>
      <c r="M5" s="238" t="s">
        <v>5248</v>
      </c>
      <c r="N5" s="485" t="s">
        <v>5247</v>
      </c>
      <c r="O5" s="238" t="s">
        <v>5246</v>
      </c>
      <c r="P5" s="1433"/>
    </row>
    <row r="6" spans="1:16" x14ac:dyDescent="0.25">
      <c r="A6" s="243" t="s">
        <v>5259</v>
      </c>
      <c r="B6" s="515">
        <v>100</v>
      </c>
      <c r="C6" s="200">
        <v>101.2</v>
      </c>
      <c r="D6" s="874">
        <v>101.9</v>
      </c>
      <c r="E6" s="200">
        <v>102.2</v>
      </c>
      <c r="F6" s="874">
        <v>102.3</v>
      </c>
      <c r="G6" s="200">
        <v>102.1</v>
      </c>
      <c r="H6" s="874">
        <v>102.3</v>
      </c>
      <c r="I6" s="200">
        <v>102.4</v>
      </c>
      <c r="J6" s="874">
        <v>102.7</v>
      </c>
      <c r="K6" s="200">
        <v>102.9</v>
      </c>
      <c r="L6" s="874">
        <v>102.9</v>
      </c>
      <c r="M6" s="200">
        <v>103.1</v>
      </c>
      <c r="N6" s="874">
        <v>103.5</v>
      </c>
      <c r="O6" s="200">
        <v>102.5</v>
      </c>
      <c r="P6" s="242" t="s">
        <v>5258</v>
      </c>
    </row>
    <row r="7" spans="1:16" x14ac:dyDescent="0.25">
      <c r="A7" s="571" t="s">
        <v>5261</v>
      </c>
      <c r="B7" s="874">
        <v>26.5</v>
      </c>
      <c r="C7" s="200">
        <v>100.6</v>
      </c>
      <c r="D7" s="874">
        <v>102.3</v>
      </c>
      <c r="E7" s="200">
        <v>103</v>
      </c>
      <c r="F7" s="874">
        <v>103.5</v>
      </c>
      <c r="G7" s="200">
        <v>102.3</v>
      </c>
      <c r="H7" s="874">
        <v>102.3</v>
      </c>
      <c r="I7" s="200">
        <v>102.3</v>
      </c>
      <c r="J7" s="874">
        <v>102.6</v>
      </c>
      <c r="K7" s="200">
        <v>103.4</v>
      </c>
      <c r="L7" s="874">
        <v>103.2</v>
      </c>
      <c r="M7" s="200">
        <v>103.1</v>
      </c>
      <c r="N7" s="874">
        <v>103.8</v>
      </c>
      <c r="O7" s="200">
        <v>102.7</v>
      </c>
      <c r="P7" s="242" t="s">
        <v>5260</v>
      </c>
    </row>
    <row r="8" spans="1:16" x14ac:dyDescent="0.25">
      <c r="A8" s="243" t="s">
        <v>5263</v>
      </c>
      <c r="B8" s="874">
        <v>23.8</v>
      </c>
      <c r="C8" s="200">
        <v>100.5</v>
      </c>
      <c r="D8" s="874">
        <v>102.4</v>
      </c>
      <c r="E8" s="200">
        <v>103.3</v>
      </c>
      <c r="F8" s="874">
        <v>103.9</v>
      </c>
      <c r="G8" s="200">
        <v>102.7</v>
      </c>
      <c r="H8" s="874">
        <v>102.6</v>
      </c>
      <c r="I8" s="200">
        <v>102.6</v>
      </c>
      <c r="J8" s="874">
        <v>103</v>
      </c>
      <c r="K8" s="200">
        <v>103.8</v>
      </c>
      <c r="L8" s="874">
        <v>103.5</v>
      </c>
      <c r="M8" s="200">
        <v>103.4</v>
      </c>
      <c r="N8" s="874">
        <v>104.1</v>
      </c>
      <c r="O8" s="200">
        <v>103</v>
      </c>
      <c r="P8" s="242" t="s">
        <v>5262</v>
      </c>
    </row>
    <row r="9" spans="1:16" x14ac:dyDescent="0.25">
      <c r="A9" s="231" t="s">
        <v>5265</v>
      </c>
      <c r="B9" s="869">
        <v>4.2</v>
      </c>
      <c r="C9" s="222">
        <v>106.2</v>
      </c>
      <c r="D9" s="869">
        <v>106.7</v>
      </c>
      <c r="E9" s="222">
        <v>107.1</v>
      </c>
      <c r="F9" s="869">
        <v>107</v>
      </c>
      <c r="G9" s="222">
        <v>107</v>
      </c>
      <c r="H9" s="869">
        <v>107</v>
      </c>
      <c r="I9" s="222">
        <v>107.6</v>
      </c>
      <c r="J9" s="869">
        <v>107.7</v>
      </c>
      <c r="K9" s="222">
        <v>107.7</v>
      </c>
      <c r="L9" s="869">
        <v>107.9</v>
      </c>
      <c r="M9" s="222">
        <v>107.9</v>
      </c>
      <c r="N9" s="869">
        <v>108.2</v>
      </c>
      <c r="O9" s="222">
        <v>107.3</v>
      </c>
      <c r="P9" s="239" t="s">
        <v>5264</v>
      </c>
    </row>
    <row r="10" spans="1:16" x14ac:dyDescent="0.25">
      <c r="A10" s="231" t="s">
        <v>5267</v>
      </c>
      <c r="B10" s="869">
        <v>4.7</v>
      </c>
      <c r="C10" s="222">
        <v>101.3</v>
      </c>
      <c r="D10" s="869">
        <v>106.6</v>
      </c>
      <c r="E10" s="222">
        <v>107.4</v>
      </c>
      <c r="F10" s="869">
        <v>109</v>
      </c>
      <c r="G10" s="222">
        <v>108.3</v>
      </c>
      <c r="H10" s="869">
        <v>111.3</v>
      </c>
      <c r="I10" s="222">
        <v>113.2</v>
      </c>
      <c r="J10" s="869">
        <v>110.1</v>
      </c>
      <c r="K10" s="222">
        <v>107</v>
      </c>
      <c r="L10" s="869">
        <v>104.5</v>
      </c>
      <c r="M10" s="222">
        <v>105.2</v>
      </c>
      <c r="N10" s="869">
        <v>107.5</v>
      </c>
      <c r="O10" s="222">
        <v>107.6</v>
      </c>
      <c r="P10" s="239" t="s">
        <v>5266</v>
      </c>
    </row>
    <row r="11" spans="1:16" x14ac:dyDescent="0.25">
      <c r="A11" s="231" t="s">
        <v>5269</v>
      </c>
      <c r="B11" s="869">
        <v>0.4</v>
      </c>
      <c r="C11" s="222">
        <v>102.3</v>
      </c>
      <c r="D11" s="869">
        <v>102.4</v>
      </c>
      <c r="E11" s="222">
        <v>102.2</v>
      </c>
      <c r="F11" s="869">
        <v>102.5</v>
      </c>
      <c r="G11" s="222">
        <v>102.3</v>
      </c>
      <c r="H11" s="869">
        <v>102.2</v>
      </c>
      <c r="I11" s="222">
        <v>101.5</v>
      </c>
      <c r="J11" s="869">
        <v>101.5</v>
      </c>
      <c r="K11" s="222">
        <v>102</v>
      </c>
      <c r="L11" s="869">
        <v>101.9</v>
      </c>
      <c r="M11" s="222">
        <v>102.2</v>
      </c>
      <c r="N11" s="869">
        <v>103.6</v>
      </c>
      <c r="O11" s="222">
        <v>102.2</v>
      </c>
      <c r="P11" s="239" t="s">
        <v>5268</v>
      </c>
    </row>
    <row r="12" spans="1:16" x14ac:dyDescent="0.25">
      <c r="A12" s="231" t="s">
        <v>5270</v>
      </c>
      <c r="B12" s="869">
        <v>3.7</v>
      </c>
      <c r="C12" s="222">
        <v>102.3</v>
      </c>
      <c r="D12" s="869">
        <v>101.3</v>
      </c>
      <c r="E12" s="222">
        <v>101.5</v>
      </c>
      <c r="F12" s="869">
        <v>101.1</v>
      </c>
      <c r="G12" s="222">
        <v>100.8</v>
      </c>
      <c r="H12" s="869">
        <v>101.1</v>
      </c>
      <c r="I12" s="222">
        <v>101.5</v>
      </c>
      <c r="J12" s="869">
        <v>101.4</v>
      </c>
      <c r="K12" s="222">
        <v>101.7</v>
      </c>
      <c r="L12" s="869">
        <v>101.9</v>
      </c>
      <c r="M12" s="222">
        <v>102.1</v>
      </c>
      <c r="N12" s="869">
        <v>103</v>
      </c>
      <c r="O12" s="222">
        <v>101.6</v>
      </c>
      <c r="P12" s="239" t="s">
        <v>5029</v>
      </c>
    </row>
    <row r="13" spans="1:16" x14ac:dyDescent="0.25">
      <c r="A13" s="231" t="s">
        <v>5272</v>
      </c>
      <c r="B13" s="869">
        <v>1.7</v>
      </c>
      <c r="C13" s="222">
        <v>101</v>
      </c>
      <c r="D13" s="869">
        <v>104.1</v>
      </c>
      <c r="E13" s="222">
        <v>105.7</v>
      </c>
      <c r="F13" s="869">
        <v>105</v>
      </c>
      <c r="G13" s="222">
        <v>104.9</v>
      </c>
      <c r="H13" s="869">
        <v>105.5</v>
      </c>
      <c r="I13" s="222">
        <v>105.7</v>
      </c>
      <c r="J13" s="869">
        <v>105.7</v>
      </c>
      <c r="K13" s="222">
        <v>105.9</v>
      </c>
      <c r="L13" s="869">
        <v>106.1</v>
      </c>
      <c r="M13" s="222">
        <v>106.5</v>
      </c>
      <c r="N13" s="869">
        <v>106.7</v>
      </c>
      <c r="O13" s="222">
        <v>105.2</v>
      </c>
      <c r="P13" s="239" t="s">
        <v>5271</v>
      </c>
    </row>
    <row r="14" spans="1:16" x14ac:dyDescent="0.25">
      <c r="A14" s="231" t="s">
        <v>5034</v>
      </c>
      <c r="B14" s="869">
        <v>2.6</v>
      </c>
      <c r="C14" s="222">
        <v>98.2</v>
      </c>
      <c r="D14" s="869">
        <v>104.8</v>
      </c>
      <c r="E14" s="222">
        <v>110.1</v>
      </c>
      <c r="F14" s="869">
        <v>102.7</v>
      </c>
      <c r="G14" s="222">
        <v>98.8</v>
      </c>
      <c r="H14" s="869">
        <v>95.3</v>
      </c>
      <c r="I14" s="222">
        <v>91.8</v>
      </c>
      <c r="J14" s="869">
        <v>93</v>
      </c>
      <c r="K14" s="222">
        <v>95.1</v>
      </c>
      <c r="L14" s="869">
        <v>96.5</v>
      </c>
      <c r="M14" s="222">
        <v>98.1</v>
      </c>
      <c r="N14" s="869">
        <v>99.7</v>
      </c>
      <c r="O14" s="222">
        <v>98.7</v>
      </c>
      <c r="P14" s="239" t="s">
        <v>5035</v>
      </c>
    </row>
    <row r="15" spans="1:16" x14ac:dyDescent="0.25">
      <c r="A15" s="231" t="s">
        <v>5274</v>
      </c>
      <c r="B15" s="869">
        <v>3</v>
      </c>
      <c r="C15" s="222">
        <v>84.9</v>
      </c>
      <c r="D15" s="869">
        <v>85.5</v>
      </c>
      <c r="E15" s="222">
        <v>85.2</v>
      </c>
      <c r="F15" s="869">
        <v>94.3</v>
      </c>
      <c r="G15" s="222">
        <v>89.8</v>
      </c>
      <c r="H15" s="869">
        <v>87.5</v>
      </c>
      <c r="I15" s="222">
        <v>86.9</v>
      </c>
      <c r="J15" s="869">
        <v>92.8</v>
      </c>
      <c r="K15" s="222">
        <v>100.6</v>
      </c>
      <c r="L15" s="869">
        <v>100.1</v>
      </c>
      <c r="M15" s="222">
        <v>96.1</v>
      </c>
      <c r="N15" s="869">
        <v>94.5</v>
      </c>
      <c r="O15" s="222">
        <v>91.5</v>
      </c>
      <c r="P15" s="239" t="s">
        <v>5273</v>
      </c>
    </row>
    <row r="16" spans="1:16" x14ac:dyDescent="0.25">
      <c r="A16" s="231" t="s">
        <v>5276</v>
      </c>
      <c r="B16" s="869">
        <v>2.2999999999999998</v>
      </c>
      <c r="C16" s="222">
        <v>104.8</v>
      </c>
      <c r="D16" s="869">
        <v>104.6</v>
      </c>
      <c r="E16" s="222">
        <v>104.6</v>
      </c>
      <c r="F16" s="869">
        <v>104.3</v>
      </c>
      <c r="G16" s="222">
        <v>104.1</v>
      </c>
      <c r="H16" s="869">
        <v>104.2</v>
      </c>
      <c r="I16" s="222">
        <v>104.3</v>
      </c>
      <c r="J16" s="869">
        <v>104.3</v>
      </c>
      <c r="K16" s="222">
        <v>104.7</v>
      </c>
      <c r="L16" s="869">
        <v>105</v>
      </c>
      <c r="M16" s="222">
        <v>105</v>
      </c>
      <c r="N16" s="869">
        <v>105.6</v>
      </c>
      <c r="O16" s="222">
        <v>104.6</v>
      </c>
      <c r="P16" s="239" t="s">
        <v>5275</v>
      </c>
    </row>
    <row r="17" spans="1:16" x14ac:dyDescent="0.25">
      <c r="A17" s="231" t="s">
        <v>5278</v>
      </c>
      <c r="B17" s="869">
        <v>1.3</v>
      </c>
      <c r="C17" s="222">
        <v>103.7</v>
      </c>
      <c r="D17" s="869">
        <v>103.7</v>
      </c>
      <c r="E17" s="222">
        <v>103.3</v>
      </c>
      <c r="F17" s="869">
        <v>102.9</v>
      </c>
      <c r="G17" s="222">
        <v>102.9</v>
      </c>
      <c r="H17" s="869">
        <v>103</v>
      </c>
      <c r="I17" s="222">
        <v>103.1</v>
      </c>
      <c r="J17" s="869">
        <v>102.9</v>
      </c>
      <c r="K17" s="222">
        <v>102.9</v>
      </c>
      <c r="L17" s="869">
        <v>103.1</v>
      </c>
      <c r="M17" s="222">
        <v>102.9</v>
      </c>
      <c r="N17" s="869">
        <v>102.8</v>
      </c>
      <c r="O17" s="222">
        <v>103.1</v>
      </c>
      <c r="P17" s="239" t="s">
        <v>5277</v>
      </c>
    </row>
    <row r="18" spans="1:16" x14ac:dyDescent="0.25">
      <c r="A18" s="243" t="s">
        <v>5280</v>
      </c>
      <c r="B18" s="874">
        <v>2.7</v>
      </c>
      <c r="C18" s="200">
        <v>101.1</v>
      </c>
      <c r="D18" s="874">
        <v>101.1</v>
      </c>
      <c r="E18" s="200">
        <v>101.1</v>
      </c>
      <c r="F18" s="874">
        <v>99.8</v>
      </c>
      <c r="G18" s="200">
        <v>99.7</v>
      </c>
      <c r="H18" s="874">
        <v>99.7</v>
      </c>
      <c r="I18" s="200">
        <v>99.7</v>
      </c>
      <c r="J18" s="874">
        <v>99.7</v>
      </c>
      <c r="K18" s="200">
        <v>100.3</v>
      </c>
      <c r="L18" s="874">
        <v>100.7</v>
      </c>
      <c r="M18" s="200">
        <v>100.6</v>
      </c>
      <c r="N18" s="874">
        <v>101.2</v>
      </c>
      <c r="O18" s="200">
        <v>100.4</v>
      </c>
      <c r="P18" s="242" t="s">
        <v>5279</v>
      </c>
    </row>
    <row r="19" spans="1:16" x14ac:dyDescent="0.25">
      <c r="A19" s="231" t="s">
        <v>5282</v>
      </c>
      <c r="B19" s="869">
        <v>1.2</v>
      </c>
      <c r="C19" s="222">
        <v>100</v>
      </c>
      <c r="D19" s="869">
        <v>99.9</v>
      </c>
      <c r="E19" s="222">
        <v>99.9</v>
      </c>
      <c r="F19" s="869">
        <v>99.9</v>
      </c>
      <c r="G19" s="222">
        <v>99.9</v>
      </c>
      <c r="H19" s="869">
        <v>99.9</v>
      </c>
      <c r="I19" s="222">
        <v>99.9</v>
      </c>
      <c r="J19" s="869">
        <v>100.1</v>
      </c>
      <c r="K19" s="222">
        <v>100.7</v>
      </c>
      <c r="L19" s="869">
        <v>101.4</v>
      </c>
      <c r="M19" s="222">
        <v>101.9</v>
      </c>
      <c r="N19" s="869">
        <v>103.4</v>
      </c>
      <c r="O19" s="222">
        <v>100.6</v>
      </c>
      <c r="P19" s="239" t="s">
        <v>5281</v>
      </c>
    </row>
    <row r="20" spans="1:16" x14ac:dyDescent="0.25">
      <c r="A20" s="231" t="s">
        <v>5284</v>
      </c>
      <c r="B20" s="869">
        <v>1.5</v>
      </c>
      <c r="C20" s="222">
        <v>101.8</v>
      </c>
      <c r="D20" s="869">
        <v>101.8</v>
      </c>
      <c r="E20" s="222">
        <v>101.8</v>
      </c>
      <c r="F20" s="869">
        <v>99.4</v>
      </c>
      <c r="G20" s="222">
        <v>99.3</v>
      </c>
      <c r="H20" s="869">
        <v>99.4</v>
      </c>
      <c r="I20" s="222">
        <v>99.4</v>
      </c>
      <c r="J20" s="869">
        <v>99.1</v>
      </c>
      <c r="K20" s="222">
        <v>99.7</v>
      </c>
      <c r="L20" s="869">
        <v>99.9</v>
      </c>
      <c r="M20" s="222">
        <v>99.4</v>
      </c>
      <c r="N20" s="869">
        <v>99.2</v>
      </c>
      <c r="O20" s="222">
        <v>100</v>
      </c>
      <c r="P20" s="239" t="s">
        <v>5283</v>
      </c>
    </row>
    <row r="21" spans="1:16" x14ac:dyDescent="0.25">
      <c r="A21" s="571" t="s">
        <v>5347</v>
      </c>
      <c r="B21" s="874">
        <v>4.4000000000000004</v>
      </c>
      <c r="C21" s="200">
        <v>104</v>
      </c>
      <c r="D21" s="874">
        <v>104</v>
      </c>
      <c r="E21" s="200">
        <v>104</v>
      </c>
      <c r="F21" s="874">
        <v>104</v>
      </c>
      <c r="G21" s="200">
        <v>104</v>
      </c>
      <c r="H21" s="874">
        <v>104</v>
      </c>
      <c r="I21" s="200">
        <v>104</v>
      </c>
      <c r="J21" s="874">
        <v>104</v>
      </c>
      <c r="K21" s="200">
        <v>104</v>
      </c>
      <c r="L21" s="874">
        <v>104</v>
      </c>
      <c r="M21" s="200">
        <v>104</v>
      </c>
      <c r="N21" s="874">
        <v>103.9</v>
      </c>
      <c r="O21" s="200">
        <v>104</v>
      </c>
      <c r="P21" s="242" t="s">
        <v>5285</v>
      </c>
    </row>
    <row r="22" spans="1:16" x14ac:dyDescent="0.25">
      <c r="A22" s="231" t="s">
        <v>5288</v>
      </c>
      <c r="B22" s="869">
        <v>0</v>
      </c>
      <c r="C22" s="222">
        <v>121.9</v>
      </c>
      <c r="D22" s="869">
        <v>121.9</v>
      </c>
      <c r="E22" s="222">
        <v>121.9</v>
      </c>
      <c r="F22" s="869">
        <v>121.9</v>
      </c>
      <c r="G22" s="222">
        <v>121.9</v>
      </c>
      <c r="H22" s="869">
        <v>121.9</v>
      </c>
      <c r="I22" s="222">
        <v>121.9</v>
      </c>
      <c r="J22" s="869">
        <v>121.9</v>
      </c>
      <c r="K22" s="222">
        <v>121.9</v>
      </c>
      <c r="L22" s="869">
        <v>121.9</v>
      </c>
      <c r="M22" s="222">
        <v>121.9</v>
      </c>
      <c r="N22" s="869">
        <v>121.9</v>
      </c>
      <c r="O22" s="222">
        <v>121.9</v>
      </c>
      <c r="P22" s="239" t="s">
        <v>5287</v>
      </c>
    </row>
    <row r="23" spans="1:16" ht="15.75" thickBot="1" x14ac:dyDescent="0.3">
      <c r="A23" s="232" t="s">
        <v>5290</v>
      </c>
      <c r="B23" s="873">
        <v>4.4000000000000004</v>
      </c>
      <c r="C23" s="300">
        <v>103.9</v>
      </c>
      <c r="D23" s="873">
        <v>103.9</v>
      </c>
      <c r="E23" s="300">
        <v>103.9</v>
      </c>
      <c r="F23" s="873">
        <v>103.9</v>
      </c>
      <c r="G23" s="300">
        <v>103.9</v>
      </c>
      <c r="H23" s="873">
        <v>103.9</v>
      </c>
      <c r="I23" s="300">
        <v>103.9</v>
      </c>
      <c r="J23" s="873">
        <v>103.9</v>
      </c>
      <c r="K23" s="300">
        <v>103.9</v>
      </c>
      <c r="L23" s="873">
        <v>103.9</v>
      </c>
      <c r="M23" s="300">
        <v>103.9</v>
      </c>
      <c r="N23" s="873">
        <v>103.9</v>
      </c>
      <c r="O23" s="300">
        <v>103.9</v>
      </c>
      <c r="P23" s="290" t="s">
        <v>5289</v>
      </c>
    </row>
    <row r="24" spans="1:16" x14ac:dyDescent="0.25">
      <c r="A24" s="280" t="s">
        <v>231</v>
      </c>
      <c r="B24" s="229"/>
      <c r="C24" s="229"/>
      <c r="D24" s="229"/>
      <c r="E24" s="229"/>
      <c r="F24" s="229"/>
      <c r="G24" s="229"/>
      <c r="H24" s="229"/>
      <c r="I24" s="229"/>
      <c r="J24" s="229"/>
      <c r="K24" s="229"/>
      <c r="L24" s="229"/>
      <c r="M24" s="229"/>
      <c r="N24" s="229"/>
      <c r="O24" s="229"/>
      <c r="P24" s="280" t="s">
        <v>624</v>
      </c>
    </row>
  </sheetData>
  <mergeCells count="4">
    <mergeCell ref="A3:A5"/>
    <mergeCell ref="P3:P5"/>
    <mergeCell ref="A1:P1"/>
    <mergeCell ref="A2:P2"/>
  </mergeCells>
  <pageMargins left="0.7" right="0.7" top="0.75" bottom="0.75" header="0.3" footer="0.3"/>
  <pageSetup scale="43" orientation="portrait" r:id="rId1"/>
</worksheet>
</file>

<file path=xl/worksheets/sheet2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2"/>
  <sheetViews>
    <sheetView rightToLeft="1" view="pageBreakPreview" topLeftCell="A4" zoomScaleNormal="100" zoomScaleSheetLayoutView="100" workbookViewId="0">
      <selection activeCell="B20" sqref="B20"/>
    </sheetView>
  </sheetViews>
  <sheetFormatPr defaultRowHeight="15" x14ac:dyDescent="0.25"/>
  <cols>
    <col min="1" max="1" width="26" customWidth="1"/>
    <col min="2" max="2" width="9.28515625" customWidth="1"/>
    <col min="13" max="13" width="9.7109375" customWidth="1"/>
    <col min="14" max="15" width="9.140625" hidden="1" customWidth="1"/>
    <col min="16" max="16" width="9.140625" customWidth="1"/>
    <col min="17" max="17" width="10.5703125" customWidth="1"/>
    <col min="18" max="18" width="32.7109375" customWidth="1"/>
  </cols>
  <sheetData>
    <row r="1" spans="1:18" x14ac:dyDescent="0.25">
      <c r="A1" s="1446" t="s">
        <v>5352</v>
      </c>
      <c r="B1" s="1446"/>
      <c r="C1" s="1446"/>
      <c r="D1" s="1446"/>
      <c r="E1" s="1446"/>
      <c r="F1" s="1446"/>
      <c r="G1" s="1446"/>
      <c r="H1" s="1446"/>
      <c r="I1" s="1446"/>
      <c r="J1" s="1446"/>
      <c r="K1" s="1446"/>
      <c r="L1" s="1446"/>
      <c r="M1" s="1446"/>
      <c r="N1" s="1446"/>
      <c r="O1" s="1446"/>
      <c r="P1" s="1446"/>
      <c r="Q1" s="1446"/>
      <c r="R1" s="1446"/>
    </row>
    <row r="2" spans="1:18" ht="15.75" thickBot="1" x14ac:dyDescent="0.3">
      <c r="A2" s="1447" t="s">
        <v>5353</v>
      </c>
      <c r="B2" s="1447"/>
      <c r="C2" s="1447"/>
      <c r="D2" s="1447"/>
      <c r="E2" s="1447"/>
      <c r="F2" s="1447"/>
      <c r="G2" s="1447"/>
      <c r="H2" s="1447"/>
      <c r="I2" s="1447"/>
      <c r="J2" s="1447"/>
      <c r="K2" s="1447"/>
      <c r="L2" s="1447"/>
      <c r="M2" s="1447"/>
      <c r="N2" s="1447"/>
      <c r="O2" s="1447"/>
      <c r="P2" s="1447"/>
      <c r="Q2" s="1447"/>
      <c r="R2" s="1447"/>
    </row>
    <row r="3" spans="1:18" x14ac:dyDescent="0.25">
      <c r="A3" s="1431" t="s">
        <v>5245</v>
      </c>
      <c r="B3" s="860" t="s">
        <v>5320</v>
      </c>
      <c r="C3" s="484" t="s">
        <v>5243</v>
      </c>
      <c r="D3" s="236" t="s">
        <v>966</v>
      </c>
      <c r="E3" s="484" t="s">
        <v>968</v>
      </c>
      <c r="F3" s="236" t="s">
        <v>970</v>
      </c>
      <c r="G3" s="484" t="s">
        <v>972</v>
      </c>
      <c r="H3" s="236" t="s">
        <v>974</v>
      </c>
      <c r="I3" s="484" t="s">
        <v>976</v>
      </c>
      <c r="J3" s="236" t="s">
        <v>978</v>
      </c>
      <c r="K3" s="484" t="s">
        <v>980</v>
      </c>
      <c r="L3" s="236" t="s">
        <v>5242</v>
      </c>
      <c r="M3" s="484" t="s">
        <v>5241</v>
      </c>
      <c r="N3" s="484" t="s">
        <v>5243</v>
      </c>
      <c r="O3" s="484" t="s">
        <v>5320</v>
      </c>
      <c r="P3" s="236" t="s">
        <v>5240</v>
      </c>
      <c r="Q3" s="484" t="s">
        <v>85</v>
      </c>
      <c r="R3" s="1431" t="s">
        <v>5239</v>
      </c>
    </row>
    <row r="4" spans="1:18" x14ac:dyDescent="0.25">
      <c r="A4" s="1432"/>
      <c r="B4" s="861" t="s">
        <v>5573</v>
      </c>
      <c r="C4" s="491"/>
      <c r="D4" s="200"/>
      <c r="E4" s="491"/>
      <c r="F4" s="200"/>
      <c r="G4" s="491"/>
      <c r="H4" s="200"/>
      <c r="I4" s="491"/>
      <c r="J4" s="200"/>
      <c r="K4" s="491"/>
      <c r="L4" s="200"/>
      <c r="M4" s="491"/>
      <c r="N4" s="491"/>
      <c r="O4" s="491"/>
      <c r="P4" s="200"/>
      <c r="Q4" s="491"/>
      <c r="R4" s="1432"/>
    </row>
    <row r="5" spans="1:18" ht="15.75" thickBot="1" x14ac:dyDescent="0.3">
      <c r="A5" s="1433"/>
      <c r="B5" s="862" t="s">
        <v>6830</v>
      </c>
      <c r="C5" s="485" t="s">
        <v>5256</v>
      </c>
      <c r="D5" s="238" t="s">
        <v>5255</v>
      </c>
      <c r="E5" s="485" t="s">
        <v>5254</v>
      </c>
      <c r="F5" s="238" t="s">
        <v>5253</v>
      </c>
      <c r="G5" s="485" t="s">
        <v>973</v>
      </c>
      <c r="H5" s="238" t="s">
        <v>975</v>
      </c>
      <c r="I5" s="485" t="s">
        <v>5252</v>
      </c>
      <c r="J5" s="238" t="s">
        <v>5251</v>
      </c>
      <c r="K5" s="485" t="s">
        <v>5250</v>
      </c>
      <c r="L5" s="238" t="s">
        <v>5249</v>
      </c>
      <c r="M5" s="485" t="s">
        <v>5248</v>
      </c>
      <c r="N5" s="485" t="s">
        <v>5256</v>
      </c>
      <c r="O5" s="485" t="s">
        <v>5257</v>
      </c>
      <c r="P5" s="238" t="s">
        <v>5247</v>
      </c>
      <c r="Q5" s="485" t="s">
        <v>5246</v>
      </c>
      <c r="R5" s="1433"/>
    </row>
    <row r="6" spans="1:18" x14ac:dyDescent="0.25">
      <c r="A6" s="571" t="s">
        <v>5294</v>
      </c>
      <c r="B6" s="200">
        <v>4.0999999999999996</v>
      </c>
      <c r="C6" s="222">
        <v>96.7</v>
      </c>
      <c r="D6" s="222">
        <v>96.7</v>
      </c>
      <c r="E6" s="222">
        <v>96</v>
      </c>
      <c r="F6" s="222">
        <v>95.4</v>
      </c>
      <c r="G6" s="222">
        <v>96</v>
      </c>
      <c r="H6" s="222">
        <v>96</v>
      </c>
      <c r="I6" s="222">
        <v>96.2</v>
      </c>
      <c r="J6" s="222">
        <v>96</v>
      </c>
      <c r="K6" s="222">
        <v>96</v>
      </c>
      <c r="L6" s="222">
        <v>96.9</v>
      </c>
      <c r="M6" s="222">
        <v>97</v>
      </c>
      <c r="N6" s="874"/>
      <c r="O6" s="874"/>
      <c r="P6" s="200">
        <v>96.9</v>
      </c>
      <c r="Q6" s="874">
        <v>96.3</v>
      </c>
      <c r="R6" s="243" t="s">
        <v>5321</v>
      </c>
    </row>
    <row r="7" spans="1:18" x14ac:dyDescent="0.25">
      <c r="A7" s="231" t="s">
        <v>5295</v>
      </c>
      <c r="B7" s="222">
        <v>3.4</v>
      </c>
      <c r="C7" s="222">
        <v>96.6</v>
      </c>
      <c r="D7" s="222">
        <v>96.5</v>
      </c>
      <c r="E7" s="222">
        <v>95.8</v>
      </c>
      <c r="F7" s="222">
        <v>95.1</v>
      </c>
      <c r="G7" s="222">
        <v>95.7</v>
      </c>
      <c r="H7" s="222">
        <v>95.7</v>
      </c>
      <c r="I7" s="222">
        <v>95.9</v>
      </c>
      <c r="J7" s="222">
        <v>95.8</v>
      </c>
      <c r="K7" s="222">
        <v>95.8</v>
      </c>
      <c r="L7" s="222">
        <v>96.8</v>
      </c>
      <c r="M7" s="222">
        <v>96.8</v>
      </c>
      <c r="N7" s="869"/>
      <c r="O7" s="869"/>
      <c r="P7" s="222">
        <v>96.8</v>
      </c>
      <c r="Q7" s="869">
        <v>96.1</v>
      </c>
      <c r="R7" s="231" t="s">
        <v>5322</v>
      </c>
    </row>
    <row r="8" spans="1:18" x14ac:dyDescent="0.25">
      <c r="A8" s="231" t="s">
        <v>5296</v>
      </c>
      <c r="B8" s="222">
        <v>0.7</v>
      </c>
      <c r="C8" s="222">
        <v>97.5</v>
      </c>
      <c r="D8" s="222">
        <v>97.6</v>
      </c>
      <c r="E8" s="222">
        <v>97</v>
      </c>
      <c r="F8" s="222">
        <v>96.8</v>
      </c>
      <c r="G8" s="222">
        <v>97.1</v>
      </c>
      <c r="H8" s="222">
        <v>97.1</v>
      </c>
      <c r="I8" s="222">
        <v>97.4</v>
      </c>
      <c r="J8" s="222">
        <v>97.2</v>
      </c>
      <c r="K8" s="222">
        <v>97.1</v>
      </c>
      <c r="L8" s="222">
        <v>97.1</v>
      </c>
      <c r="M8" s="222">
        <v>97.5</v>
      </c>
      <c r="N8" s="869"/>
      <c r="O8" s="869"/>
      <c r="P8" s="222">
        <v>97.4</v>
      </c>
      <c r="Q8" s="869">
        <v>97.2</v>
      </c>
      <c r="R8" s="231" t="s">
        <v>5085</v>
      </c>
    </row>
    <row r="9" spans="1:18" x14ac:dyDescent="0.25">
      <c r="A9" s="571" t="s">
        <v>5297</v>
      </c>
      <c r="B9" s="200">
        <v>23.8</v>
      </c>
      <c r="C9" s="222">
        <v>100.8</v>
      </c>
      <c r="D9" s="222">
        <v>101</v>
      </c>
      <c r="E9" s="222">
        <v>101.1</v>
      </c>
      <c r="F9" s="222">
        <v>101.1</v>
      </c>
      <c r="G9" s="222">
        <v>101.1</v>
      </c>
      <c r="H9" s="222">
        <v>101.2</v>
      </c>
      <c r="I9" s="222">
        <v>101.3</v>
      </c>
      <c r="J9" s="222">
        <v>101.4</v>
      </c>
      <c r="K9" s="222">
        <v>101.4</v>
      </c>
      <c r="L9" s="222">
        <v>101.4</v>
      </c>
      <c r="M9" s="222">
        <v>101.4</v>
      </c>
      <c r="N9" s="874"/>
      <c r="O9" s="874"/>
      <c r="P9" s="200">
        <v>101.7</v>
      </c>
      <c r="Q9" s="874">
        <v>101.3</v>
      </c>
      <c r="R9" s="243" t="s">
        <v>5323</v>
      </c>
    </row>
    <row r="10" spans="1:18" x14ac:dyDescent="0.25">
      <c r="A10" s="231" t="s">
        <v>5298</v>
      </c>
      <c r="B10" s="222">
        <v>17.5</v>
      </c>
      <c r="C10" s="222">
        <v>104.1</v>
      </c>
      <c r="D10" s="222">
        <v>104.1</v>
      </c>
      <c r="E10" s="222">
        <v>104.1</v>
      </c>
      <c r="F10" s="222">
        <v>104.1</v>
      </c>
      <c r="G10" s="222">
        <v>104.1</v>
      </c>
      <c r="H10" s="222">
        <v>103.6</v>
      </c>
      <c r="I10" s="222">
        <v>103.6</v>
      </c>
      <c r="J10" s="222">
        <v>103.6</v>
      </c>
      <c r="K10" s="222">
        <v>103.6</v>
      </c>
      <c r="L10" s="222">
        <v>103.6</v>
      </c>
      <c r="M10" s="222">
        <v>103.6</v>
      </c>
      <c r="N10" s="869"/>
      <c r="O10" s="869"/>
      <c r="P10" s="222">
        <v>103.9</v>
      </c>
      <c r="Q10" s="869">
        <v>103.8</v>
      </c>
      <c r="R10" s="231" t="s">
        <v>5324</v>
      </c>
    </row>
    <row r="11" spans="1:18" x14ac:dyDescent="0.25">
      <c r="A11" s="231" t="s">
        <v>5299</v>
      </c>
      <c r="B11" s="222">
        <v>0.7</v>
      </c>
      <c r="C11" s="222">
        <v>104.5</v>
      </c>
      <c r="D11" s="222">
        <v>107.7</v>
      </c>
      <c r="E11" s="222">
        <v>108.4</v>
      </c>
      <c r="F11" s="222">
        <v>109.1</v>
      </c>
      <c r="G11" s="222">
        <v>109.3</v>
      </c>
      <c r="H11" s="222">
        <v>109.5</v>
      </c>
      <c r="I11" s="222">
        <v>109.6</v>
      </c>
      <c r="J11" s="222">
        <v>110.5</v>
      </c>
      <c r="K11" s="222">
        <v>110.9</v>
      </c>
      <c r="L11" s="222">
        <v>110.9</v>
      </c>
      <c r="M11" s="222">
        <v>110.9</v>
      </c>
      <c r="N11" s="869"/>
      <c r="O11" s="869"/>
      <c r="P11" s="222">
        <v>110.9</v>
      </c>
      <c r="Q11" s="869">
        <v>109.3</v>
      </c>
      <c r="R11" s="231" t="s">
        <v>5325</v>
      </c>
    </row>
    <row r="12" spans="1:18" x14ac:dyDescent="0.25">
      <c r="A12" s="231" t="s">
        <v>5300</v>
      </c>
      <c r="B12" s="222">
        <v>0.9</v>
      </c>
      <c r="C12" s="222">
        <v>100</v>
      </c>
      <c r="D12" s="222">
        <v>100</v>
      </c>
      <c r="E12" s="222">
        <v>100</v>
      </c>
      <c r="F12" s="222">
        <v>100</v>
      </c>
      <c r="G12" s="222">
        <v>100</v>
      </c>
      <c r="H12" s="222">
        <v>100</v>
      </c>
      <c r="I12" s="222">
        <v>100</v>
      </c>
      <c r="J12" s="222">
        <v>100</v>
      </c>
      <c r="K12" s="222">
        <v>100</v>
      </c>
      <c r="L12" s="222">
        <v>100</v>
      </c>
      <c r="M12" s="222">
        <v>100</v>
      </c>
      <c r="N12" s="869"/>
      <c r="O12" s="869"/>
      <c r="P12" s="222">
        <v>100</v>
      </c>
      <c r="Q12" s="869">
        <v>100</v>
      </c>
      <c r="R12" s="231" t="s">
        <v>5326</v>
      </c>
    </row>
    <row r="13" spans="1:18" x14ac:dyDescent="0.25">
      <c r="A13" s="231" t="s">
        <v>5301</v>
      </c>
      <c r="B13" s="222">
        <v>4.7</v>
      </c>
      <c r="C13" s="222">
        <v>88.8</v>
      </c>
      <c r="D13" s="222">
        <v>89.3</v>
      </c>
      <c r="E13" s="222">
        <v>89.9</v>
      </c>
      <c r="F13" s="222">
        <v>89.9</v>
      </c>
      <c r="G13" s="222">
        <v>89.9</v>
      </c>
      <c r="H13" s="222">
        <v>91.8</v>
      </c>
      <c r="I13" s="222">
        <v>92.4</v>
      </c>
      <c r="J13" s="222">
        <v>92.8</v>
      </c>
      <c r="K13" s="222">
        <v>92.5</v>
      </c>
      <c r="L13" s="222">
        <v>92.8</v>
      </c>
      <c r="M13" s="222">
        <v>92.8</v>
      </c>
      <c r="N13" s="869"/>
      <c r="O13" s="869"/>
      <c r="P13" s="222">
        <v>92.8</v>
      </c>
      <c r="Q13" s="869">
        <v>91.3</v>
      </c>
      <c r="R13" s="231" t="s">
        <v>5327</v>
      </c>
    </row>
    <row r="14" spans="1:18" x14ac:dyDescent="0.25">
      <c r="A14" s="571" t="s">
        <v>5302</v>
      </c>
      <c r="B14" s="200">
        <v>4.9000000000000004</v>
      </c>
      <c r="C14" s="222">
        <v>101.4</v>
      </c>
      <c r="D14" s="222">
        <v>101.5</v>
      </c>
      <c r="E14" s="222">
        <v>101.5</v>
      </c>
      <c r="F14" s="222">
        <v>101.5</v>
      </c>
      <c r="G14" s="222">
        <v>101.5</v>
      </c>
      <c r="H14" s="222">
        <v>102.1</v>
      </c>
      <c r="I14" s="222">
        <v>102.2</v>
      </c>
      <c r="J14" s="222">
        <v>102.3</v>
      </c>
      <c r="K14" s="222">
        <v>102.4</v>
      </c>
      <c r="L14" s="222">
        <v>102.5</v>
      </c>
      <c r="M14" s="222">
        <v>102.7</v>
      </c>
      <c r="N14" s="874"/>
      <c r="O14" s="874"/>
      <c r="P14" s="200">
        <v>102.8</v>
      </c>
      <c r="Q14" s="874">
        <v>102</v>
      </c>
      <c r="R14" s="243" t="s">
        <v>5328</v>
      </c>
    </row>
    <row r="15" spans="1:18" x14ac:dyDescent="0.25">
      <c r="A15" s="231" t="s">
        <v>5303</v>
      </c>
      <c r="B15" s="222">
        <v>1</v>
      </c>
      <c r="C15" s="222">
        <v>100.9</v>
      </c>
      <c r="D15" s="222">
        <v>100.9</v>
      </c>
      <c r="E15" s="222">
        <v>101</v>
      </c>
      <c r="F15" s="222">
        <v>101</v>
      </c>
      <c r="G15" s="222">
        <v>101</v>
      </c>
      <c r="H15" s="222">
        <v>101.6</v>
      </c>
      <c r="I15" s="222">
        <v>101.6</v>
      </c>
      <c r="J15" s="222">
        <v>101.6</v>
      </c>
      <c r="K15" s="222">
        <v>101.6</v>
      </c>
      <c r="L15" s="222">
        <v>101.7</v>
      </c>
      <c r="M15" s="222">
        <v>101.7</v>
      </c>
      <c r="N15" s="869"/>
      <c r="O15" s="869"/>
      <c r="P15" s="222">
        <v>101.8</v>
      </c>
      <c r="Q15" s="869">
        <v>101.4</v>
      </c>
      <c r="R15" s="231" t="s">
        <v>5329</v>
      </c>
    </row>
    <row r="16" spans="1:18" x14ac:dyDescent="0.25">
      <c r="A16" s="231" t="s">
        <v>5304</v>
      </c>
      <c r="B16" s="222">
        <v>0.1</v>
      </c>
      <c r="C16" s="222">
        <v>93.9</v>
      </c>
      <c r="D16" s="222">
        <v>93.4</v>
      </c>
      <c r="E16" s="222">
        <v>93.4</v>
      </c>
      <c r="F16" s="222">
        <v>93.3</v>
      </c>
      <c r="G16" s="222">
        <v>93</v>
      </c>
      <c r="H16" s="222">
        <v>92.9</v>
      </c>
      <c r="I16" s="222">
        <v>92.6</v>
      </c>
      <c r="J16" s="222">
        <v>92.5</v>
      </c>
      <c r="K16" s="222">
        <v>92.5</v>
      </c>
      <c r="L16" s="222">
        <v>92.5</v>
      </c>
      <c r="M16" s="222">
        <v>94.3</v>
      </c>
      <c r="N16" s="869"/>
      <c r="O16" s="869"/>
      <c r="P16" s="222">
        <v>94.2</v>
      </c>
      <c r="Q16" s="869">
        <v>93.2</v>
      </c>
      <c r="R16" s="231" t="s">
        <v>5330</v>
      </c>
    </row>
    <row r="17" spans="1:18" x14ac:dyDescent="0.25">
      <c r="A17" s="231" t="s">
        <v>5305</v>
      </c>
      <c r="B17" s="222">
        <v>0.9</v>
      </c>
      <c r="C17" s="222">
        <v>97.2</v>
      </c>
      <c r="D17" s="222">
        <v>97.2</v>
      </c>
      <c r="E17" s="222">
        <v>97.1</v>
      </c>
      <c r="F17" s="222">
        <v>97.1</v>
      </c>
      <c r="G17" s="222">
        <v>97.2</v>
      </c>
      <c r="H17" s="222">
        <v>99.9</v>
      </c>
      <c r="I17" s="222">
        <v>99.9</v>
      </c>
      <c r="J17" s="222">
        <v>100.1</v>
      </c>
      <c r="K17" s="222">
        <v>100.2</v>
      </c>
      <c r="L17" s="222">
        <v>100.2</v>
      </c>
      <c r="M17" s="222">
        <v>100.2</v>
      </c>
      <c r="N17" s="869"/>
      <c r="O17" s="869"/>
      <c r="P17" s="222">
        <v>100.2</v>
      </c>
      <c r="Q17" s="869">
        <v>98.9</v>
      </c>
      <c r="R17" s="231" t="s">
        <v>5331</v>
      </c>
    </row>
    <row r="18" spans="1:18" x14ac:dyDescent="0.25">
      <c r="A18" s="231" t="s">
        <v>5306</v>
      </c>
      <c r="B18" s="222">
        <v>0.3</v>
      </c>
      <c r="C18" s="222">
        <v>100.3</v>
      </c>
      <c r="D18" s="222">
        <v>100.3</v>
      </c>
      <c r="E18" s="222">
        <v>100.3</v>
      </c>
      <c r="F18" s="222">
        <v>101.5</v>
      </c>
      <c r="G18" s="222">
        <v>101.5</v>
      </c>
      <c r="H18" s="222">
        <v>101.7</v>
      </c>
      <c r="I18" s="222">
        <v>101.6</v>
      </c>
      <c r="J18" s="222">
        <v>101.6</v>
      </c>
      <c r="K18" s="222">
        <v>101.6</v>
      </c>
      <c r="L18" s="222">
        <v>101.9</v>
      </c>
      <c r="M18" s="222">
        <v>101.9</v>
      </c>
      <c r="N18" s="869"/>
      <c r="O18" s="869"/>
      <c r="P18" s="222">
        <v>102.1</v>
      </c>
      <c r="Q18" s="869">
        <v>101.4</v>
      </c>
      <c r="R18" s="231" t="s">
        <v>5332</v>
      </c>
    </row>
    <row r="19" spans="1:18" x14ac:dyDescent="0.25">
      <c r="A19" s="231" t="s">
        <v>5307</v>
      </c>
      <c r="B19" s="222">
        <v>2.6</v>
      </c>
      <c r="C19" s="222">
        <v>103.7</v>
      </c>
      <c r="D19" s="222">
        <v>103.7</v>
      </c>
      <c r="E19" s="222">
        <v>103.7</v>
      </c>
      <c r="F19" s="222">
        <v>103.7</v>
      </c>
      <c r="G19" s="222">
        <v>103.7</v>
      </c>
      <c r="H19" s="222">
        <v>103.7</v>
      </c>
      <c r="I19" s="222">
        <v>103.8</v>
      </c>
      <c r="J19" s="222">
        <v>103.8</v>
      </c>
      <c r="K19" s="222">
        <v>104.1</v>
      </c>
      <c r="L19" s="222">
        <v>104.2</v>
      </c>
      <c r="M19" s="222">
        <v>104.5</v>
      </c>
      <c r="N19" s="869"/>
      <c r="O19" s="869"/>
      <c r="P19" s="222">
        <v>104.7</v>
      </c>
      <c r="Q19" s="869">
        <v>104</v>
      </c>
      <c r="R19" s="231" t="s">
        <v>5333</v>
      </c>
    </row>
    <row r="20" spans="1:18" x14ac:dyDescent="0.25">
      <c r="A20" s="571" t="s">
        <v>5308</v>
      </c>
      <c r="B20" s="200">
        <v>4</v>
      </c>
      <c r="C20" s="874">
        <v>107.3</v>
      </c>
      <c r="D20" s="584">
        <v>107.3</v>
      </c>
      <c r="E20" s="515">
        <v>105.2</v>
      </c>
      <c r="F20" s="200">
        <v>105.4</v>
      </c>
      <c r="G20" s="874">
        <v>105.4</v>
      </c>
      <c r="H20" s="200">
        <v>105.4</v>
      </c>
      <c r="I20" s="874">
        <v>104.8</v>
      </c>
      <c r="J20" s="200">
        <v>104.8</v>
      </c>
      <c r="K20" s="874">
        <v>104.8</v>
      </c>
      <c r="L20" s="200">
        <v>104.8</v>
      </c>
      <c r="M20" s="874">
        <v>105.3</v>
      </c>
      <c r="N20" s="874"/>
      <c r="O20" s="874"/>
      <c r="P20" s="200">
        <v>105.4</v>
      </c>
      <c r="Q20" s="874">
        <v>105.5</v>
      </c>
      <c r="R20" s="243" t="s">
        <v>5334</v>
      </c>
    </row>
    <row r="21" spans="1:18" x14ac:dyDescent="0.25">
      <c r="A21" s="571" t="s">
        <v>5309</v>
      </c>
      <c r="B21" s="200">
        <v>16</v>
      </c>
      <c r="C21" s="874">
        <v>99.6</v>
      </c>
      <c r="D21" s="584">
        <v>100.8</v>
      </c>
      <c r="E21" s="515">
        <v>102</v>
      </c>
      <c r="F21" s="200">
        <v>102</v>
      </c>
      <c r="G21" s="874">
        <v>102</v>
      </c>
      <c r="H21" s="200">
        <v>103</v>
      </c>
      <c r="I21" s="874">
        <v>103.8</v>
      </c>
      <c r="J21" s="200">
        <v>104.6</v>
      </c>
      <c r="K21" s="874">
        <v>104.1</v>
      </c>
      <c r="L21" s="200">
        <v>104.4</v>
      </c>
      <c r="M21" s="874">
        <v>104.5</v>
      </c>
      <c r="N21" s="874"/>
      <c r="O21" s="874"/>
      <c r="P21" s="200">
        <v>106</v>
      </c>
      <c r="Q21" s="874">
        <v>103</v>
      </c>
      <c r="R21" s="243" t="s">
        <v>5335</v>
      </c>
    </row>
    <row r="22" spans="1:18" x14ac:dyDescent="0.25">
      <c r="A22" s="571" t="s">
        <v>5310</v>
      </c>
      <c r="B22" s="200">
        <v>2.8</v>
      </c>
      <c r="C22" s="874">
        <v>102.3</v>
      </c>
      <c r="D22" s="584">
        <v>102.3</v>
      </c>
      <c r="E22" s="515">
        <v>102.3</v>
      </c>
      <c r="F22" s="200">
        <v>102.3</v>
      </c>
      <c r="G22" s="874">
        <v>102.3</v>
      </c>
      <c r="H22" s="200">
        <v>102.3</v>
      </c>
      <c r="I22" s="874">
        <v>102.3</v>
      </c>
      <c r="J22" s="200">
        <v>102.3</v>
      </c>
      <c r="K22" s="874">
        <v>102.3</v>
      </c>
      <c r="L22" s="200">
        <v>102.3</v>
      </c>
      <c r="M22" s="874">
        <v>102.3</v>
      </c>
      <c r="N22" s="874"/>
      <c r="O22" s="874"/>
      <c r="P22" s="200">
        <v>102.3</v>
      </c>
      <c r="Q22" s="874">
        <v>102.3</v>
      </c>
      <c r="R22" s="243" t="s">
        <v>5336</v>
      </c>
    </row>
    <row r="23" spans="1:18" x14ac:dyDescent="0.25">
      <c r="A23" s="571" t="s">
        <v>5311</v>
      </c>
      <c r="B23" s="200">
        <v>2.6</v>
      </c>
      <c r="C23" s="874">
        <v>97.7</v>
      </c>
      <c r="D23" s="584">
        <v>97.7</v>
      </c>
      <c r="E23" s="515">
        <v>97.7</v>
      </c>
      <c r="F23" s="200">
        <v>97.7</v>
      </c>
      <c r="G23" s="874">
        <v>97.7</v>
      </c>
      <c r="H23" s="200">
        <v>99</v>
      </c>
      <c r="I23" s="874">
        <v>99.2</v>
      </c>
      <c r="J23" s="200">
        <v>99.2</v>
      </c>
      <c r="K23" s="874">
        <v>99.2</v>
      </c>
      <c r="L23" s="200">
        <v>99.2</v>
      </c>
      <c r="M23" s="874">
        <v>102.6</v>
      </c>
      <c r="N23" s="874"/>
      <c r="O23" s="874"/>
      <c r="P23" s="200">
        <v>102.6</v>
      </c>
      <c r="Q23" s="874">
        <v>99.1</v>
      </c>
      <c r="R23" s="243" t="s">
        <v>5337</v>
      </c>
    </row>
    <row r="24" spans="1:18" x14ac:dyDescent="0.25">
      <c r="A24" s="571" t="s">
        <v>5312</v>
      </c>
      <c r="B24" s="200">
        <v>4.3</v>
      </c>
      <c r="C24" s="874">
        <v>104.2</v>
      </c>
      <c r="D24" s="584">
        <v>104.2</v>
      </c>
      <c r="E24" s="515">
        <v>104.2</v>
      </c>
      <c r="F24" s="200">
        <v>104.2</v>
      </c>
      <c r="G24" s="874">
        <v>104.2</v>
      </c>
      <c r="H24" s="200">
        <v>104.2</v>
      </c>
      <c r="I24" s="874">
        <v>104.2</v>
      </c>
      <c r="J24" s="200">
        <v>104.2</v>
      </c>
      <c r="K24" s="874">
        <v>105.5</v>
      </c>
      <c r="L24" s="200">
        <v>105.5</v>
      </c>
      <c r="M24" s="874">
        <v>105.5</v>
      </c>
      <c r="N24" s="874"/>
      <c r="O24" s="874"/>
      <c r="P24" s="200">
        <v>105.5</v>
      </c>
      <c r="Q24" s="874">
        <v>104.7</v>
      </c>
      <c r="R24" s="243" t="s">
        <v>5338</v>
      </c>
    </row>
    <row r="25" spans="1:18" x14ac:dyDescent="0.25">
      <c r="A25" s="571" t="s">
        <v>5313</v>
      </c>
      <c r="B25" s="200">
        <v>1.8</v>
      </c>
      <c r="C25" s="874">
        <v>106.1</v>
      </c>
      <c r="D25" s="584">
        <v>106.2</v>
      </c>
      <c r="E25" s="515">
        <v>106.2</v>
      </c>
      <c r="F25" s="200">
        <v>106.2</v>
      </c>
      <c r="G25" s="874">
        <v>106.2</v>
      </c>
      <c r="H25" s="200">
        <v>106.3</v>
      </c>
      <c r="I25" s="874">
        <v>106.3</v>
      </c>
      <c r="J25" s="200">
        <v>106.3</v>
      </c>
      <c r="K25" s="874">
        <v>106.3</v>
      </c>
      <c r="L25" s="200">
        <v>106.4</v>
      </c>
      <c r="M25" s="874">
        <v>106.4</v>
      </c>
      <c r="N25" s="874"/>
      <c r="O25" s="874"/>
      <c r="P25" s="200">
        <v>106.5</v>
      </c>
      <c r="Q25" s="874">
        <v>106.3</v>
      </c>
      <c r="R25" s="243" t="s">
        <v>5339</v>
      </c>
    </row>
    <row r="26" spans="1:18" x14ac:dyDescent="0.25">
      <c r="A26" s="571" t="s">
        <v>5314</v>
      </c>
      <c r="B26" s="200">
        <v>4.8</v>
      </c>
      <c r="C26" s="874">
        <v>103.8</v>
      </c>
      <c r="D26" s="584">
        <v>103.6</v>
      </c>
      <c r="E26" s="515">
        <v>103.4</v>
      </c>
      <c r="F26" s="200">
        <v>103.4</v>
      </c>
      <c r="G26" s="874">
        <v>103.7</v>
      </c>
      <c r="H26" s="200">
        <v>103.8</v>
      </c>
      <c r="I26" s="874">
        <v>103.9</v>
      </c>
      <c r="J26" s="200">
        <v>103.9</v>
      </c>
      <c r="K26" s="874">
        <v>103.9</v>
      </c>
      <c r="L26" s="200">
        <v>104</v>
      </c>
      <c r="M26" s="874">
        <v>104.2</v>
      </c>
      <c r="N26" s="874"/>
      <c r="O26" s="874"/>
      <c r="P26" s="200">
        <v>104.4</v>
      </c>
      <c r="Q26" s="874">
        <v>103.8</v>
      </c>
      <c r="R26" s="243" t="s">
        <v>5340</v>
      </c>
    </row>
    <row r="27" spans="1:18" x14ac:dyDescent="0.25">
      <c r="A27" s="231" t="s">
        <v>5315</v>
      </c>
      <c r="B27" s="222">
        <v>3</v>
      </c>
      <c r="C27" s="869">
        <v>101.5</v>
      </c>
      <c r="D27" s="222">
        <v>101.4</v>
      </c>
      <c r="E27" s="440">
        <v>101.6</v>
      </c>
      <c r="F27" s="222">
        <v>101.5</v>
      </c>
      <c r="G27" s="869">
        <v>101.5</v>
      </c>
      <c r="H27" s="222">
        <v>101.5</v>
      </c>
      <c r="I27" s="869">
        <v>102</v>
      </c>
      <c r="J27" s="222">
        <v>102</v>
      </c>
      <c r="K27" s="869">
        <v>102</v>
      </c>
      <c r="L27" s="222">
        <v>102.2</v>
      </c>
      <c r="M27" s="869">
        <v>102.4</v>
      </c>
      <c r="N27" s="869"/>
      <c r="O27" s="869"/>
      <c r="P27" s="222">
        <v>102.7</v>
      </c>
      <c r="Q27" s="869">
        <v>101.9</v>
      </c>
      <c r="R27" s="231" t="s">
        <v>5341</v>
      </c>
    </row>
    <row r="28" spans="1:18" x14ac:dyDescent="0.25">
      <c r="A28" s="231" t="s">
        <v>5316</v>
      </c>
      <c r="B28" s="222">
        <v>0.5</v>
      </c>
      <c r="C28" s="869">
        <v>125.8</v>
      </c>
      <c r="D28" s="222">
        <v>124.6</v>
      </c>
      <c r="E28" s="440">
        <v>120.4</v>
      </c>
      <c r="F28" s="222">
        <v>121.7</v>
      </c>
      <c r="G28" s="869">
        <v>124.5</v>
      </c>
      <c r="H28" s="222">
        <v>126.3</v>
      </c>
      <c r="I28" s="869">
        <v>124.1</v>
      </c>
      <c r="J28" s="222">
        <v>123</v>
      </c>
      <c r="K28" s="869">
        <v>123</v>
      </c>
      <c r="L28" s="222">
        <v>122.9</v>
      </c>
      <c r="M28" s="869">
        <v>124.6</v>
      </c>
      <c r="N28" s="869"/>
      <c r="O28" s="869"/>
      <c r="P28" s="222">
        <v>123.7</v>
      </c>
      <c r="Q28" s="869">
        <v>123.7</v>
      </c>
      <c r="R28" s="231" t="s">
        <v>5342</v>
      </c>
    </row>
    <row r="29" spans="1:18" x14ac:dyDescent="0.25">
      <c r="A29" s="231" t="s">
        <v>5317</v>
      </c>
      <c r="B29" s="222">
        <v>0.6</v>
      </c>
      <c r="C29" s="869">
        <v>100</v>
      </c>
      <c r="D29" s="222">
        <v>100</v>
      </c>
      <c r="E29" s="440">
        <v>100</v>
      </c>
      <c r="F29" s="222">
        <v>100</v>
      </c>
      <c r="G29" s="869">
        <v>100</v>
      </c>
      <c r="H29" s="222">
        <v>100</v>
      </c>
      <c r="I29" s="869">
        <v>100</v>
      </c>
      <c r="J29" s="222">
        <v>100</v>
      </c>
      <c r="K29" s="869">
        <v>100</v>
      </c>
      <c r="L29" s="222">
        <v>100</v>
      </c>
      <c r="M29" s="869">
        <v>100</v>
      </c>
      <c r="N29" s="869"/>
      <c r="O29" s="869"/>
      <c r="P29" s="222">
        <v>100</v>
      </c>
      <c r="Q29" s="869">
        <v>100</v>
      </c>
      <c r="R29" s="231" t="s">
        <v>5343</v>
      </c>
    </row>
    <row r="30" spans="1:18" x14ac:dyDescent="0.25">
      <c r="A30" s="231" t="s">
        <v>5318</v>
      </c>
      <c r="B30" s="222">
        <v>0.1</v>
      </c>
      <c r="C30" s="869">
        <v>100</v>
      </c>
      <c r="D30" s="222">
        <v>100</v>
      </c>
      <c r="E30" s="440">
        <v>100</v>
      </c>
      <c r="F30" s="222">
        <v>100</v>
      </c>
      <c r="G30" s="869">
        <v>100</v>
      </c>
      <c r="H30" s="222">
        <v>100</v>
      </c>
      <c r="I30" s="869">
        <v>100</v>
      </c>
      <c r="J30" s="222">
        <v>100</v>
      </c>
      <c r="K30" s="869">
        <v>100</v>
      </c>
      <c r="L30" s="222">
        <v>100</v>
      </c>
      <c r="M30" s="869">
        <v>100</v>
      </c>
      <c r="N30" s="869"/>
      <c r="O30" s="869"/>
      <c r="P30" s="222">
        <v>100</v>
      </c>
      <c r="Q30" s="869">
        <v>100</v>
      </c>
      <c r="R30" s="231" t="s">
        <v>5344</v>
      </c>
    </row>
    <row r="31" spans="1:18" ht="15.75" thickBot="1" x14ac:dyDescent="0.3">
      <c r="A31" s="232" t="s">
        <v>5319</v>
      </c>
      <c r="B31" s="300">
        <v>0.6</v>
      </c>
      <c r="C31" s="873">
        <v>103.7</v>
      </c>
      <c r="D31" s="300">
        <v>103.7</v>
      </c>
      <c r="E31" s="440">
        <v>103.7</v>
      </c>
      <c r="F31" s="300">
        <v>103.7</v>
      </c>
      <c r="G31" s="873">
        <v>103.7</v>
      </c>
      <c r="H31" s="300">
        <v>103.7</v>
      </c>
      <c r="I31" s="873">
        <v>103.7</v>
      </c>
      <c r="J31" s="300">
        <v>103.7</v>
      </c>
      <c r="K31" s="873">
        <v>103.7</v>
      </c>
      <c r="L31" s="300">
        <v>103.7</v>
      </c>
      <c r="M31" s="873">
        <v>103.7</v>
      </c>
      <c r="N31" s="873"/>
      <c r="O31" s="873"/>
      <c r="P31" s="300">
        <v>103.7</v>
      </c>
      <c r="Q31" s="873">
        <v>103.7</v>
      </c>
      <c r="R31" s="232" t="s">
        <v>1026</v>
      </c>
    </row>
    <row r="32" spans="1:18" x14ac:dyDescent="0.25">
      <c r="A32" s="1489" t="s">
        <v>5351</v>
      </c>
      <c r="B32" s="1489"/>
      <c r="C32" s="1489"/>
      <c r="D32" s="1489"/>
      <c r="E32" s="1489"/>
      <c r="F32" s="229"/>
      <c r="G32" s="229"/>
      <c r="H32" s="229"/>
      <c r="I32" s="229"/>
      <c r="J32" s="229"/>
      <c r="K32" s="229"/>
      <c r="L32" s="229"/>
      <c r="M32" s="229"/>
      <c r="N32" s="229"/>
      <c r="O32" s="229"/>
      <c r="P32" s="1471" t="s">
        <v>5350</v>
      </c>
      <c r="Q32" s="1471"/>
      <c r="R32" s="1471"/>
    </row>
  </sheetData>
  <mergeCells count="6">
    <mergeCell ref="A3:A5"/>
    <mergeCell ref="R3:R5"/>
    <mergeCell ref="A1:R1"/>
    <mergeCell ref="A2:R2"/>
    <mergeCell ref="A32:E32"/>
    <mergeCell ref="P32:R32"/>
  </mergeCells>
  <pageMargins left="0.7" right="0.7" top="0.75" bottom="0.75" header="0.3" footer="0.3"/>
  <pageSetup scale="47" orientation="portrait" r:id="rId1"/>
</worksheet>
</file>

<file path=xl/worksheets/sheet2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0"/>
  <sheetViews>
    <sheetView rightToLeft="1" view="pageBreakPreview" topLeftCell="A13" zoomScaleNormal="100" zoomScaleSheetLayoutView="100" workbookViewId="0">
      <selection activeCell="B20" sqref="B20"/>
    </sheetView>
  </sheetViews>
  <sheetFormatPr defaultRowHeight="15" x14ac:dyDescent="0.25"/>
  <cols>
    <col min="1" max="1" width="27.5703125" customWidth="1"/>
    <col min="2" max="2" width="15.28515625" customWidth="1"/>
    <col min="3" max="3" width="14" customWidth="1"/>
    <col min="4" max="5" width="13.85546875" customWidth="1"/>
    <col min="6" max="6" width="35.5703125" customWidth="1"/>
    <col min="9" max="9" width="14.7109375" customWidth="1"/>
    <col min="10" max="10" width="33.85546875" customWidth="1"/>
    <col min="11" max="11" width="51.42578125" customWidth="1"/>
  </cols>
  <sheetData>
    <row r="1" spans="1:6" x14ac:dyDescent="0.25">
      <c r="A1" s="1446" t="s">
        <v>5354</v>
      </c>
      <c r="B1" s="1446"/>
      <c r="C1" s="1446"/>
      <c r="D1" s="1446"/>
      <c r="E1" s="1446"/>
      <c r="F1" s="1446"/>
    </row>
    <row r="2" spans="1:6" ht="15.75" thickBot="1" x14ac:dyDescent="0.3">
      <c r="A2" s="1447" t="s">
        <v>5355</v>
      </c>
      <c r="B2" s="1447"/>
      <c r="C2" s="1447"/>
      <c r="D2" s="1447"/>
      <c r="E2" s="1447"/>
      <c r="F2" s="1447"/>
    </row>
    <row r="3" spans="1:6" ht="15.75" thickBot="1" x14ac:dyDescent="0.3">
      <c r="A3" s="1407" t="s">
        <v>5245</v>
      </c>
      <c r="B3" s="236" t="s">
        <v>5320</v>
      </c>
      <c r="C3" s="484" t="s">
        <v>5358</v>
      </c>
      <c r="D3" s="236" t="s">
        <v>5357</v>
      </c>
      <c r="E3" s="236" t="s">
        <v>5356</v>
      </c>
      <c r="F3" s="1408" t="s">
        <v>5239</v>
      </c>
    </row>
    <row r="4" spans="1:6" x14ac:dyDescent="0.25">
      <c r="A4" s="1409"/>
      <c r="B4" s="236"/>
      <c r="C4" s="491"/>
      <c r="D4" s="200"/>
      <c r="E4" s="200"/>
      <c r="F4" s="1410"/>
    </row>
    <row r="5" spans="1:6" ht="15.75" thickBot="1" x14ac:dyDescent="0.3">
      <c r="A5" s="1411"/>
      <c r="B5" s="238" t="s">
        <v>5257</v>
      </c>
      <c r="C5" s="485" t="s">
        <v>5361</v>
      </c>
      <c r="D5" s="238" t="s">
        <v>5360</v>
      </c>
      <c r="E5" s="238" t="s">
        <v>5359</v>
      </c>
      <c r="F5" s="1412"/>
    </row>
    <row r="6" spans="1:6" x14ac:dyDescent="0.25">
      <c r="A6" s="510" t="s">
        <v>5259</v>
      </c>
      <c r="B6" s="1115">
        <v>100</v>
      </c>
      <c r="C6" s="1118">
        <v>101.1</v>
      </c>
      <c r="D6" s="1118">
        <v>102.46</v>
      </c>
      <c r="E6" s="1118">
        <v>1.35</v>
      </c>
      <c r="F6" s="241" t="s">
        <v>5362</v>
      </c>
    </row>
    <row r="7" spans="1:6" x14ac:dyDescent="0.25">
      <c r="A7" s="573" t="s">
        <v>5261</v>
      </c>
      <c r="B7" s="1115">
        <v>26.52</v>
      </c>
      <c r="C7" s="1118">
        <v>102.61</v>
      </c>
      <c r="D7" s="1118">
        <v>102.71</v>
      </c>
      <c r="E7" s="1118">
        <v>0.1</v>
      </c>
      <c r="F7" s="242" t="s">
        <v>5363</v>
      </c>
    </row>
    <row r="8" spans="1:6" x14ac:dyDescent="0.25">
      <c r="A8" s="248" t="s">
        <v>5263</v>
      </c>
      <c r="B8" s="1115">
        <v>23.8</v>
      </c>
      <c r="C8" s="1118">
        <v>102.87</v>
      </c>
      <c r="D8" s="1118">
        <v>102.99</v>
      </c>
      <c r="E8" s="1118">
        <v>0.12</v>
      </c>
      <c r="F8" s="242" t="s">
        <v>5262</v>
      </c>
    </row>
    <row r="9" spans="1:6" x14ac:dyDescent="0.25">
      <c r="A9" s="247" t="s">
        <v>5265</v>
      </c>
      <c r="B9" s="1115">
        <v>4.17</v>
      </c>
      <c r="C9" s="1118">
        <v>105.37</v>
      </c>
      <c r="D9" s="1118">
        <v>107.33</v>
      </c>
      <c r="E9" s="1118">
        <v>1.86</v>
      </c>
      <c r="F9" s="239" t="s">
        <v>5264</v>
      </c>
    </row>
    <row r="10" spans="1:6" x14ac:dyDescent="0.25">
      <c r="A10" s="247" t="s">
        <v>5267</v>
      </c>
      <c r="B10" s="1115">
        <v>4.6900000000000004</v>
      </c>
      <c r="C10" s="1118">
        <v>101.15</v>
      </c>
      <c r="D10" s="1118">
        <v>107.6</v>
      </c>
      <c r="E10" s="1118">
        <v>6.38</v>
      </c>
      <c r="F10" s="239" t="s">
        <v>5266</v>
      </c>
    </row>
    <row r="11" spans="1:6" x14ac:dyDescent="0.25">
      <c r="A11" s="247" t="s">
        <v>5364</v>
      </c>
      <c r="B11" s="1115">
        <v>0.41</v>
      </c>
      <c r="C11" s="1118">
        <v>101.64</v>
      </c>
      <c r="D11" s="1118">
        <v>102.21</v>
      </c>
      <c r="E11" s="1118">
        <v>0.56000000000000005</v>
      </c>
      <c r="F11" s="239" t="s">
        <v>5268</v>
      </c>
    </row>
    <row r="12" spans="1:6" x14ac:dyDescent="0.25">
      <c r="A12" s="247" t="s">
        <v>5365</v>
      </c>
      <c r="B12" s="1115">
        <v>3.72</v>
      </c>
      <c r="C12" s="1118">
        <v>101.39</v>
      </c>
      <c r="D12" s="1118">
        <v>101.64</v>
      </c>
      <c r="E12" s="1118">
        <v>0.25</v>
      </c>
      <c r="F12" s="239" t="s">
        <v>5029</v>
      </c>
    </row>
    <row r="13" spans="1:6" x14ac:dyDescent="0.25">
      <c r="A13" s="247" t="s">
        <v>5272</v>
      </c>
      <c r="B13" s="1115">
        <v>1.7</v>
      </c>
      <c r="C13" s="1118">
        <v>99.2</v>
      </c>
      <c r="D13" s="1118">
        <v>105.23</v>
      </c>
      <c r="E13" s="1118">
        <v>6.08</v>
      </c>
      <c r="F13" s="239" t="s">
        <v>5271</v>
      </c>
    </row>
    <row r="14" spans="1:6" x14ac:dyDescent="0.25">
      <c r="A14" s="247" t="s">
        <v>5034</v>
      </c>
      <c r="B14" s="1115">
        <v>2.57</v>
      </c>
      <c r="C14" s="1118">
        <v>100.46</v>
      </c>
      <c r="D14" s="1118">
        <v>98.67</v>
      </c>
      <c r="E14" s="1118">
        <v>-1.79</v>
      </c>
      <c r="F14" s="239" t="s">
        <v>5035</v>
      </c>
    </row>
    <row r="15" spans="1:6" x14ac:dyDescent="0.25">
      <c r="A15" s="247" t="s">
        <v>5274</v>
      </c>
      <c r="B15" s="1115">
        <v>2.96</v>
      </c>
      <c r="C15" s="1118">
        <v>105.05</v>
      </c>
      <c r="D15" s="1118">
        <v>91.51</v>
      </c>
      <c r="E15" s="1118">
        <v>-12.89</v>
      </c>
      <c r="F15" s="239" t="s">
        <v>5273</v>
      </c>
    </row>
    <row r="16" spans="1:6" x14ac:dyDescent="0.25">
      <c r="A16" s="247" t="s">
        <v>5276</v>
      </c>
      <c r="B16" s="1115">
        <v>2.31</v>
      </c>
      <c r="C16" s="1118">
        <v>103.75</v>
      </c>
      <c r="D16" s="1118">
        <v>104.63</v>
      </c>
      <c r="E16" s="1118">
        <v>0.85</v>
      </c>
      <c r="F16" s="239" t="s">
        <v>5275</v>
      </c>
    </row>
    <row r="17" spans="1:6" x14ac:dyDescent="0.25">
      <c r="A17" s="247" t="s">
        <v>5366</v>
      </c>
      <c r="B17" s="1115">
        <v>1.27</v>
      </c>
      <c r="C17" s="1118">
        <v>104.85</v>
      </c>
      <c r="D17" s="1118">
        <v>103.09</v>
      </c>
      <c r="E17" s="1118">
        <v>-1.67</v>
      </c>
      <c r="F17" s="239" t="s">
        <v>5277</v>
      </c>
    </row>
    <row r="18" spans="1:6" x14ac:dyDescent="0.25">
      <c r="A18" s="247" t="s">
        <v>5280</v>
      </c>
      <c r="B18" s="1115">
        <v>2.73</v>
      </c>
      <c r="C18" s="1118">
        <v>100.45</v>
      </c>
      <c r="D18" s="1118">
        <v>100.38</v>
      </c>
      <c r="E18" s="1118">
        <v>-7.0000000000000007E-2</v>
      </c>
      <c r="F18" s="239" t="s">
        <v>5279</v>
      </c>
    </row>
    <row r="19" spans="1:6" x14ac:dyDescent="0.25">
      <c r="A19" s="247" t="s">
        <v>5282</v>
      </c>
      <c r="B19" s="1115">
        <v>1.21</v>
      </c>
      <c r="C19" s="1118">
        <v>100.29</v>
      </c>
      <c r="D19" s="1118">
        <v>100.57</v>
      </c>
      <c r="E19" s="1118">
        <v>0.27</v>
      </c>
      <c r="F19" s="239" t="s">
        <v>5281</v>
      </c>
    </row>
    <row r="20" spans="1:6" x14ac:dyDescent="0.25">
      <c r="A20" s="247" t="s">
        <v>5284</v>
      </c>
      <c r="B20" s="1115">
        <v>1.52</v>
      </c>
      <c r="C20" s="1118">
        <v>100.35</v>
      </c>
      <c r="D20" s="1118">
        <v>100.02</v>
      </c>
      <c r="E20" s="1118">
        <v>-0.34</v>
      </c>
      <c r="F20" s="239" t="s">
        <v>5283</v>
      </c>
    </row>
    <row r="21" spans="1:6" x14ac:dyDescent="0.25">
      <c r="A21" s="573" t="s">
        <v>5377</v>
      </c>
      <c r="B21" s="1115">
        <v>4.37</v>
      </c>
      <c r="C21" s="1118">
        <v>101.37</v>
      </c>
      <c r="D21" s="1118">
        <v>103.96</v>
      </c>
      <c r="E21" s="1118">
        <v>2.5499999999999998</v>
      </c>
      <c r="F21" s="242" t="s">
        <v>5285</v>
      </c>
    </row>
    <row r="22" spans="1:6" x14ac:dyDescent="0.25">
      <c r="A22" s="247" t="s">
        <v>5367</v>
      </c>
      <c r="B22" s="1115">
        <v>0.01</v>
      </c>
      <c r="C22" s="1118">
        <v>106.28</v>
      </c>
      <c r="D22" s="1118">
        <v>121.93</v>
      </c>
      <c r="E22" s="1118">
        <v>14.72</v>
      </c>
      <c r="F22" s="239" t="s">
        <v>5287</v>
      </c>
    </row>
    <row r="23" spans="1:6" x14ac:dyDescent="0.25">
      <c r="A23" s="247" t="s">
        <v>5290</v>
      </c>
      <c r="B23" s="1115">
        <v>4.37</v>
      </c>
      <c r="C23" s="1118">
        <v>101.36</v>
      </c>
      <c r="D23" s="1118">
        <v>103.93</v>
      </c>
      <c r="E23" s="1118">
        <v>2.5299999999999998</v>
      </c>
      <c r="F23" s="239" t="s">
        <v>5289</v>
      </c>
    </row>
    <row r="24" spans="1:6" x14ac:dyDescent="0.25">
      <c r="A24" s="573" t="s">
        <v>5368</v>
      </c>
      <c r="B24" s="1115">
        <v>4.12</v>
      </c>
      <c r="C24" s="1118">
        <v>97.48</v>
      </c>
      <c r="D24" s="1118">
        <v>96.32</v>
      </c>
      <c r="E24" s="1118">
        <v>-1.19</v>
      </c>
      <c r="F24" s="242" t="s">
        <v>5321</v>
      </c>
    </row>
    <row r="25" spans="1:6" x14ac:dyDescent="0.25">
      <c r="A25" s="247" t="s">
        <v>5295</v>
      </c>
      <c r="B25" s="1115">
        <v>3.41</v>
      </c>
      <c r="C25" s="1118">
        <v>97.18</v>
      </c>
      <c r="D25" s="1118">
        <v>96.11</v>
      </c>
      <c r="E25" s="1118">
        <v>-1.0900000000000001</v>
      </c>
      <c r="F25" s="239" t="s">
        <v>5322</v>
      </c>
    </row>
    <row r="26" spans="1:6" x14ac:dyDescent="0.25">
      <c r="A26" s="247" t="s">
        <v>5296</v>
      </c>
      <c r="B26" s="1115">
        <v>0.71</v>
      </c>
      <c r="C26" s="1118">
        <v>98.85</v>
      </c>
      <c r="D26" s="1118">
        <v>97.24</v>
      </c>
      <c r="E26" s="1118">
        <v>-1.63</v>
      </c>
      <c r="F26" s="239" t="s">
        <v>5085</v>
      </c>
    </row>
    <row r="27" spans="1:6" x14ac:dyDescent="0.25">
      <c r="A27" s="573" t="s">
        <v>5297</v>
      </c>
      <c r="B27" s="1115">
        <v>23.78</v>
      </c>
      <c r="C27" s="1118">
        <v>99.7</v>
      </c>
      <c r="D27" s="1118">
        <v>101.26</v>
      </c>
      <c r="E27" s="1118">
        <v>1.56</v>
      </c>
      <c r="F27" s="242" t="s">
        <v>5369</v>
      </c>
    </row>
    <row r="28" spans="1:6" x14ac:dyDescent="0.25">
      <c r="A28" s="247" t="s">
        <v>5370</v>
      </c>
      <c r="B28" s="1115">
        <v>17.54</v>
      </c>
      <c r="C28" s="1118">
        <v>102.28</v>
      </c>
      <c r="D28" s="1118">
        <v>103.82</v>
      </c>
      <c r="E28" s="1118">
        <v>1.5</v>
      </c>
      <c r="F28" s="239" t="s">
        <v>5324</v>
      </c>
    </row>
    <row r="29" spans="1:6" x14ac:dyDescent="0.25">
      <c r="A29" s="247" t="s">
        <v>5299</v>
      </c>
      <c r="B29" s="1115">
        <v>0.66</v>
      </c>
      <c r="C29" s="1118">
        <v>102.55</v>
      </c>
      <c r="D29" s="1118">
        <v>109.33</v>
      </c>
      <c r="E29" s="1118">
        <v>6.61</v>
      </c>
      <c r="F29" s="239" t="s">
        <v>5325</v>
      </c>
    </row>
    <row r="30" spans="1:6" x14ac:dyDescent="0.25">
      <c r="A30" s="247" t="s">
        <v>5371</v>
      </c>
      <c r="B30" s="1115">
        <v>0.88</v>
      </c>
      <c r="C30" s="1118">
        <v>100</v>
      </c>
      <c r="D30" s="1118">
        <v>100</v>
      </c>
      <c r="E30" s="1118">
        <v>0</v>
      </c>
      <c r="F30" s="239" t="s">
        <v>5326</v>
      </c>
    </row>
    <row r="31" spans="1:6" x14ac:dyDescent="0.25">
      <c r="A31" s="247" t="s">
        <v>5372</v>
      </c>
      <c r="B31" s="1115">
        <v>4.6900000000000004</v>
      </c>
      <c r="C31" s="1118">
        <v>90.16</v>
      </c>
      <c r="D31" s="1118">
        <v>91.31</v>
      </c>
      <c r="E31" s="1118">
        <v>1.28</v>
      </c>
      <c r="F31" s="239" t="s">
        <v>5327</v>
      </c>
    </row>
    <row r="32" spans="1:6" x14ac:dyDescent="0.25">
      <c r="A32" s="573" t="s">
        <v>5302</v>
      </c>
      <c r="B32" s="1115">
        <v>4.9400000000000004</v>
      </c>
      <c r="C32" s="1118">
        <v>101.54</v>
      </c>
      <c r="D32" s="1118">
        <v>102.03</v>
      </c>
      <c r="E32" s="1118">
        <v>0.48</v>
      </c>
      <c r="F32" s="242" t="s">
        <v>5373</v>
      </c>
    </row>
    <row r="33" spans="1:6" x14ac:dyDescent="0.25">
      <c r="A33" s="247" t="s">
        <v>5303</v>
      </c>
      <c r="B33" s="1115">
        <v>1.03</v>
      </c>
      <c r="C33" s="1118">
        <v>100.91</v>
      </c>
      <c r="D33" s="1118">
        <v>101.38</v>
      </c>
      <c r="E33" s="1118">
        <v>0.46</v>
      </c>
      <c r="F33" s="239" t="s">
        <v>5329</v>
      </c>
    </row>
    <row r="34" spans="1:6" x14ac:dyDescent="0.25">
      <c r="A34" s="247" t="s">
        <v>5304</v>
      </c>
      <c r="B34" s="1115">
        <v>0.13</v>
      </c>
      <c r="C34" s="1118">
        <v>93.2</v>
      </c>
      <c r="D34" s="1118">
        <v>93.22</v>
      </c>
      <c r="E34" s="1118">
        <v>0.03</v>
      </c>
      <c r="F34" s="239" t="s">
        <v>5330</v>
      </c>
    </row>
    <row r="35" spans="1:6" x14ac:dyDescent="0.25">
      <c r="A35" s="247" t="s">
        <v>5305</v>
      </c>
      <c r="B35" s="1115">
        <v>0.86</v>
      </c>
      <c r="C35" s="1118">
        <v>98.58</v>
      </c>
      <c r="D35" s="1118">
        <v>98.87</v>
      </c>
      <c r="E35" s="1118">
        <v>0.3</v>
      </c>
      <c r="F35" s="239" t="s">
        <v>5331</v>
      </c>
    </row>
    <row r="36" spans="1:6" x14ac:dyDescent="0.25">
      <c r="A36" s="247" t="s">
        <v>5306</v>
      </c>
      <c r="B36" s="1115">
        <v>0.34</v>
      </c>
      <c r="C36" s="1118">
        <v>100.26</v>
      </c>
      <c r="D36" s="1118">
        <v>101.36</v>
      </c>
      <c r="E36" s="1118">
        <v>1.1000000000000001</v>
      </c>
      <c r="F36" s="239" t="s">
        <v>5332</v>
      </c>
    </row>
    <row r="37" spans="1:6" x14ac:dyDescent="0.25">
      <c r="A37" s="247" t="s">
        <v>5307</v>
      </c>
      <c r="B37" s="1115">
        <v>2.58</v>
      </c>
      <c r="C37" s="1118">
        <v>103.44</v>
      </c>
      <c r="D37" s="1118">
        <v>103.95</v>
      </c>
      <c r="E37" s="1118">
        <v>0.49</v>
      </c>
      <c r="F37" s="239" t="s">
        <v>5333</v>
      </c>
    </row>
    <row r="38" spans="1:6" x14ac:dyDescent="0.25">
      <c r="A38" s="573" t="s">
        <v>5308</v>
      </c>
      <c r="B38" s="1115">
        <v>4</v>
      </c>
      <c r="C38" s="1118">
        <v>104.64</v>
      </c>
      <c r="D38" s="1118">
        <v>105.5</v>
      </c>
      <c r="E38" s="1118">
        <v>0.83</v>
      </c>
      <c r="F38" s="242" t="s">
        <v>5374</v>
      </c>
    </row>
    <row r="39" spans="1:6" x14ac:dyDescent="0.25">
      <c r="A39" s="573" t="s">
        <v>5309</v>
      </c>
      <c r="B39" s="1115">
        <v>15.98</v>
      </c>
      <c r="C39" s="1118">
        <v>98.61</v>
      </c>
      <c r="D39" s="1118">
        <v>103.05</v>
      </c>
      <c r="E39" s="1118">
        <v>4.5</v>
      </c>
      <c r="F39" s="242" t="s">
        <v>5335</v>
      </c>
    </row>
    <row r="40" spans="1:6" x14ac:dyDescent="0.25">
      <c r="A40" s="573" t="s">
        <v>5375</v>
      </c>
      <c r="B40" s="1115">
        <v>2.83</v>
      </c>
      <c r="C40" s="1118">
        <v>100.95</v>
      </c>
      <c r="D40" s="1118">
        <v>102.28</v>
      </c>
      <c r="E40" s="1118">
        <v>1.32</v>
      </c>
      <c r="F40" s="242" t="s">
        <v>5336</v>
      </c>
    </row>
    <row r="41" spans="1:6" x14ac:dyDescent="0.25">
      <c r="A41" s="573" t="s">
        <v>5376</v>
      </c>
      <c r="B41" s="1115">
        <v>2.5499999999999998</v>
      </c>
      <c r="C41" s="1118">
        <v>98.51</v>
      </c>
      <c r="D41" s="1118">
        <v>99.13</v>
      </c>
      <c r="E41" s="1118">
        <v>0.63</v>
      </c>
      <c r="F41" s="242" t="s">
        <v>5337</v>
      </c>
    </row>
    <row r="42" spans="1:6" x14ac:dyDescent="0.25">
      <c r="A42" s="573" t="s">
        <v>5312</v>
      </c>
      <c r="B42" s="1115">
        <v>4.3499999999999996</v>
      </c>
      <c r="C42" s="1118">
        <v>104.39</v>
      </c>
      <c r="D42" s="1118">
        <v>104.67</v>
      </c>
      <c r="E42" s="1118">
        <v>0.26</v>
      </c>
      <c r="F42" s="242" t="s">
        <v>5338</v>
      </c>
    </row>
    <row r="43" spans="1:6" x14ac:dyDescent="0.25">
      <c r="A43" s="573" t="s">
        <v>5313</v>
      </c>
      <c r="B43" s="1115">
        <v>1.79</v>
      </c>
      <c r="C43" s="1118">
        <v>104.76</v>
      </c>
      <c r="D43" s="1118">
        <v>106.27</v>
      </c>
      <c r="E43" s="1118">
        <v>1.44</v>
      </c>
      <c r="F43" s="242" t="s">
        <v>5339</v>
      </c>
    </row>
    <row r="44" spans="1:6" x14ac:dyDescent="0.25">
      <c r="A44" s="573" t="s">
        <v>5314</v>
      </c>
      <c r="B44" s="1115">
        <v>4.7699999999999996</v>
      </c>
      <c r="C44" s="1118">
        <v>103.55</v>
      </c>
      <c r="D44" s="1118">
        <v>103.83</v>
      </c>
      <c r="E44" s="1118">
        <v>0.27</v>
      </c>
      <c r="F44" s="242" t="s">
        <v>5340</v>
      </c>
    </row>
    <row r="45" spans="1:6" x14ac:dyDescent="0.25">
      <c r="A45" s="247" t="s">
        <v>5315</v>
      </c>
      <c r="B45" s="1115">
        <v>3.01</v>
      </c>
      <c r="C45" s="1118">
        <v>101.92</v>
      </c>
      <c r="D45" s="1118">
        <v>101.87</v>
      </c>
      <c r="E45" s="1118">
        <v>-0.05</v>
      </c>
      <c r="F45" s="239" t="s">
        <v>5341</v>
      </c>
    </row>
    <row r="46" spans="1:6" x14ac:dyDescent="0.25">
      <c r="A46" s="247" t="s">
        <v>5316</v>
      </c>
      <c r="B46" s="1115">
        <v>0.48</v>
      </c>
      <c r="C46" s="1118">
        <v>121.71</v>
      </c>
      <c r="D46" s="1118">
        <v>123.72</v>
      </c>
      <c r="E46" s="1118">
        <v>1.65</v>
      </c>
      <c r="F46" s="239" t="s">
        <v>5342</v>
      </c>
    </row>
    <row r="47" spans="1:6" x14ac:dyDescent="0.25">
      <c r="A47" s="247" t="s">
        <v>5317</v>
      </c>
      <c r="B47" s="1115">
        <v>0.62</v>
      </c>
      <c r="C47" s="1118">
        <v>100</v>
      </c>
      <c r="D47" s="1118">
        <v>100</v>
      </c>
      <c r="E47" s="1118">
        <v>0</v>
      </c>
      <c r="F47" s="239" t="s">
        <v>5343</v>
      </c>
    </row>
    <row r="48" spans="1:6" x14ac:dyDescent="0.25">
      <c r="A48" s="247" t="s">
        <v>5318</v>
      </c>
      <c r="B48" s="1115">
        <v>0.05</v>
      </c>
      <c r="C48" s="1118">
        <v>100</v>
      </c>
      <c r="D48" s="1118">
        <v>100</v>
      </c>
      <c r="E48" s="1118">
        <v>0</v>
      </c>
      <c r="F48" s="239" t="s">
        <v>5344</v>
      </c>
    </row>
    <row r="49" spans="1:6" ht="15.75" thickBot="1" x14ac:dyDescent="0.3">
      <c r="A49" s="334" t="s">
        <v>5319</v>
      </c>
      <c r="B49" s="1206">
        <v>0.6</v>
      </c>
      <c r="C49" s="1123">
        <v>102.69</v>
      </c>
      <c r="D49" s="1123">
        <v>103.74</v>
      </c>
      <c r="E49" s="1123">
        <v>1.02</v>
      </c>
      <c r="F49" s="290" t="s">
        <v>1026</v>
      </c>
    </row>
    <row r="50" spans="1:6" x14ac:dyDescent="0.25">
      <c r="A50" s="1489" t="s">
        <v>5378</v>
      </c>
      <c r="B50" s="1489"/>
      <c r="C50" s="1489"/>
      <c r="D50" s="1471" t="s">
        <v>5350</v>
      </c>
      <c r="E50" s="1471"/>
      <c r="F50" s="1471"/>
    </row>
  </sheetData>
  <mergeCells count="6">
    <mergeCell ref="A3:A5"/>
    <mergeCell ref="F3:F5"/>
    <mergeCell ref="A1:F1"/>
    <mergeCell ref="A2:F2"/>
    <mergeCell ref="D50:F50"/>
    <mergeCell ref="A50:C50"/>
  </mergeCells>
  <pageMargins left="0.7" right="0.7" top="0.75" bottom="0.75" header="0.3" footer="0.3"/>
  <pageSetup scale="60" orientation="portrait" r:id="rId1"/>
</worksheet>
</file>

<file path=xl/worksheets/sheet2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rightToLeft="1" view="pageBreakPreview" zoomScaleNormal="100" zoomScaleSheetLayoutView="100" workbookViewId="0">
      <selection activeCell="B20" sqref="B20"/>
    </sheetView>
  </sheetViews>
  <sheetFormatPr defaultRowHeight="15" x14ac:dyDescent="0.25"/>
  <cols>
    <col min="1" max="1" width="30" customWidth="1"/>
    <col min="2" max="2" width="10.5703125" customWidth="1"/>
    <col min="3" max="3" width="10.28515625" customWidth="1"/>
    <col min="4" max="4" width="9.28515625" customWidth="1"/>
    <col min="7" max="7" width="10.85546875" customWidth="1"/>
    <col min="8" max="8" width="10.7109375" customWidth="1"/>
    <col min="9" max="9" width="39.42578125" customWidth="1"/>
  </cols>
  <sheetData>
    <row r="1" spans="1:9" x14ac:dyDescent="0.25">
      <c r="A1" s="1446" t="s">
        <v>5379</v>
      </c>
      <c r="B1" s="1446"/>
      <c r="C1" s="1446"/>
      <c r="D1" s="1446"/>
      <c r="E1" s="1446"/>
      <c r="F1" s="1446"/>
      <c r="G1" s="1446"/>
      <c r="H1" s="1446"/>
      <c r="I1" s="1446"/>
    </row>
    <row r="2" spans="1:9" ht="15.75" thickBot="1" x14ac:dyDescent="0.3">
      <c r="A2" s="1447" t="s">
        <v>5380</v>
      </c>
      <c r="B2" s="1447"/>
      <c r="C2" s="1447"/>
      <c r="D2" s="1447"/>
      <c r="E2" s="1447"/>
      <c r="F2" s="1447"/>
      <c r="G2" s="1447"/>
      <c r="H2" s="1447"/>
      <c r="I2" s="1447"/>
    </row>
    <row r="3" spans="1:9" x14ac:dyDescent="0.25">
      <c r="A3" s="1431" t="s">
        <v>5245</v>
      </c>
      <c r="B3" s="1431">
        <v>2015</v>
      </c>
      <c r="C3" s="1431">
        <v>2016</v>
      </c>
      <c r="D3" s="1431">
        <v>2017</v>
      </c>
      <c r="E3" s="1431">
        <v>2018</v>
      </c>
      <c r="F3" s="1431">
        <v>2019</v>
      </c>
      <c r="G3" s="1431">
        <v>2020</v>
      </c>
      <c r="H3" s="1431">
        <v>2021</v>
      </c>
      <c r="I3" s="1431" t="s">
        <v>5239</v>
      </c>
    </row>
    <row r="4" spans="1:9" x14ac:dyDescent="0.25">
      <c r="A4" s="1432"/>
      <c r="B4" s="1432"/>
      <c r="C4" s="1432"/>
      <c r="D4" s="1432"/>
      <c r="E4" s="1432"/>
      <c r="F4" s="1432"/>
      <c r="G4" s="1432"/>
      <c r="H4" s="1432"/>
      <c r="I4" s="1432"/>
    </row>
    <row r="5" spans="1:9" ht="15.75" thickBot="1" x14ac:dyDescent="0.3">
      <c r="A5" s="1433"/>
      <c r="B5" s="1433"/>
      <c r="C5" s="1433"/>
      <c r="D5" s="1433"/>
      <c r="E5" s="1433"/>
      <c r="F5" s="1433"/>
      <c r="G5" s="1433"/>
      <c r="H5" s="1433"/>
      <c r="I5" s="1433"/>
    </row>
    <row r="6" spans="1:9" x14ac:dyDescent="0.25">
      <c r="A6" s="243" t="s">
        <v>5259</v>
      </c>
      <c r="B6" s="487">
        <v>93.38</v>
      </c>
      <c r="C6" s="222">
        <v>92.65</v>
      </c>
      <c r="D6" s="487">
        <v>95.73</v>
      </c>
      <c r="E6" s="222">
        <v>100</v>
      </c>
      <c r="F6" s="487">
        <v>100.76</v>
      </c>
      <c r="G6" s="222">
        <v>101.1</v>
      </c>
      <c r="H6" s="869">
        <v>102.46</v>
      </c>
      <c r="I6" s="243" t="s">
        <v>5362</v>
      </c>
    </row>
    <row r="7" spans="1:9" x14ac:dyDescent="0.25">
      <c r="A7" s="571" t="s">
        <v>5381</v>
      </c>
      <c r="B7" s="487">
        <v>100.77</v>
      </c>
      <c r="C7" s="222">
        <v>97.27</v>
      </c>
      <c r="D7" s="487">
        <v>96.87</v>
      </c>
      <c r="E7" s="222">
        <v>100</v>
      </c>
      <c r="F7" s="487">
        <v>100.28</v>
      </c>
      <c r="G7" s="222">
        <v>102.61</v>
      </c>
      <c r="H7" s="869">
        <v>102.71</v>
      </c>
      <c r="I7" s="243" t="s">
        <v>5260</v>
      </c>
    </row>
    <row r="8" spans="1:9" x14ac:dyDescent="0.25">
      <c r="A8" s="243" t="s">
        <v>5263</v>
      </c>
      <c r="B8" s="487">
        <v>101.21</v>
      </c>
      <c r="C8" s="222">
        <v>97.32</v>
      </c>
      <c r="D8" s="487">
        <v>96.76</v>
      </c>
      <c r="E8" s="222">
        <v>100</v>
      </c>
      <c r="F8" s="487">
        <v>100.35</v>
      </c>
      <c r="G8" s="222">
        <v>102.87</v>
      </c>
      <c r="H8" s="869">
        <v>102.99</v>
      </c>
      <c r="I8" s="243" t="s">
        <v>5262</v>
      </c>
    </row>
    <row r="9" spans="1:9" x14ac:dyDescent="0.25">
      <c r="A9" s="231" t="s">
        <v>5382</v>
      </c>
      <c r="B9" s="487">
        <v>82.26</v>
      </c>
      <c r="C9" s="222">
        <v>82.67</v>
      </c>
      <c r="D9" s="487">
        <v>82.51</v>
      </c>
      <c r="E9" s="222">
        <v>100</v>
      </c>
      <c r="F9" s="487">
        <v>103.86</v>
      </c>
      <c r="G9" s="222">
        <v>105.37</v>
      </c>
      <c r="H9" s="869">
        <v>107.33</v>
      </c>
      <c r="I9" s="231" t="s">
        <v>5264</v>
      </c>
    </row>
    <row r="10" spans="1:9" x14ac:dyDescent="0.25">
      <c r="A10" s="231" t="s">
        <v>5383</v>
      </c>
      <c r="B10" s="487">
        <v>117.26</v>
      </c>
      <c r="C10" s="222">
        <v>105.28</v>
      </c>
      <c r="D10" s="487">
        <v>100.06</v>
      </c>
      <c r="E10" s="222">
        <v>100</v>
      </c>
      <c r="F10" s="487">
        <v>100.51</v>
      </c>
      <c r="G10" s="222">
        <v>101.15</v>
      </c>
      <c r="H10" s="869">
        <v>107.6</v>
      </c>
      <c r="I10" s="231" t="s">
        <v>5266</v>
      </c>
    </row>
    <row r="11" spans="1:9" x14ac:dyDescent="0.25">
      <c r="A11" s="231" t="s">
        <v>5384</v>
      </c>
      <c r="B11" s="487">
        <v>98.73</v>
      </c>
      <c r="C11" s="222">
        <v>99.06</v>
      </c>
      <c r="D11" s="487">
        <v>98.54</v>
      </c>
      <c r="E11" s="222">
        <v>100</v>
      </c>
      <c r="F11" s="487">
        <v>98.71</v>
      </c>
      <c r="G11" s="222">
        <v>101.64</v>
      </c>
      <c r="H11" s="869">
        <v>102.21</v>
      </c>
      <c r="I11" s="231" t="s">
        <v>5268</v>
      </c>
    </row>
    <row r="12" spans="1:9" x14ac:dyDescent="0.25">
      <c r="A12" s="231" t="s">
        <v>5385</v>
      </c>
      <c r="B12" s="487">
        <v>101.14</v>
      </c>
      <c r="C12" s="222">
        <v>98.53</v>
      </c>
      <c r="D12" s="487">
        <v>98.46</v>
      </c>
      <c r="E12" s="222">
        <v>100</v>
      </c>
      <c r="F12" s="487">
        <v>97.31</v>
      </c>
      <c r="G12" s="222">
        <v>101.39</v>
      </c>
      <c r="H12" s="869">
        <v>101.64</v>
      </c>
      <c r="I12" s="231" t="s">
        <v>5029</v>
      </c>
    </row>
    <row r="13" spans="1:9" x14ac:dyDescent="0.25">
      <c r="A13" s="231" t="s">
        <v>5386</v>
      </c>
      <c r="B13" s="487">
        <v>90.37</v>
      </c>
      <c r="C13" s="222">
        <v>92.6</v>
      </c>
      <c r="D13" s="487">
        <v>95.81</v>
      </c>
      <c r="E13" s="222">
        <v>100</v>
      </c>
      <c r="F13" s="487">
        <v>98.98</v>
      </c>
      <c r="G13" s="222">
        <v>99.2</v>
      </c>
      <c r="H13" s="869">
        <v>105.23</v>
      </c>
      <c r="I13" s="231" t="s">
        <v>5271</v>
      </c>
    </row>
    <row r="14" spans="1:9" x14ac:dyDescent="0.25">
      <c r="A14" s="231" t="s">
        <v>5387</v>
      </c>
      <c r="B14" s="487">
        <v>106.9</v>
      </c>
      <c r="C14" s="222">
        <v>103.65</v>
      </c>
      <c r="D14" s="487">
        <v>100.23</v>
      </c>
      <c r="E14" s="222">
        <v>100</v>
      </c>
      <c r="F14" s="487">
        <v>96.27</v>
      </c>
      <c r="G14" s="222">
        <v>100.46</v>
      </c>
      <c r="H14" s="869">
        <v>98.67</v>
      </c>
      <c r="I14" s="231" t="s">
        <v>5035</v>
      </c>
    </row>
    <row r="15" spans="1:9" x14ac:dyDescent="0.25">
      <c r="A15" s="231" t="s">
        <v>5388</v>
      </c>
      <c r="B15" s="487">
        <v>101.58</v>
      </c>
      <c r="C15" s="222">
        <v>96.99</v>
      </c>
      <c r="D15" s="487">
        <v>101.84</v>
      </c>
      <c r="E15" s="222">
        <v>100</v>
      </c>
      <c r="F15" s="487">
        <v>99.6</v>
      </c>
      <c r="G15" s="222">
        <v>105.05</v>
      </c>
      <c r="H15" s="869">
        <v>91.51</v>
      </c>
      <c r="I15" s="231" t="s">
        <v>5273</v>
      </c>
    </row>
    <row r="16" spans="1:9" x14ac:dyDescent="0.25">
      <c r="A16" s="231" t="s">
        <v>5389</v>
      </c>
      <c r="B16" s="487">
        <v>97.53</v>
      </c>
      <c r="C16" s="222">
        <v>97.63</v>
      </c>
      <c r="D16" s="487">
        <v>100.07</v>
      </c>
      <c r="E16" s="222">
        <v>100</v>
      </c>
      <c r="F16" s="487">
        <v>101.38</v>
      </c>
      <c r="G16" s="222">
        <v>103.75</v>
      </c>
      <c r="H16" s="869">
        <v>104.63</v>
      </c>
      <c r="I16" s="231" t="s">
        <v>5275</v>
      </c>
    </row>
    <row r="17" spans="1:9" x14ac:dyDescent="0.25">
      <c r="A17" s="231" t="s">
        <v>5390</v>
      </c>
      <c r="B17" s="487">
        <v>99.24</v>
      </c>
      <c r="C17" s="222">
        <v>100.07</v>
      </c>
      <c r="D17" s="487">
        <v>100.97</v>
      </c>
      <c r="E17" s="222">
        <v>100</v>
      </c>
      <c r="F17" s="487">
        <v>102.82</v>
      </c>
      <c r="G17" s="222">
        <v>104.85</v>
      </c>
      <c r="H17" s="869">
        <v>103.09</v>
      </c>
      <c r="I17" s="231" t="s">
        <v>5277</v>
      </c>
    </row>
    <row r="18" spans="1:9" x14ac:dyDescent="0.25">
      <c r="A18" s="231" t="s">
        <v>5280</v>
      </c>
      <c r="B18" s="487">
        <v>96.37</v>
      </c>
      <c r="C18" s="222">
        <v>96.76</v>
      </c>
      <c r="D18" s="487">
        <v>97.97</v>
      </c>
      <c r="E18" s="222">
        <v>100</v>
      </c>
      <c r="F18" s="487">
        <v>99.67</v>
      </c>
      <c r="G18" s="222">
        <v>100.45</v>
      </c>
      <c r="H18" s="869">
        <v>100.38</v>
      </c>
      <c r="I18" s="231" t="s">
        <v>5279</v>
      </c>
    </row>
    <row r="19" spans="1:9" x14ac:dyDescent="0.25">
      <c r="A19" s="231" t="s">
        <v>5391</v>
      </c>
      <c r="B19" s="487">
        <v>97.54</v>
      </c>
      <c r="C19" s="222">
        <v>97.84</v>
      </c>
      <c r="D19" s="487">
        <v>99.14</v>
      </c>
      <c r="E19" s="222">
        <v>100</v>
      </c>
      <c r="F19" s="487">
        <v>99.91</v>
      </c>
      <c r="G19" s="222">
        <v>100.29</v>
      </c>
      <c r="H19" s="869">
        <v>100.57</v>
      </c>
      <c r="I19" s="231" t="s">
        <v>5281</v>
      </c>
    </row>
    <row r="20" spans="1:9" x14ac:dyDescent="0.25">
      <c r="A20" s="231" t="s">
        <v>5392</v>
      </c>
      <c r="B20" s="487">
        <v>95.06</v>
      </c>
      <c r="C20" s="222">
        <v>95.55</v>
      </c>
      <c r="D20" s="487">
        <v>96.67</v>
      </c>
      <c r="E20" s="222">
        <v>100</v>
      </c>
      <c r="F20" s="487">
        <v>99.26</v>
      </c>
      <c r="G20" s="222">
        <v>100.35</v>
      </c>
      <c r="H20" s="869">
        <v>100.02</v>
      </c>
      <c r="I20" s="231" t="s">
        <v>5283</v>
      </c>
    </row>
    <row r="21" spans="1:9" x14ac:dyDescent="0.25">
      <c r="A21" s="571" t="s">
        <v>5393</v>
      </c>
      <c r="B21" s="487">
        <v>78.38</v>
      </c>
      <c r="C21" s="222">
        <v>80.88</v>
      </c>
      <c r="D21" s="487">
        <v>87.25</v>
      </c>
      <c r="E21" s="222">
        <v>100</v>
      </c>
      <c r="F21" s="487">
        <v>98.41</v>
      </c>
      <c r="G21" s="222">
        <v>101.37</v>
      </c>
      <c r="H21" s="869">
        <v>103.96</v>
      </c>
      <c r="I21" s="243" t="s">
        <v>5285</v>
      </c>
    </row>
    <row r="22" spans="1:9" x14ac:dyDescent="0.25">
      <c r="A22" s="231" t="s">
        <v>5367</v>
      </c>
      <c r="B22" s="487">
        <v>92.93</v>
      </c>
      <c r="C22" s="222">
        <v>95.44</v>
      </c>
      <c r="D22" s="487">
        <v>98.03</v>
      </c>
      <c r="E22" s="222">
        <v>100</v>
      </c>
      <c r="F22" s="487">
        <v>100.44</v>
      </c>
      <c r="G22" s="222">
        <v>106.28</v>
      </c>
      <c r="H22" s="869">
        <v>121.93</v>
      </c>
      <c r="I22" s="231" t="s">
        <v>5287</v>
      </c>
    </row>
    <row r="23" spans="1:9" x14ac:dyDescent="0.25">
      <c r="A23" s="231" t="s">
        <v>5290</v>
      </c>
      <c r="B23" s="487">
        <v>78.290000000000006</v>
      </c>
      <c r="C23" s="222">
        <v>80.790000000000006</v>
      </c>
      <c r="D23" s="487">
        <v>87.19</v>
      </c>
      <c r="E23" s="222">
        <v>100</v>
      </c>
      <c r="F23" s="487">
        <v>98.41</v>
      </c>
      <c r="G23" s="222">
        <v>101.36</v>
      </c>
      <c r="H23" s="869">
        <v>103.93</v>
      </c>
      <c r="I23" s="231" t="s">
        <v>5289</v>
      </c>
    </row>
    <row r="24" spans="1:9" x14ac:dyDescent="0.25">
      <c r="A24" s="571" t="s">
        <v>5294</v>
      </c>
      <c r="B24" s="487">
        <v>102.38</v>
      </c>
      <c r="C24" s="222">
        <v>103.95</v>
      </c>
      <c r="D24" s="487">
        <v>101.5</v>
      </c>
      <c r="E24" s="222">
        <v>100</v>
      </c>
      <c r="F24" s="487">
        <v>98.34</v>
      </c>
      <c r="G24" s="222">
        <v>97.48</v>
      </c>
      <c r="H24" s="869">
        <v>96.32</v>
      </c>
      <c r="I24" s="243" t="s">
        <v>5321</v>
      </c>
    </row>
    <row r="25" spans="1:9" x14ac:dyDescent="0.25">
      <c r="A25" s="231" t="s">
        <v>5295</v>
      </c>
      <c r="B25" s="487">
        <v>103.37</v>
      </c>
      <c r="C25" s="222">
        <v>104.79</v>
      </c>
      <c r="D25" s="487">
        <v>101.75</v>
      </c>
      <c r="E25" s="222">
        <v>100</v>
      </c>
      <c r="F25" s="487">
        <v>98.12</v>
      </c>
      <c r="G25" s="222">
        <v>97.18</v>
      </c>
      <c r="H25" s="869">
        <v>96.11</v>
      </c>
      <c r="I25" s="231" t="s">
        <v>5322</v>
      </c>
    </row>
    <row r="26" spans="1:9" x14ac:dyDescent="0.25">
      <c r="A26" s="231" t="s">
        <v>5296</v>
      </c>
      <c r="B26" s="487">
        <v>99.12</v>
      </c>
      <c r="C26" s="222">
        <v>101.14</v>
      </c>
      <c r="D26" s="487">
        <v>100.66</v>
      </c>
      <c r="E26" s="222">
        <v>100</v>
      </c>
      <c r="F26" s="487">
        <v>99.36</v>
      </c>
      <c r="G26" s="222">
        <v>98.85</v>
      </c>
      <c r="H26" s="869">
        <v>97.24</v>
      </c>
      <c r="I26" s="231" t="s">
        <v>5085</v>
      </c>
    </row>
    <row r="27" spans="1:9" x14ac:dyDescent="0.25">
      <c r="A27" s="571" t="s">
        <v>5395</v>
      </c>
      <c r="B27" s="487">
        <v>92.89</v>
      </c>
      <c r="C27" s="222">
        <v>93.97</v>
      </c>
      <c r="D27" s="487">
        <v>96.59</v>
      </c>
      <c r="E27" s="222">
        <v>100</v>
      </c>
      <c r="F27" s="487">
        <v>101.55</v>
      </c>
      <c r="G27" s="222">
        <v>99.7</v>
      </c>
      <c r="H27" s="869">
        <v>101.26</v>
      </c>
      <c r="I27" s="243" t="s">
        <v>5394</v>
      </c>
    </row>
    <row r="28" spans="1:9" x14ac:dyDescent="0.25">
      <c r="A28" s="231" t="s">
        <v>5298</v>
      </c>
      <c r="B28" s="487">
        <v>92.6</v>
      </c>
      <c r="C28" s="222">
        <v>94.99</v>
      </c>
      <c r="D28" s="487">
        <v>97.41</v>
      </c>
      <c r="E28" s="222">
        <v>100</v>
      </c>
      <c r="F28" s="487">
        <v>102.44</v>
      </c>
      <c r="G28" s="222">
        <v>102.28</v>
      </c>
      <c r="H28" s="869">
        <v>103.82</v>
      </c>
      <c r="I28" s="231" t="s">
        <v>5324</v>
      </c>
    </row>
    <row r="29" spans="1:9" x14ac:dyDescent="0.25">
      <c r="A29" s="231" t="s">
        <v>5299</v>
      </c>
      <c r="B29" s="487">
        <v>97.3</v>
      </c>
      <c r="C29" s="222">
        <v>97.61</v>
      </c>
      <c r="D29" s="487">
        <v>98.82</v>
      </c>
      <c r="E29" s="222">
        <v>100</v>
      </c>
      <c r="F29" s="487">
        <v>100.6</v>
      </c>
      <c r="G29" s="222">
        <v>102.55</v>
      </c>
      <c r="H29" s="869">
        <v>109.33</v>
      </c>
      <c r="I29" s="231" t="s">
        <v>5325</v>
      </c>
    </row>
    <row r="30" spans="1:9" x14ac:dyDescent="0.25">
      <c r="A30" s="231" t="s">
        <v>5371</v>
      </c>
      <c r="B30" s="487">
        <v>91.24</v>
      </c>
      <c r="C30" s="222">
        <v>93.25</v>
      </c>
      <c r="D30" s="487">
        <v>99.96</v>
      </c>
      <c r="E30" s="222">
        <v>100</v>
      </c>
      <c r="F30" s="487">
        <v>100</v>
      </c>
      <c r="G30" s="222">
        <v>100</v>
      </c>
      <c r="H30" s="869">
        <v>100</v>
      </c>
      <c r="I30" s="231" t="s">
        <v>5326</v>
      </c>
    </row>
    <row r="31" spans="1:9" x14ac:dyDescent="0.25">
      <c r="A31" s="231" t="s">
        <v>5372</v>
      </c>
      <c r="B31" s="487">
        <v>94.04</v>
      </c>
      <c r="C31" s="222">
        <v>89.83</v>
      </c>
      <c r="D31" s="487">
        <v>92.46</v>
      </c>
      <c r="E31" s="222">
        <v>100</v>
      </c>
      <c r="F31" s="487">
        <v>98.54</v>
      </c>
      <c r="G31" s="222">
        <v>90.16</v>
      </c>
      <c r="H31" s="869">
        <v>91.31</v>
      </c>
      <c r="I31" s="231" t="s">
        <v>5327</v>
      </c>
    </row>
    <row r="32" spans="1:9" x14ac:dyDescent="0.25">
      <c r="A32" s="315" t="s">
        <v>5302</v>
      </c>
      <c r="B32" s="487">
        <v>95.81</v>
      </c>
      <c r="C32" s="222">
        <v>96.76</v>
      </c>
      <c r="D32" s="487">
        <v>98.29</v>
      </c>
      <c r="E32" s="222">
        <v>100</v>
      </c>
      <c r="F32" s="487">
        <v>100.96</v>
      </c>
      <c r="G32" s="222">
        <v>101.54</v>
      </c>
      <c r="H32" s="869">
        <v>102.03</v>
      </c>
      <c r="I32" s="231" t="s">
        <v>5328</v>
      </c>
    </row>
    <row r="33" spans="1:9" x14ac:dyDescent="0.25">
      <c r="A33" s="231" t="s">
        <v>5303</v>
      </c>
      <c r="B33" s="487">
        <v>99.41</v>
      </c>
      <c r="C33" s="222">
        <v>99.48</v>
      </c>
      <c r="D33" s="487">
        <v>99.58</v>
      </c>
      <c r="E33" s="222">
        <v>100</v>
      </c>
      <c r="F33" s="487">
        <v>100.74</v>
      </c>
      <c r="G33" s="222">
        <v>100.91</v>
      </c>
      <c r="H33" s="869">
        <v>101.38</v>
      </c>
      <c r="I33" s="231" t="s">
        <v>5329</v>
      </c>
    </row>
    <row r="34" spans="1:9" x14ac:dyDescent="0.25">
      <c r="A34" s="231" t="s">
        <v>5304</v>
      </c>
      <c r="B34" s="487">
        <v>94.4</v>
      </c>
      <c r="C34" s="222">
        <v>95.69</v>
      </c>
      <c r="D34" s="487">
        <v>98.41</v>
      </c>
      <c r="E34" s="222">
        <v>100</v>
      </c>
      <c r="F34" s="487">
        <v>91.42</v>
      </c>
      <c r="G34" s="222">
        <v>93.2</v>
      </c>
      <c r="H34" s="869">
        <v>93.22</v>
      </c>
      <c r="I34" s="231" t="s">
        <v>5330</v>
      </c>
    </row>
    <row r="35" spans="1:9" x14ac:dyDescent="0.25">
      <c r="A35" s="231" t="s">
        <v>5305</v>
      </c>
      <c r="B35" s="487">
        <v>95.58</v>
      </c>
      <c r="C35" s="222">
        <v>97.23</v>
      </c>
      <c r="D35" s="487">
        <v>99.31</v>
      </c>
      <c r="E35" s="222">
        <v>100</v>
      </c>
      <c r="F35" s="487">
        <v>99.48</v>
      </c>
      <c r="G35" s="222">
        <v>98.58</v>
      </c>
      <c r="H35" s="869">
        <v>98.87</v>
      </c>
      <c r="I35" s="231" t="s">
        <v>5331</v>
      </c>
    </row>
    <row r="36" spans="1:9" x14ac:dyDescent="0.25">
      <c r="A36" s="231" t="s">
        <v>5306</v>
      </c>
      <c r="B36" s="487">
        <v>96.39</v>
      </c>
      <c r="C36" s="222">
        <v>98.28</v>
      </c>
      <c r="D36" s="487">
        <v>100.31</v>
      </c>
      <c r="E36" s="222">
        <v>100</v>
      </c>
      <c r="F36" s="487">
        <v>99.9</v>
      </c>
      <c r="G36" s="222">
        <v>100.26</v>
      </c>
      <c r="H36" s="869">
        <v>101.36</v>
      </c>
      <c r="I36" s="231" t="s">
        <v>5332</v>
      </c>
    </row>
    <row r="37" spans="1:9" x14ac:dyDescent="0.25">
      <c r="A37" s="231" t="s">
        <v>5307</v>
      </c>
      <c r="B37" s="487">
        <v>94.37</v>
      </c>
      <c r="C37" s="222">
        <v>95.34</v>
      </c>
      <c r="D37" s="487">
        <v>97.18</v>
      </c>
      <c r="E37" s="222">
        <v>100</v>
      </c>
      <c r="F37" s="487">
        <v>102.21</v>
      </c>
      <c r="G37" s="222">
        <v>103.44</v>
      </c>
      <c r="H37" s="869">
        <v>103.95</v>
      </c>
      <c r="I37" s="231" t="s">
        <v>5333</v>
      </c>
    </row>
    <row r="38" spans="1:9" x14ac:dyDescent="0.25">
      <c r="A38" s="571" t="s">
        <v>5396</v>
      </c>
      <c r="B38" s="487">
        <v>84.17</v>
      </c>
      <c r="C38" s="222">
        <v>87.33</v>
      </c>
      <c r="D38" s="487">
        <v>94.71</v>
      </c>
      <c r="E38" s="222">
        <v>100</v>
      </c>
      <c r="F38" s="487">
        <v>101.9</v>
      </c>
      <c r="G38" s="222">
        <v>104.64</v>
      </c>
      <c r="H38" s="869">
        <v>105.5</v>
      </c>
      <c r="I38" s="243" t="s">
        <v>5334</v>
      </c>
    </row>
    <row r="39" spans="1:9" x14ac:dyDescent="0.25">
      <c r="A39" s="571" t="s">
        <v>5309</v>
      </c>
      <c r="B39" s="487">
        <v>83.87</v>
      </c>
      <c r="C39" s="222">
        <v>80.569999999999993</v>
      </c>
      <c r="D39" s="487">
        <v>90.98</v>
      </c>
      <c r="E39" s="222">
        <v>100</v>
      </c>
      <c r="F39" s="487">
        <v>100.59</v>
      </c>
      <c r="G39" s="222">
        <v>98.61</v>
      </c>
      <c r="H39" s="869">
        <v>103.05</v>
      </c>
      <c r="I39" s="243" t="s">
        <v>5335</v>
      </c>
    </row>
    <row r="40" spans="1:9" x14ac:dyDescent="0.25">
      <c r="A40" s="571" t="s">
        <v>5397</v>
      </c>
      <c r="B40" s="487">
        <v>98.32</v>
      </c>
      <c r="C40" s="222">
        <v>98.11</v>
      </c>
      <c r="D40" s="487">
        <v>99.84</v>
      </c>
      <c r="E40" s="222">
        <v>100</v>
      </c>
      <c r="F40" s="487">
        <v>100.01</v>
      </c>
      <c r="G40" s="222">
        <v>100.95</v>
      </c>
      <c r="H40" s="869">
        <v>102.28</v>
      </c>
      <c r="I40" s="243" t="s">
        <v>5336</v>
      </c>
    </row>
    <row r="41" spans="1:9" x14ac:dyDescent="0.25">
      <c r="A41" s="571" t="s">
        <v>5311</v>
      </c>
      <c r="B41" s="487">
        <v>87.13</v>
      </c>
      <c r="C41" s="222">
        <v>91.16</v>
      </c>
      <c r="D41" s="487">
        <v>97.89</v>
      </c>
      <c r="E41" s="222">
        <v>100</v>
      </c>
      <c r="F41" s="487">
        <v>97.56</v>
      </c>
      <c r="G41" s="222">
        <v>98.51</v>
      </c>
      <c r="H41" s="869">
        <v>99.13</v>
      </c>
      <c r="I41" s="243" t="s">
        <v>5337</v>
      </c>
    </row>
    <row r="42" spans="1:9" x14ac:dyDescent="0.25">
      <c r="A42" s="571" t="s">
        <v>5312</v>
      </c>
      <c r="B42" s="487">
        <v>92.93</v>
      </c>
      <c r="C42" s="222">
        <v>94.66</v>
      </c>
      <c r="D42" s="487">
        <v>97.36</v>
      </c>
      <c r="E42" s="222">
        <v>100</v>
      </c>
      <c r="F42" s="487">
        <v>102.57</v>
      </c>
      <c r="G42" s="222">
        <v>104.39</v>
      </c>
      <c r="H42" s="869">
        <v>104.67</v>
      </c>
      <c r="I42" s="243" t="s">
        <v>5338</v>
      </c>
    </row>
    <row r="43" spans="1:9" x14ac:dyDescent="0.25">
      <c r="A43" s="571" t="s">
        <v>5313</v>
      </c>
      <c r="B43" s="487">
        <v>91.98</v>
      </c>
      <c r="C43" s="222">
        <v>93.05</v>
      </c>
      <c r="D43" s="487">
        <v>93.26</v>
      </c>
      <c r="E43" s="222">
        <v>100</v>
      </c>
      <c r="F43" s="487">
        <v>102.58</v>
      </c>
      <c r="G43" s="222">
        <v>104.76</v>
      </c>
      <c r="H43" s="869">
        <v>106.27</v>
      </c>
      <c r="I43" s="243" t="s">
        <v>5339</v>
      </c>
    </row>
    <row r="44" spans="1:9" x14ac:dyDescent="0.25">
      <c r="A44" s="571" t="s">
        <v>5314</v>
      </c>
      <c r="B44" s="487">
        <v>90.4</v>
      </c>
      <c r="C44" s="222">
        <v>92.41</v>
      </c>
      <c r="D44" s="487">
        <v>98.21</v>
      </c>
      <c r="E44" s="222">
        <v>100</v>
      </c>
      <c r="F44" s="487">
        <v>101.36</v>
      </c>
      <c r="G44" s="222">
        <v>103.55</v>
      </c>
      <c r="H44" s="869">
        <v>103.83</v>
      </c>
      <c r="I44" s="243" t="s">
        <v>5340</v>
      </c>
    </row>
    <row r="45" spans="1:9" x14ac:dyDescent="0.25">
      <c r="A45" s="231" t="s">
        <v>5315</v>
      </c>
      <c r="B45" s="487">
        <v>91.08</v>
      </c>
      <c r="C45" s="222">
        <v>92.91</v>
      </c>
      <c r="D45" s="487">
        <v>98.06</v>
      </c>
      <c r="E45" s="222">
        <v>100</v>
      </c>
      <c r="F45" s="487">
        <v>100.99</v>
      </c>
      <c r="G45" s="222">
        <v>101.92</v>
      </c>
      <c r="H45" s="869">
        <v>101.87</v>
      </c>
      <c r="I45" s="231" t="s">
        <v>5341</v>
      </c>
    </row>
    <row r="46" spans="1:9" x14ac:dyDescent="0.25">
      <c r="A46" s="231" t="s">
        <v>5316</v>
      </c>
      <c r="B46" s="487">
        <v>92.48</v>
      </c>
      <c r="C46" s="222">
        <v>96.58</v>
      </c>
      <c r="D46" s="487">
        <v>98.52</v>
      </c>
      <c r="E46" s="222">
        <v>100</v>
      </c>
      <c r="F46" s="487">
        <v>105.55</v>
      </c>
      <c r="G46" s="222">
        <v>121.71</v>
      </c>
      <c r="H46" s="869">
        <v>123.72</v>
      </c>
      <c r="I46" s="231" t="s">
        <v>5342</v>
      </c>
    </row>
    <row r="47" spans="1:9" x14ac:dyDescent="0.25">
      <c r="A47" s="231" t="s">
        <v>5317</v>
      </c>
      <c r="B47" s="487">
        <v>100</v>
      </c>
      <c r="C47" s="222">
        <v>100</v>
      </c>
      <c r="D47" s="487">
        <v>100</v>
      </c>
      <c r="E47" s="222">
        <v>100</v>
      </c>
      <c r="F47" s="487">
        <v>100</v>
      </c>
      <c r="G47" s="222">
        <v>100</v>
      </c>
      <c r="H47" s="869">
        <v>100</v>
      </c>
      <c r="I47" s="231" t="s">
        <v>5343</v>
      </c>
    </row>
    <row r="48" spans="1:9" x14ac:dyDescent="0.25">
      <c r="A48" s="231" t="s">
        <v>5318</v>
      </c>
      <c r="B48" s="487">
        <v>100</v>
      </c>
      <c r="C48" s="222">
        <v>100</v>
      </c>
      <c r="D48" s="487">
        <v>100</v>
      </c>
      <c r="E48" s="222">
        <v>100</v>
      </c>
      <c r="F48" s="487">
        <v>100</v>
      </c>
      <c r="G48" s="222">
        <v>100</v>
      </c>
      <c r="H48" s="869">
        <v>100</v>
      </c>
      <c r="I48" s="231" t="s">
        <v>5344</v>
      </c>
    </row>
    <row r="49" spans="1:9" ht="15.75" thickBot="1" x14ac:dyDescent="0.3">
      <c r="A49" s="232" t="s">
        <v>5319</v>
      </c>
      <c r="B49" s="486">
        <v>79.67</v>
      </c>
      <c r="C49" s="300">
        <v>82.1</v>
      </c>
      <c r="D49" s="486">
        <v>97.88</v>
      </c>
      <c r="E49" s="300">
        <v>100</v>
      </c>
      <c r="F49" s="486">
        <v>101.69</v>
      </c>
      <c r="G49" s="300">
        <v>102.69</v>
      </c>
      <c r="H49" s="873">
        <v>103.74</v>
      </c>
      <c r="I49" s="232" t="s">
        <v>1026</v>
      </c>
    </row>
    <row r="50" spans="1:9" x14ac:dyDescent="0.25">
      <c r="A50" s="280" t="s">
        <v>5398</v>
      </c>
      <c r="B50" s="339"/>
      <c r="C50" s="339"/>
      <c r="D50" s="439"/>
      <c r="E50" s="439"/>
      <c r="F50" s="229"/>
      <c r="G50" s="280"/>
      <c r="H50" s="280"/>
      <c r="I50" s="280" t="s">
        <v>5350</v>
      </c>
    </row>
  </sheetData>
  <mergeCells count="11">
    <mergeCell ref="C3:C5"/>
    <mergeCell ref="B3:B5"/>
    <mergeCell ref="A3:A5"/>
    <mergeCell ref="A1:I1"/>
    <mergeCell ref="A2:I2"/>
    <mergeCell ref="I3:I5"/>
    <mergeCell ref="H3:H5"/>
    <mergeCell ref="G3:G5"/>
    <mergeCell ref="F3:F5"/>
    <mergeCell ref="E3:E5"/>
    <mergeCell ref="D3:D5"/>
  </mergeCells>
  <pageMargins left="0.7" right="0.7" top="0.75" bottom="0.75" header="0.3" footer="0.3"/>
  <pageSetup scale="6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
  <sheetViews>
    <sheetView rightToLeft="1" view="pageBreakPreview" zoomScaleNormal="100" zoomScaleSheetLayoutView="100" workbookViewId="0">
      <selection activeCell="B20" sqref="B20"/>
    </sheetView>
  </sheetViews>
  <sheetFormatPr defaultRowHeight="15" x14ac:dyDescent="0.25"/>
  <cols>
    <col min="1" max="1" width="16" customWidth="1"/>
    <col min="15" max="15" width="22.140625" customWidth="1"/>
  </cols>
  <sheetData>
    <row r="1" spans="1:15" x14ac:dyDescent="0.25">
      <c r="A1" s="1446" t="s">
        <v>6751</v>
      </c>
      <c r="B1" s="1446"/>
      <c r="C1" s="1446"/>
      <c r="D1" s="1446"/>
      <c r="E1" s="1446"/>
      <c r="F1" s="1446"/>
      <c r="G1" s="1446"/>
      <c r="H1" s="1446"/>
      <c r="I1" s="1446"/>
      <c r="J1" s="1446"/>
      <c r="K1" s="1446"/>
      <c r="L1" s="1446"/>
      <c r="M1" s="1446"/>
      <c r="N1" s="1446"/>
      <c r="O1" s="1446"/>
    </row>
    <row r="2" spans="1:15" ht="15.75" thickBot="1" x14ac:dyDescent="0.3">
      <c r="A2" s="1447" t="s">
        <v>559</v>
      </c>
      <c r="B2" s="1447"/>
      <c r="C2" s="1447"/>
      <c r="D2" s="1447"/>
      <c r="E2" s="1447"/>
      <c r="F2" s="1447"/>
      <c r="G2" s="1447"/>
      <c r="H2" s="1447"/>
      <c r="I2" s="1447"/>
      <c r="J2" s="1447"/>
      <c r="K2" s="1447"/>
      <c r="L2" s="1447"/>
      <c r="M2" s="1447"/>
      <c r="N2" s="1447"/>
      <c r="O2" s="1447"/>
    </row>
    <row r="3" spans="1:15" x14ac:dyDescent="0.25">
      <c r="A3" s="806" t="s">
        <v>475</v>
      </c>
      <c r="B3" s="799" t="s">
        <v>160</v>
      </c>
      <c r="C3" s="236" t="s">
        <v>16</v>
      </c>
      <c r="D3" s="799" t="s">
        <v>27</v>
      </c>
      <c r="E3" s="236" t="s">
        <v>437</v>
      </c>
      <c r="F3" s="799" t="s">
        <v>35</v>
      </c>
      <c r="G3" s="236" t="s">
        <v>45</v>
      </c>
      <c r="H3" s="799" t="s">
        <v>166</v>
      </c>
      <c r="I3" s="236" t="s">
        <v>168</v>
      </c>
      <c r="J3" s="799" t="s">
        <v>170</v>
      </c>
      <c r="K3" s="236" t="s">
        <v>171</v>
      </c>
      <c r="L3" s="799" t="s">
        <v>172</v>
      </c>
      <c r="M3" s="236" t="s">
        <v>174</v>
      </c>
      <c r="N3" s="799" t="s">
        <v>141</v>
      </c>
      <c r="O3" s="236" t="s">
        <v>530</v>
      </c>
    </row>
    <row r="4" spans="1:15" x14ac:dyDescent="0.25">
      <c r="A4" s="807"/>
      <c r="B4" s="802" t="s">
        <v>9</v>
      </c>
      <c r="C4" s="200" t="s">
        <v>161</v>
      </c>
      <c r="D4" s="802" t="s">
        <v>162</v>
      </c>
      <c r="E4" s="200" t="s">
        <v>164</v>
      </c>
      <c r="F4" s="802" t="s">
        <v>532</v>
      </c>
      <c r="G4" s="200" t="s">
        <v>44</v>
      </c>
      <c r="H4" s="802" t="s">
        <v>167</v>
      </c>
      <c r="I4" s="200" t="s">
        <v>51</v>
      </c>
      <c r="J4" s="802" t="s">
        <v>57</v>
      </c>
      <c r="K4" s="200" t="s">
        <v>65</v>
      </c>
      <c r="L4" s="802" t="s">
        <v>173</v>
      </c>
      <c r="M4" s="200" t="s">
        <v>175</v>
      </c>
      <c r="N4" s="802" t="s">
        <v>144</v>
      </c>
      <c r="O4" s="200" t="s">
        <v>531</v>
      </c>
    </row>
    <row r="5" spans="1:15" ht="15.75" thickBot="1" x14ac:dyDescent="0.3">
      <c r="A5" s="808"/>
      <c r="B5" s="805"/>
      <c r="C5" s="238"/>
      <c r="D5" s="805"/>
      <c r="E5" s="238"/>
      <c r="F5" s="805"/>
      <c r="G5" s="238"/>
      <c r="H5" s="805"/>
      <c r="I5" s="238"/>
      <c r="J5" s="805"/>
      <c r="K5" s="238"/>
      <c r="L5" s="805"/>
      <c r="M5" s="238"/>
      <c r="N5" s="805"/>
      <c r="O5" s="238"/>
    </row>
    <row r="6" spans="1:15" x14ac:dyDescent="0.25">
      <c r="A6" s="222" t="s">
        <v>534</v>
      </c>
      <c r="B6" s="797"/>
      <c r="C6" s="222"/>
      <c r="D6" s="797"/>
      <c r="E6" s="222"/>
      <c r="F6" s="797"/>
      <c r="G6" s="222"/>
      <c r="H6" s="797"/>
      <c r="I6" s="222"/>
      <c r="J6" s="797"/>
      <c r="K6" s="222"/>
      <c r="L6" s="797"/>
      <c r="M6" s="222"/>
      <c r="N6" s="797"/>
      <c r="O6" s="222" t="s">
        <v>533</v>
      </c>
    </row>
    <row r="7" spans="1:15" x14ac:dyDescent="0.25">
      <c r="A7" s="222" t="s">
        <v>560</v>
      </c>
      <c r="B7" s="932">
        <v>24648</v>
      </c>
      <c r="C7" s="222">
        <v>4356</v>
      </c>
      <c r="D7" s="932">
        <v>9479</v>
      </c>
      <c r="E7" s="222">
        <v>1981</v>
      </c>
      <c r="F7" s="932">
        <v>12818</v>
      </c>
      <c r="G7" s="222">
        <v>4279</v>
      </c>
      <c r="H7" s="932">
        <v>2123</v>
      </c>
      <c r="I7" s="222">
        <v>1559</v>
      </c>
      <c r="J7" s="932">
        <v>2345</v>
      </c>
      <c r="K7" s="222">
        <v>924</v>
      </c>
      <c r="L7" s="932">
        <v>1324</v>
      </c>
      <c r="M7" s="222">
        <v>1190</v>
      </c>
      <c r="N7" s="938">
        <v>67026</v>
      </c>
      <c r="O7" s="222" t="s">
        <v>535</v>
      </c>
    </row>
    <row r="8" spans="1:15" x14ac:dyDescent="0.25">
      <c r="A8" s="222" t="s">
        <v>561</v>
      </c>
      <c r="B8" s="932">
        <v>3410</v>
      </c>
      <c r="C8" s="222">
        <v>230</v>
      </c>
      <c r="D8" s="932">
        <v>1396</v>
      </c>
      <c r="E8" s="222">
        <v>160</v>
      </c>
      <c r="F8" s="932">
        <v>1140</v>
      </c>
      <c r="G8" s="222">
        <v>1322</v>
      </c>
      <c r="H8" s="932">
        <v>382</v>
      </c>
      <c r="I8" s="222">
        <v>40</v>
      </c>
      <c r="J8" s="932">
        <v>73</v>
      </c>
      <c r="K8" s="222">
        <v>12</v>
      </c>
      <c r="L8" s="932">
        <v>63</v>
      </c>
      <c r="M8" s="222">
        <v>106</v>
      </c>
      <c r="N8" s="938">
        <v>8334</v>
      </c>
      <c r="O8" s="222" t="s">
        <v>537</v>
      </c>
    </row>
    <row r="9" spans="1:15" x14ac:dyDescent="0.25">
      <c r="A9" s="222" t="s">
        <v>540</v>
      </c>
      <c r="B9" s="932"/>
      <c r="C9" s="222"/>
      <c r="D9" s="932"/>
      <c r="E9" s="222"/>
      <c r="F9" s="932"/>
      <c r="G9" s="222"/>
      <c r="H9" s="932"/>
      <c r="I9" s="222"/>
      <c r="J9" s="932"/>
      <c r="K9" s="222"/>
      <c r="L9" s="932"/>
      <c r="M9" s="222"/>
      <c r="N9" s="938"/>
      <c r="O9" s="222" t="s">
        <v>539</v>
      </c>
    </row>
    <row r="10" spans="1:15" x14ac:dyDescent="0.25">
      <c r="A10" s="222" t="s">
        <v>483</v>
      </c>
      <c r="B10" s="932">
        <v>27786</v>
      </c>
      <c r="C10" s="222">
        <v>4570</v>
      </c>
      <c r="D10" s="932">
        <v>10842</v>
      </c>
      <c r="E10" s="222">
        <v>2137</v>
      </c>
      <c r="F10" s="932">
        <v>13917</v>
      </c>
      <c r="G10" s="222">
        <v>5597</v>
      </c>
      <c r="H10" s="932">
        <v>2501</v>
      </c>
      <c r="I10" s="222">
        <v>1598</v>
      </c>
      <c r="J10" s="932">
        <v>2416</v>
      </c>
      <c r="K10" s="222">
        <v>932</v>
      </c>
      <c r="L10" s="932">
        <v>1378</v>
      </c>
      <c r="M10" s="222">
        <v>1291</v>
      </c>
      <c r="N10" s="938">
        <v>74965</v>
      </c>
      <c r="O10" s="222" t="s">
        <v>479</v>
      </c>
    </row>
    <row r="11" spans="1:15" x14ac:dyDescent="0.25">
      <c r="A11" s="222" t="s">
        <v>484</v>
      </c>
      <c r="B11" s="932">
        <v>272</v>
      </c>
      <c r="C11" s="222">
        <v>16</v>
      </c>
      <c r="D11" s="932">
        <v>33</v>
      </c>
      <c r="E11" s="222">
        <v>4</v>
      </c>
      <c r="F11" s="932">
        <v>41</v>
      </c>
      <c r="G11" s="222">
        <v>4</v>
      </c>
      <c r="H11" s="932">
        <v>4</v>
      </c>
      <c r="I11" s="222">
        <v>1</v>
      </c>
      <c r="J11" s="932">
        <v>2</v>
      </c>
      <c r="K11" s="222">
        <v>4</v>
      </c>
      <c r="L11" s="932">
        <v>9</v>
      </c>
      <c r="M11" s="222">
        <v>5</v>
      </c>
      <c r="N11" s="938">
        <v>395</v>
      </c>
      <c r="O11" s="222" t="s">
        <v>481</v>
      </c>
    </row>
    <row r="12" spans="1:15" x14ac:dyDescent="0.25">
      <c r="A12" s="222" t="s">
        <v>542</v>
      </c>
      <c r="B12" s="932"/>
      <c r="C12" s="222"/>
      <c r="D12" s="932"/>
      <c r="E12" s="222"/>
      <c r="F12" s="932"/>
      <c r="G12" s="222"/>
      <c r="H12" s="932"/>
      <c r="I12" s="222"/>
      <c r="J12" s="932"/>
      <c r="K12" s="222"/>
      <c r="L12" s="932"/>
      <c r="M12" s="222"/>
      <c r="N12" s="938"/>
      <c r="O12" s="222" t="s">
        <v>541</v>
      </c>
    </row>
    <row r="13" spans="1:15" x14ac:dyDescent="0.25">
      <c r="A13" s="222" t="s">
        <v>519</v>
      </c>
      <c r="B13" s="932">
        <v>25467</v>
      </c>
      <c r="C13" s="222">
        <v>4172</v>
      </c>
      <c r="D13" s="932">
        <v>9820</v>
      </c>
      <c r="E13" s="222">
        <v>1924</v>
      </c>
      <c r="F13" s="932">
        <v>12630</v>
      </c>
      <c r="G13" s="222">
        <v>5024</v>
      </c>
      <c r="H13" s="932">
        <v>2219</v>
      </c>
      <c r="I13" s="222">
        <v>1485</v>
      </c>
      <c r="J13" s="932">
        <v>2199</v>
      </c>
      <c r="K13" s="222">
        <v>905</v>
      </c>
      <c r="L13" s="932">
        <v>1249</v>
      </c>
      <c r="M13" s="222">
        <v>1142</v>
      </c>
      <c r="N13" s="938">
        <v>68236</v>
      </c>
      <c r="O13" s="222" t="s">
        <v>515</v>
      </c>
    </row>
    <row r="14" spans="1:15" x14ac:dyDescent="0.25">
      <c r="A14" s="222" t="s">
        <v>520</v>
      </c>
      <c r="B14" s="932">
        <v>2591</v>
      </c>
      <c r="C14" s="222">
        <v>414</v>
      </c>
      <c r="D14" s="932">
        <v>1055</v>
      </c>
      <c r="E14" s="222">
        <v>217</v>
      </c>
      <c r="F14" s="932">
        <v>1328</v>
      </c>
      <c r="G14" s="222">
        <v>577</v>
      </c>
      <c r="H14" s="932">
        <v>286</v>
      </c>
      <c r="I14" s="222">
        <v>114</v>
      </c>
      <c r="J14" s="932">
        <v>219</v>
      </c>
      <c r="K14" s="222">
        <v>31</v>
      </c>
      <c r="L14" s="932">
        <v>138</v>
      </c>
      <c r="M14" s="222">
        <v>154</v>
      </c>
      <c r="N14" s="938">
        <v>7124</v>
      </c>
      <c r="O14" s="222" t="s">
        <v>517</v>
      </c>
    </row>
    <row r="15" spans="1:15" x14ac:dyDescent="0.25">
      <c r="A15" s="222" t="s">
        <v>544</v>
      </c>
      <c r="B15" s="932"/>
      <c r="C15" s="222"/>
      <c r="D15" s="932"/>
      <c r="E15" s="222"/>
      <c r="F15" s="932"/>
      <c r="G15" s="222"/>
      <c r="H15" s="932"/>
      <c r="I15" s="222"/>
      <c r="J15" s="932"/>
      <c r="K15" s="222"/>
      <c r="L15" s="932"/>
      <c r="M15" s="222"/>
      <c r="N15" s="938"/>
      <c r="O15" s="222" t="s">
        <v>543</v>
      </c>
    </row>
    <row r="16" spans="1:15" x14ac:dyDescent="0.25">
      <c r="A16" s="222" t="s">
        <v>507</v>
      </c>
      <c r="B16" s="932">
        <v>2271</v>
      </c>
      <c r="C16" s="222">
        <v>421</v>
      </c>
      <c r="D16" s="932">
        <v>1639</v>
      </c>
      <c r="E16" s="222">
        <v>261</v>
      </c>
      <c r="F16" s="932">
        <v>1532</v>
      </c>
      <c r="G16" s="222">
        <v>1088</v>
      </c>
      <c r="H16" s="932">
        <v>306</v>
      </c>
      <c r="I16" s="222">
        <v>92</v>
      </c>
      <c r="J16" s="932">
        <v>186</v>
      </c>
      <c r="K16" s="222">
        <v>38</v>
      </c>
      <c r="L16" s="932">
        <v>110</v>
      </c>
      <c r="M16" s="222">
        <v>93</v>
      </c>
      <c r="N16" s="938">
        <v>8037</v>
      </c>
      <c r="O16" s="222" t="s">
        <v>508</v>
      </c>
    </row>
    <row r="17" spans="1:15" x14ac:dyDescent="0.25">
      <c r="A17" s="222" t="s">
        <v>546</v>
      </c>
      <c r="B17" s="932">
        <v>4441</v>
      </c>
      <c r="C17" s="222">
        <v>702</v>
      </c>
      <c r="D17" s="932">
        <v>2191</v>
      </c>
      <c r="E17" s="222">
        <v>378</v>
      </c>
      <c r="F17" s="932">
        <v>2443</v>
      </c>
      <c r="G17" s="222">
        <v>1388</v>
      </c>
      <c r="H17" s="932">
        <v>477</v>
      </c>
      <c r="I17" s="222">
        <v>259</v>
      </c>
      <c r="J17" s="932">
        <v>388</v>
      </c>
      <c r="K17" s="222">
        <v>155</v>
      </c>
      <c r="L17" s="932">
        <v>267</v>
      </c>
      <c r="M17" s="222">
        <v>239</v>
      </c>
      <c r="N17" s="938">
        <v>13328</v>
      </c>
      <c r="O17" s="222" t="s">
        <v>545</v>
      </c>
    </row>
    <row r="18" spans="1:15" x14ac:dyDescent="0.25">
      <c r="A18" s="222" t="s">
        <v>548</v>
      </c>
      <c r="B18" s="932">
        <v>10872</v>
      </c>
      <c r="C18" s="222">
        <v>1887</v>
      </c>
      <c r="D18" s="932">
        <v>3899</v>
      </c>
      <c r="E18" s="222">
        <v>809</v>
      </c>
      <c r="F18" s="932">
        <v>5678</v>
      </c>
      <c r="G18" s="222">
        <v>1798</v>
      </c>
      <c r="H18" s="932">
        <v>1007</v>
      </c>
      <c r="I18" s="222">
        <v>738</v>
      </c>
      <c r="J18" s="932">
        <v>997</v>
      </c>
      <c r="K18" s="222">
        <v>455</v>
      </c>
      <c r="L18" s="932">
        <v>607</v>
      </c>
      <c r="M18" s="222">
        <v>506</v>
      </c>
      <c r="N18" s="938">
        <v>29253</v>
      </c>
      <c r="O18" s="222" t="s">
        <v>547</v>
      </c>
    </row>
    <row r="19" spans="1:15" x14ac:dyDescent="0.25">
      <c r="A19" s="222" t="s">
        <v>550</v>
      </c>
      <c r="B19" s="932">
        <v>4981</v>
      </c>
      <c r="C19" s="222">
        <v>795</v>
      </c>
      <c r="D19" s="932">
        <v>1425</v>
      </c>
      <c r="E19" s="222">
        <v>334</v>
      </c>
      <c r="F19" s="932">
        <v>2113</v>
      </c>
      <c r="G19" s="222">
        <v>641</v>
      </c>
      <c r="H19" s="932">
        <v>346</v>
      </c>
      <c r="I19" s="222">
        <v>256</v>
      </c>
      <c r="J19" s="932">
        <v>422</v>
      </c>
      <c r="K19" s="222">
        <v>169</v>
      </c>
      <c r="L19" s="932">
        <v>210</v>
      </c>
      <c r="M19" s="222">
        <v>183</v>
      </c>
      <c r="N19" s="938">
        <v>11875</v>
      </c>
      <c r="O19" s="222" t="s">
        <v>549</v>
      </c>
    </row>
    <row r="20" spans="1:15" x14ac:dyDescent="0.25">
      <c r="A20" s="222" t="s">
        <v>552</v>
      </c>
      <c r="B20" s="932">
        <v>3975</v>
      </c>
      <c r="C20" s="222">
        <v>572</v>
      </c>
      <c r="D20" s="932">
        <v>1194</v>
      </c>
      <c r="E20" s="222">
        <v>258</v>
      </c>
      <c r="F20" s="932">
        <v>1549</v>
      </c>
      <c r="G20" s="222">
        <v>530</v>
      </c>
      <c r="H20" s="932">
        <v>269</v>
      </c>
      <c r="I20" s="222">
        <v>185</v>
      </c>
      <c r="J20" s="932">
        <v>314</v>
      </c>
      <c r="K20" s="222">
        <v>94</v>
      </c>
      <c r="L20" s="932">
        <v>156</v>
      </c>
      <c r="M20" s="222">
        <v>201</v>
      </c>
      <c r="N20" s="938">
        <v>9297</v>
      </c>
      <c r="O20" s="222" t="s">
        <v>551</v>
      </c>
    </row>
    <row r="21" spans="1:15" x14ac:dyDescent="0.25">
      <c r="A21" s="222" t="s">
        <v>553</v>
      </c>
      <c r="B21" s="932">
        <v>1518</v>
      </c>
      <c r="C21" s="222">
        <v>209</v>
      </c>
      <c r="D21" s="932">
        <v>527</v>
      </c>
      <c r="E21" s="222">
        <v>101</v>
      </c>
      <c r="F21" s="932">
        <v>643</v>
      </c>
      <c r="G21" s="222">
        <v>156</v>
      </c>
      <c r="H21" s="932">
        <v>100</v>
      </c>
      <c r="I21" s="222">
        <v>69</v>
      </c>
      <c r="J21" s="932">
        <v>111</v>
      </c>
      <c r="K21" s="222">
        <v>25</v>
      </c>
      <c r="L21" s="932">
        <v>37</v>
      </c>
      <c r="M21" s="222">
        <v>74</v>
      </c>
      <c r="N21" s="938">
        <v>3570</v>
      </c>
      <c r="O21" s="222" t="s">
        <v>553</v>
      </c>
    </row>
    <row r="22" spans="1:15" x14ac:dyDescent="0.25">
      <c r="A22" s="222" t="s">
        <v>555</v>
      </c>
      <c r="B22" s="932"/>
      <c r="C22" s="222"/>
      <c r="D22" s="932"/>
      <c r="E22" s="222"/>
      <c r="F22" s="932"/>
      <c r="G22" s="222"/>
      <c r="H22" s="932"/>
      <c r="I22" s="222"/>
      <c r="J22" s="932"/>
      <c r="K22" s="222"/>
      <c r="L22" s="932"/>
      <c r="M22" s="222"/>
      <c r="N22" s="938"/>
      <c r="O22" s="222" t="s">
        <v>554</v>
      </c>
    </row>
    <row r="23" spans="1:15" x14ac:dyDescent="0.25">
      <c r="A23" s="222" t="s">
        <v>495</v>
      </c>
      <c r="B23" s="932">
        <v>21847</v>
      </c>
      <c r="C23" s="222">
        <v>3649</v>
      </c>
      <c r="D23" s="932">
        <v>8089</v>
      </c>
      <c r="E23" s="222">
        <v>1664</v>
      </c>
      <c r="F23" s="932">
        <v>10905</v>
      </c>
      <c r="G23" s="222">
        <v>4495</v>
      </c>
      <c r="H23" s="932">
        <v>1929</v>
      </c>
      <c r="I23" s="222">
        <v>1298</v>
      </c>
      <c r="J23" s="932">
        <v>2074</v>
      </c>
      <c r="K23" s="222">
        <v>824</v>
      </c>
      <c r="L23" s="932">
        <v>1157</v>
      </c>
      <c r="M23" s="222">
        <v>911</v>
      </c>
      <c r="N23" s="938">
        <v>58842</v>
      </c>
      <c r="O23" s="222" t="s">
        <v>556</v>
      </c>
    </row>
    <row r="24" spans="1:15" x14ac:dyDescent="0.25">
      <c r="A24" s="222" t="s">
        <v>496</v>
      </c>
      <c r="B24" s="932">
        <v>5503</v>
      </c>
      <c r="C24" s="222">
        <v>829</v>
      </c>
      <c r="D24" s="932">
        <v>2486</v>
      </c>
      <c r="E24" s="222">
        <v>434</v>
      </c>
      <c r="F24" s="932">
        <v>2684</v>
      </c>
      <c r="G24" s="222">
        <v>986</v>
      </c>
      <c r="H24" s="932">
        <v>523</v>
      </c>
      <c r="I24" s="222">
        <v>280</v>
      </c>
      <c r="J24" s="932">
        <v>311</v>
      </c>
      <c r="K24" s="222">
        <v>95</v>
      </c>
      <c r="L24" s="932">
        <v>207</v>
      </c>
      <c r="M24" s="222">
        <v>356</v>
      </c>
      <c r="N24" s="938">
        <v>14694</v>
      </c>
      <c r="O24" s="222" t="s">
        <v>491</v>
      </c>
    </row>
    <row r="25" spans="1:15" ht="15.75" thickBot="1" x14ac:dyDescent="0.3">
      <c r="A25" s="300" t="s">
        <v>498</v>
      </c>
      <c r="B25" s="936">
        <v>708</v>
      </c>
      <c r="C25" s="300">
        <v>108</v>
      </c>
      <c r="D25" s="936">
        <v>300</v>
      </c>
      <c r="E25" s="300">
        <v>43</v>
      </c>
      <c r="F25" s="936">
        <v>369</v>
      </c>
      <c r="G25" s="300">
        <v>120</v>
      </c>
      <c r="H25" s="936">
        <v>53</v>
      </c>
      <c r="I25" s="300">
        <v>21</v>
      </c>
      <c r="J25" s="936">
        <v>33</v>
      </c>
      <c r="K25" s="300">
        <v>17</v>
      </c>
      <c r="L25" s="936">
        <v>23</v>
      </c>
      <c r="M25" s="300">
        <v>29</v>
      </c>
      <c r="N25" s="940">
        <v>1824</v>
      </c>
      <c r="O25" s="300" t="s">
        <v>562</v>
      </c>
    </row>
    <row r="26" spans="1:15" s="85" customFormat="1" ht="11.25" x14ac:dyDescent="0.2">
      <c r="A26" s="280" t="s">
        <v>563</v>
      </c>
      <c r="B26" s="280"/>
      <c r="C26" s="280"/>
      <c r="D26" s="280"/>
      <c r="E26" s="280"/>
      <c r="F26" s="280"/>
      <c r="G26" s="280"/>
      <c r="H26" s="280"/>
      <c r="I26" s="280"/>
      <c r="J26" s="280"/>
      <c r="K26" s="280"/>
      <c r="L26" s="280"/>
      <c r="M26" s="280"/>
      <c r="N26" s="280"/>
      <c r="O26" s="280" t="s">
        <v>558</v>
      </c>
    </row>
  </sheetData>
  <mergeCells count="2">
    <mergeCell ref="A1:O1"/>
    <mergeCell ref="A2:O2"/>
  </mergeCells>
  <pageMargins left="0.7" right="0.7" top="0.75" bottom="0.75" header="0.3" footer="0.3"/>
  <pageSetup scale="57" orientation="portrait" r:id="rId1"/>
</worksheet>
</file>

<file path=xl/worksheets/sheet2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rightToLeft="1" view="pageBreakPreview" zoomScaleNormal="100" zoomScaleSheetLayoutView="100" workbookViewId="0">
      <selection activeCell="B20" sqref="B20"/>
    </sheetView>
  </sheetViews>
  <sheetFormatPr defaultRowHeight="15" x14ac:dyDescent="0.25"/>
  <cols>
    <col min="1" max="1" width="30.7109375" customWidth="1"/>
    <col min="2" max="2" width="17.85546875" customWidth="1"/>
    <col min="10" max="10" width="11.42578125" customWidth="1"/>
    <col min="11" max="11" width="34.42578125" customWidth="1"/>
  </cols>
  <sheetData>
    <row r="1" spans="1:11" x14ac:dyDescent="0.25">
      <c r="A1" s="1446" t="s">
        <v>5399</v>
      </c>
      <c r="B1" s="1446"/>
      <c r="C1" s="1446"/>
      <c r="D1" s="1446"/>
      <c r="E1" s="1446"/>
      <c r="F1" s="1446"/>
      <c r="G1" s="1446"/>
      <c r="H1" s="1446"/>
      <c r="I1" s="1446"/>
      <c r="J1" s="1446"/>
      <c r="K1" s="1446"/>
    </row>
    <row r="2" spans="1:11" ht="15.75" thickBot="1" x14ac:dyDescent="0.3">
      <c r="A2" s="1447" t="s">
        <v>5402</v>
      </c>
      <c r="B2" s="1447"/>
      <c r="C2" s="1447"/>
      <c r="D2" s="1447"/>
      <c r="E2" s="1447"/>
      <c r="F2" s="1447"/>
      <c r="G2" s="1447"/>
      <c r="H2" s="1447"/>
      <c r="I2" s="1447"/>
      <c r="J2" s="1447"/>
      <c r="K2" s="1447"/>
    </row>
    <row r="3" spans="1:11" ht="15.75" thickBot="1" x14ac:dyDescent="0.3">
      <c r="A3" s="1431" t="s">
        <v>5245</v>
      </c>
      <c r="B3" s="474" t="s">
        <v>5244</v>
      </c>
      <c r="C3" s="1462" t="s">
        <v>5403</v>
      </c>
      <c r="D3" s="1463"/>
      <c r="E3" s="1463"/>
      <c r="F3" s="1463"/>
      <c r="G3" s="1463"/>
      <c r="H3" s="1463" t="s">
        <v>5404</v>
      </c>
      <c r="I3" s="1463"/>
      <c r="J3" s="1464"/>
      <c r="K3" s="1431" t="s">
        <v>5239</v>
      </c>
    </row>
    <row r="4" spans="1:11" x14ac:dyDescent="0.25">
      <c r="A4" s="1432"/>
      <c r="B4" s="200" t="s">
        <v>5466</v>
      </c>
      <c r="C4" s="1431">
        <v>2014</v>
      </c>
      <c r="D4" s="1431">
        <v>2015</v>
      </c>
      <c r="E4" s="1431">
        <v>2016</v>
      </c>
      <c r="F4" s="1431">
        <v>2017</v>
      </c>
      <c r="G4" s="1431">
        <v>2018</v>
      </c>
      <c r="H4" s="1431">
        <v>2019</v>
      </c>
      <c r="I4" s="1431">
        <v>2020</v>
      </c>
      <c r="J4" s="1431">
        <v>2021</v>
      </c>
      <c r="K4" s="1432"/>
    </row>
    <row r="5" spans="1:11" ht="15.75" thickBot="1" x14ac:dyDescent="0.3">
      <c r="A5" s="1433"/>
      <c r="B5" s="238" t="s">
        <v>5698</v>
      </c>
      <c r="C5" s="1433"/>
      <c r="D5" s="1433"/>
      <c r="E5" s="1433"/>
      <c r="F5" s="1433"/>
      <c r="G5" s="1433"/>
      <c r="H5" s="1433"/>
      <c r="I5" s="1433"/>
      <c r="J5" s="1433"/>
      <c r="K5" s="1433"/>
    </row>
    <row r="6" spans="1:11" x14ac:dyDescent="0.25">
      <c r="A6" s="243" t="s">
        <v>5259</v>
      </c>
      <c r="B6" s="222">
        <v>100</v>
      </c>
      <c r="C6" s="487">
        <v>2.9</v>
      </c>
      <c r="D6" s="222">
        <v>-0.9</v>
      </c>
      <c r="E6" s="487">
        <v>-0.8</v>
      </c>
      <c r="F6" s="222">
        <v>3.3</v>
      </c>
      <c r="G6" s="487">
        <v>4.5</v>
      </c>
      <c r="H6" s="222">
        <v>0.8</v>
      </c>
      <c r="I6" s="487">
        <v>0.3</v>
      </c>
      <c r="J6" s="222">
        <v>1.35</v>
      </c>
      <c r="K6" s="242" t="s">
        <v>5362</v>
      </c>
    </row>
    <row r="7" spans="1:11" x14ac:dyDescent="0.25">
      <c r="A7" s="571" t="s">
        <v>5261</v>
      </c>
      <c r="B7" s="222">
        <v>26.52</v>
      </c>
      <c r="C7" s="487">
        <v>0.3</v>
      </c>
      <c r="D7" s="222">
        <v>1.1000000000000001</v>
      </c>
      <c r="E7" s="487">
        <v>-3.5</v>
      </c>
      <c r="F7" s="222">
        <v>-0.4</v>
      </c>
      <c r="G7" s="487">
        <v>3.2</v>
      </c>
      <c r="H7" s="222">
        <v>0.3</v>
      </c>
      <c r="I7" s="487">
        <v>2.2999999999999998</v>
      </c>
      <c r="J7" s="222">
        <v>0.1</v>
      </c>
      <c r="K7" s="242" t="s">
        <v>5260</v>
      </c>
    </row>
    <row r="8" spans="1:11" x14ac:dyDescent="0.25">
      <c r="A8" s="243" t="s">
        <v>5263</v>
      </c>
      <c r="B8" s="222">
        <v>23.8</v>
      </c>
      <c r="C8" s="487">
        <v>0.2</v>
      </c>
      <c r="D8" s="222">
        <v>1.3</v>
      </c>
      <c r="E8" s="487">
        <v>-3.8</v>
      </c>
      <c r="F8" s="222">
        <v>-0.6</v>
      </c>
      <c r="G8" s="487">
        <v>3.4</v>
      </c>
      <c r="H8" s="222">
        <v>0.3</v>
      </c>
      <c r="I8" s="487">
        <v>2.5</v>
      </c>
      <c r="J8" s="222">
        <v>0.1</v>
      </c>
      <c r="K8" s="242" t="s">
        <v>5262</v>
      </c>
    </row>
    <row r="9" spans="1:11" x14ac:dyDescent="0.25">
      <c r="A9" s="231" t="s">
        <v>5382</v>
      </c>
      <c r="B9" s="222">
        <v>4.17</v>
      </c>
      <c r="C9" s="487">
        <v>0.8</v>
      </c>
      <c r="D9" s="222">
        <v>0.2</v>
      </c>
      <c r="E9" s="487">
        <v>0.5</v>
      </c>
      <c r="F9" s="222">
        <v>-0.2</v>
      </c>
      <c r="G9" s="487">
        <v>21.2</v>
      </c>
      <c r="H9" s="222">
        <v>3.9</v>
      </c>
      <c r="I9" s="487">
        <v>1.5</v>
      </c>
      <c r="J9" s="222">
        <v>1.9</v>
      </c>
      <c r="K9" s="239" t="s">
        <v>5264</v>
      </c>
    </row>
    <row r="10" spans="1:11" x14ac:dyDescent="0.25">
      <c r="A10" s="231" t="s">
        <v>5383</v>
      </c>
      <c r="B10" s="222">
        <v>4.6900000000000004</v>
      </c>
      <c r="C10" s="487">
        <v>-0.3</v>
      </c>
      <c r="D10" s="222">
        <v>0.3</v>
      </c>
      <c r="E10" s="487">
        <v>-10.199999999999999</v>
      </c>
      <c r="F10" s="222">
        <v>-5</v>
      </c>
      <c r="G10" s="487">
        <v>-0.1</v>
      </c>
      <c r="H10" s="222">
        <v>0.5</v>
      </c>
      <c r="I10" s="487">
        <v>0.6</v>
      </c>
      <c r="J10" s="222">
        <v>6.4</v>
      </c>
      <c r="K10" s="239" t="s">
        <v>5266</v>
      </c>
    </row>
    <row r="11" spans="1:11" x14ac:dyDescent="0.25">
      <c r="A11" s="231" t="s">
        <v>5384</v>
      </c>
      <c r="B11" s="222">
        <v>0.41</v>
      </c>
      <c r="C11" s="487">
        <v>1.8</v>
      </c>
      <c r="D11" s="222">
        <v>1.2</v>
      </c>
      <c r="E11" s="487">
        <v>0.3</v>
      </c>
      <c r="F11" s="222">
        <v>-0.5</v>
      </c>
      <c r="G11" s="487">
        <v>1.5</v>
      </c>
      <c r="H11" s="222">
        <v>-1.3</v>
      </c>
      <c r="I11" s="487">
        <v>3</v>
      </c>
      <c r="J11" s="222">
        <v>0.6</v>
      </c>
      <c r="K11" s="239" t="s">
        <v>5268</v>
      </c>
    </row>
    <row r="12" spans="1:11" x14ac:dyDescent="0.25">
      <c r="A12" s="231" t="s">
        <v>5385</v>
      </c>
      <c r="B12" s="222">
        <v>3.72</v>
      </c>
      <c r="C12" s="487">
        <v>-0.4</v>
      </c>
      <c r="D12" s="222">
        <v>0.6</v>
      </c>
      <c r="E12" s="487">
        <v>-2.6</v>
      </c>
      <c r="F12" s="222">
        <v>-0.1</v>
      </c>
      <c r="G12" s="487">
        <v>1.6</v>
      </c>
      <c r="H12" s="222">
        <v>-2.7</v>
      </c>
      <c r="I12" s="487">
        <v>4.2</v>
      </c>
      <c r="J12" s="222">
        <v>0.2</v>
      </c>
      <c r="K12" s="239" t="s">
        <v>5029</v>
      </c>
    </row>
    <row r="13" spans="1:11" x14ac:dyDescent="0.25">
      <c r="A13" s="231" t="s">
        <v>5386</v>
      </c>
      <c r="B13" s="222">
        <v>1.7</v>
      </c>
      <c r="C13" s="487">
        <v>0</v>
      </c>
      <c r="D13" s="222">
        <v>3.7</v>
      </c>
      <c r="E13" s="487">
        <v>2.5</v>
      </c>
      <c r="F13" s="222">
        <v>3.5</v>
      </c>
      <c r="G13" s="487">
        <v>4.4000000000000004</v>
      </c>
      <c r="H13" s="222">
        <v>-1</v>
      </c>
      <c r="I13" s="487">
        <v>0.2</v>
      </c>
      <c r="J13" s="222">
        <v>6.1</v>
      </c>
      <c r="K13" s="239" t="s">
        <v>5271</v>
      </c>
    </row>
    <row r="14" spans="1:11" x14ac:dyDescent="0.25">
      <c r="A14" s="231" t="s">
        <v>5387</v>
      </c>
      <c r="B14" s="222">
        <v>2.57</v>
      </c>
      <c r="C14" s="487">
        <v>2.5</v>
      </c>
      <c r="D14" s="222">
        <v>4.8</v>
      </c>
      <c r="E14" s="487">
        <v>-3</v>
      </c>
      <c r="F14" s="222">
        <v>-3.3</v>
      </c>
      <c r="G14" s="487">
        <v>-0.2</v>
      </c>
      <c r="H14" s="222">
        <v>-3.7</v>
      </c>
      <c r="I14" s="487">
        <v>4.4000000000000004</v>
      </c>
      <c r="J14" s="222">
        <v>-1.8</v>
      </c>
      <c r="K14" s="239" t="s">
        <v>5035</v>
      </c>
    </row>
    <row r="15" spans="1:11" x14ac:dyDescent="0.25">
      <c r="A15" s="231" t="s">
        <v>5388</v>
      </c>
      <c r="B15" s="222">
        <v>2.96</v>
      </c>
      <c r="C15" s="487">
        <v>-2.2000000000000002</v>
      </c>
      <c r="D15" s="222">
        <v>1.8</v>
      </c>
      <c r="E15" s="487">
        <v>-4.5</v>
      </c>
      <c r="F15" s="222">
        <v>5</v>
      </c>
      <c r="G15" s="487">
        <v>-1.8</v>
      </c>
      <c r="H15" s="222">
        <v>-0.4</v>
      </c>
      <c r="I15" s="487">
        <v>5.5</v>
      </c>
      <c r="J15" s="222">
        <v>-12.9</v>
      </c>
      <c r="K15" s="239" t="s">
        <v>5273</v>
      </c>
    </row>
    <row r="16" spans="1:11" x14ac:dyDescent="0.25">
      <c r="A16" s="231" t="s">
        <v>5389</v>
      </c>
      <c r="B16" s="222">
        <v>2.31</v>
      </c>
      <c r="C16" s="487">
        <v>1.7</v>
      </c>
      <c r="D16" s="222">
        <v>0.3</v>
      </c>
      <c r="E16" s="487">
        <v>0.1</v>
      </c>
      <c r="F16" s="222">
        <v>2.5</v>
      </c>
      <c r="G16" s="487">
        <v>-0.1</v>
      </c>
      <c r="H16" s="222">
        <v>1.4</v>
      </c>
      <c r="I16" s="487">
        <v>2.2999999999999998</v>
      </c>
      <c r="J16" s="222">
        <v>0.8</v>
      </c>
      <c r="K16" s="239" t="s">
        <v>5275</v>
      </c>
    </row>
    <row r="17" spans="1:11" x14ac:dyDescent="0.25">
      <c r="A17" s="231" t="s">
        <v>5400</v>
      </c>
      <c r="B17" s="222">
        <v>1.27</v>
      </c>
      <c r="C17" s="487">
        <v>3.5</v>
      </c>
      <c r="D17" s="222">
        <v>3.1</v>
      </c>
      <c r="E17" s="487">
        <v>0.8</v>
      </c>
      <c r="F17" s="222">
        <v>0.9</v>
      </c>
      <c r="G17" s="487">
        <v>-1</v>
      </c>
      <c r="H17" s="222">
        <v>2.8</v>
      </c>
      <c r="I17" s="487">
        <v>2</v>
      </c>
      <c r="J17" s="222">
        <v>-1.7</v>
      </c>
      <c r="K17" s="239" t="s">
        <v>5277</v>
      </c>
    </row>
    <row r="18" spans="1:11" x14ac:dyDescent="0.25">
      <c r="A18" s="243" t="s">
        <v>5280</v>
      </c>
      <c r="B18" s="222">
        <v>2.73</v>
      </c>
      <c r="C18" s="487">
        <v>1.3</v>
      </c>
      <c r="D18" s="222">
        <v>-0.3</v>
      </c>
      <c r="E18" s="487">
        <v>0.4</v>
      </c>
      <c r="F18" s="222">
        <v>1.3</v>
      </c>
      <c r="G18" s="487">
        <v>2.1</v>
      </c>
      <c r="H18" s="222">
        <v>-0.3</v>
      </c>
      <c r="I18" s="487">
        <v>0.8</v>
      </c>
      <c r="J18" s="222">
        <v>-0.1</v>
      </c>
      <c r="K18" s="242" t="s">
        <v>5279</v>
      </c>
    </row>
    <row r="19" spans="1:11" x14ac:dyDescent="0.25">
      <c r="A19" s="243" t="s">
        <v>5391</v>
      </c>
      <c r="B19" s="222">
        <v>1.21</v>
      </c>
      <c r="C19" s="487">
        <v>1.8</v>
      </c>
      <c r="D19" s="222">
        <v>0.9</v>
      </c>
      <c r="E19" s="487">
        <v>0.3</v>
      </c>
      <c r="F19" s="222">
        <v>1.3</v>
      </c>
      <c r="G19" s="487">
        <v>0.9</v>
      </c>
      <c r="H19" s="222">
        <v>-0.1</v>
      </c>
      <c r="I19" s="487">
        <v>0.4</v>
      </c>
      <c r="J19" s="222">
        <v>0.3</v>
      </c>
      <c r="K19" s="242" t="s">
        <v>5281</v>
      </c>
    </row>
    <row r="20" spans="1:11" x14ac:dyDescent="0.25">
      <c r="A20" s="231" t="s">
        <v>5392</v>
      </c>
      <c r="B20" s="222">
        <v>1.52</v>
      </c>
      <c r="C20" s="487">
        <v>0.7</v>
      </c>
      <c r="D20" s="222">
        <v>-1.5</v>
      </c>
      <c r="E20" s="487">
        <v>0.5</v>
      </c>
      <c r="F20" s="222">
        <v>1.2</v>
      </c>
      <c r="G20" s="487">
        <v>3.4</v>
      </c>
      <c r="H20" s="222">
        <v>-0.7</v>
      </c>
      <c r="I20" s="487">
        <v>1.1000000000000001</v>
      </c>
      <c r="J20" s="222">
        <v>-0.3</v>
      </c>
      <c r="K20" s="239" t="s">
        <v>5283</v>
      </c>
    </row>
    <row r="21" spans="1:11" x14ac:dyDescent="0.25">
      <c r="A21" s="571" t="s">
        <v>5347</v>
      </c>
      <c r="B21" s="222">
        <v>4.37</v>
      </c>
      <c r="C21" s="487">
        <v>15</v>
      </c>
      <c r="D21" s="222">
        <v>3.5</v>
      </c>
      <c r="E21" s="487">
        <v>3.2</v>
      </c>
      <c r="F21" s="222">
        <v>7.9</v>
      </c>
      <c r="G21" s="487">
        <v>14.6</v>
      </c>
      <c r="H21" s="222">
        <v>-1.6</v>
      </c>
      <c r="I21" s="487">
        <v>3</v>
      </c>
      <c r="J21" s="222">
        <v>2.6</v>
      </c>
      <c r="K21" s="242" t="s">
        <v>5285</v>
      </c>
    </row>
    <row r="22" spans="1:11" x14ac:dyDescent="0.25">
      <c r="A22" s="231" t="s">
        <v>5367</v>
      </c>
      <c r="B22" s="222">
        <v>0.01</v>
      </c>
      <c r="C22" s="487">
        <v>13.8</v>
      </c>
      <c r="D22" s="222">
        <v>1.1000000000000001</v>
      </c>
      <c r="E22" s="487">
        <v>2.7</v>
      </c>
      <c r="F22" s="222">
        <v>2.7</v>
      </c>
      <c r="G22" s="487">
        <v>2</v>
      </c>
      <c r="H22" s="222">
        <v>0.4</v>
      </c>
      <c r="I22" s="487">
        <v>5.8</v>
      </c>
      <c r="J22" s="222">
        <v>14.7</v>
      </c>
      <c r="K22" s="239" t="s">
        <v>5287</v>
      </c>
    </row>
    <row r="23" spans="1:11" x14ac:dyDescent="0.25">
      <c r="A23" s="231" t="s">
        <v>5290</v>
      </c>
      <c r="B23" s="222">
        <v>4.37</v>
      </c>
      <c r="C23" s="487">
        <v>15</v>
      </c>
      <c r="D23" s="222">
        <v>3.5</v>
      </c>
      <c r="E23" s="487">
        <v>3.2</v>
      </c>
      <c r="F23" s="222">
        <v>7.9</v>
      </c>
      <c r="G23" s="487">
        <v>14.7</v>
      </c>
      <c r="H23" s="222">
        <v>-1.6</v>
      </c>
      <c r="I23" s="487">
        <v>3</v>
      </c>
      <c r="J23" s="222">
        <v>2.5</v>
      </c>
      <c r="K23" s="239" t="s">
        <v>5289</v>
      </c>
    </row>
    <row r="24" spans="1:11" x14ac:dyDescent="0.25">
      <c r="A24" s="571" t="s">
        <v>5401</v>
      </c>
      <c r="B24" s="222">
        <v>4.12</v>
      </c>
      <c r="C24" s="487">
        <v>9.3000000000000007</v>
      </c>
      <c r="D24" s="222">
        <v>4.9000000000000004</v>
      </c>
      <c r="E24" s="487">
        <v>1.5</v>
      </c>
      <c r="F24" s="222">
        <v>-2.4</v>
      </c>
      <c r="G24" s="487">
        <v>-1.5</v>
      </c>
      <c r="H24" s="222">
        <v>-1.7</v>
      </c>
      <c r="I24" s="487">
        <v>-0.9</v>
      </c>
      <c r="J24" s="222">
        <v>-1.2</v>
      </c>
      <c r="K24" s="242" t="s">
        <v>5321</v>
      </c>
    </row>
    <row r="25" spans="1:11" x14ac:dyDescent="0.25">
      <c r="A25" s="231" t="s">
        <v>5295</v>
      </c>
      <c r="B25" s="222">
        <v>3.41</v>
      </c>
      <c r="C25" s="487">
        <v>9.4</v>
      </c>
      <c r="D25" s="222">
        <v>4.4000000000000004</v>
      </c>
      <c r="E25" s="487">
        <v>1.4</v>
      </c>
      <c r="F25" s="222">
        <v>-2.9</v>
      </c>
      <c r="G25" s="487">
        <v>-1.7</v>
      </c>
      <c r="H25" s="222">
        <v>-1.9</v>
      </c>
      <c r="I25" s="487">
        <v>-1</v>
      </c>
      <c r="J25" s="222">
        <v>-1.1000000000000001</v>
      </c>
      <c r="K25" s="239" t="s">
        <v>5322</v>
      </c>
    </row>
    <row r="26" spans="1:11" ht="15.75" thickBot="1" x14ac:dyDescent="0.3">
      <c r="A26" s="232" t="s">
        <v>5296</v>
      </c>
      <c r="B26" s="300">
        <v>0.71</v>
      </c>
      <c r="C26" s="486">
        <v>9.3000000000000007</v>
      </c>
      <c r="D26" s="300">
        <v>6.4</v>
      </c>
      <c r="E26" s="486">
        <v>2</v>
      </c>
      <c r="F26" s="300">
        <v>-0.5</v>
      </c>
      <c r="G26" s="486">
        <v>-0.7</v>
      </c>
      <c r="H26" s="300">
        <v>-0.6</v>
      </c>
      <c r="I26" s="486">
        <v>-0.5</v>
      </c>
      <c r="J26" s="300">
        <v>-1.6</v>
      </c>
      <c r="K26" s="290" t="s">
        <v>5085</v>
      </c>
    </row>
    <row r="27" spans="1:11" x14ac:dyDescent="0.25">
      <c r="A27" s="280" t="s">
        <v>231</v>
      </c>
      <c r="B27" s="229"/>
      <c r="C27" s="229"/>
      <c r="D27" s="229"/>
      <c r="E27" s="229"/>
      <c r="F27" s="229"/>
      <c r="G27" s="229"/>
      <c r="H27" s="229"/>
      <c r="I27" s="229"/>
      <c r="J27" s="229"/>
      <c r="K27" s="280" t="s">
        <v>624</v>
      </c>
    </row>
  </sheetData>
  <mergeCells count="14">
    <mergeCell ref="E4:E5"/>
    <mergeCell ref="D4:D5"/>
    <mergeCell ref="C4:C5"/>
    <mergeCell ref="A1:K1"/>
    <mergeCell ref="A2:K2"/>
    <mergeCell ref="H3:J3"/>
    <mergeCell ref="C3:G3"/>
    <mergeCell ref="K3:K5"/>
    <mergeCell ref="A3:A5"/>
    <mergeCell ref="J4:J5"/>
    <mergeCell ref="I4:I5"/>
    <mergeCell ref="H4:H5"/>
    <mergeCell ref="G4:G5"/>
    <mergeCell ref="F4:F5"/>
  </mergeCells>
  <pageMargins left="0.7" right="0.7" top="0.75" bottom="0.75" header="0.3" footer="0.3"/>
  <pageSetup scale="51" orientation="portrait" r:id="rId1"/>
</worksheet>
</file>

<file path=xl/worksheets/sheet2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rightToLeft="1" view="pageBreakPreview" zoomScaleNormal="100" zoomScaleSheetLayoutView="100" workbookViewId="0">
      <selection activeCell="B20" sqref="B20"/>
    </sheetView>
  </sheetViews>
  <sheetFormatPr defaultRowHeight="15" x14ac:dyDescent="0.25"/>
  <cols>
    <col min="1" max="1" width="25" customWidth="1"/>
    <col min="2" max="2" width="10.5703125" customWidth="1"/>
    <col min="10" max="10" width="8.85546875" customWidth="1"/>
    <col min="11" max="11" width="32" customWidth="1"/>
  </cols>
  <sheetData>
    <row r="1" spans="1:11" x14ac:dyDescent="0.25">
      <c r="A1" s="1446" t="s">
        <v>5405</v>
      </c>
      <c r="B1" s="1446"/>
      <c r="C1" s="1446"/>
      <c r="D1" s="1446"/>
      <c r="E1" s="1446"/>
      <c r="F1" s="1446"/>
      <c r="G1" s="1446"/>
      <c r="H1" s="1446"/>
      <c r="I1" s="1446"/>
      <c r="J1" s="1446"/>
      <c r="K1" s="1446"/>
    </row>
    <row r="2" spans="1:11" ht="15.75" thickBot="1" x14ac:dyDescent="0.3">
      <c r="A2" s="1447" t="s">
        <v>5406</v>
      </c>
      <c r="B2" s="1447"/>
      <c r="C2" s="1447"/>
      <c r="D2" s="1447"/>
      <c r="E2" s="1447"/>
      <c r="F2" s="1447"/>
      <c r="G2" s="1447"/>
      <c r="H2" s="1447"/>
      <c r="I2" s="1447"/>
      <c r="J2" s="1447"/>
      <c r="K2" s="1447"/>
    </row>
    <row r="3" spans="1:11" ht="15.75" thickBot="1" x14ac:dyDescent="0.3">
      <c r="A3" s="1431" t="s">
        <v>5245</v>
      </c>
      <c r="B3" s="236" t="s">
        <v>5244</v>
      </c>
      <c r="C3" s="1462" t="s">
        <v>5412</v>
      </c>
      <c r="D3" s="1463"/>
      <c r="E3" s="1463"/>
      <c r="F3" s="1463"/>
      <c r="G3" s="1463" t="s">
        <v>5404</v>
      </c>
      <c r="H3" s="1463"/>
      <c r="I3" s="1463"/>
      <c r="J3" s="1464"/>
      <c r="K3" s="1431" t="s">
        <v>5239</v>
      </c>
    </row>
    <row r="4" spans="1:11" x14ac:dyDescent="0.25">
      <c r="A4" s="1432"/>
      <c r="B4" s="200" t="s">
        <v>5466</v>
      </c>
      <c r="C4" s="1431">
        <v>2014</v>
      </c>
      <c r="D4" s="1431">
        <v>2015</v>
      </c>
      <c r="E4" s="1431">
        <v>2016</v>
      </c>
      <c r="F4" s="1431">
        <v>2017</v>
      </c>
      <c r="G4" s="1431">
        <v>2018</v>
      </c>
      <c r="H4" s="1431">
        <v>2019</v>
      </c>
      <c r="I4" s="1431">
        <v>2020</v>
      </c>
      <c r="J4" s="1431">
        <v>2021</v>
      </c>
      <c r="K4" s="1432"/>
    </row>
    <row r="5" spans="1:11" ht="15.75" thickBot="1" x14ac:dyDescent="0.3">
      <c r="A5" s="1433"/>
      <c r="B5" s="238" t="s">
        <v>5698</v>
      </c>
      <c r="C5" s="1433"/>
      <c r="D5" s="1433"/>
      <c r="E5" s="1433"/>
      <c r="F5" s="1433"/>
      <c r="G5" s="1433"/>
      <c r="H5" s="1433"/>
      <c r="I5" s="1433"/>
      <c r="J5" s="1433"/>
      <c r="K5" s="1433"/>
    </row>
    <row r="6" spans="1:11" x14ac:dyDescent="0.25">
      <c r="A6" s="571" t="s">
        <v>5297</v>
      </c>
      <c r="B6" s="222">
        <v>23.78</v>
      </c>
      <c r="C6" s="487">
        <v>4.8</v>
      </c>
      <c r="D6" s="222">
        <v>0.6</v>
      </c>
      <c r="E6" s="487">
        <v>1.2</v>
      </c>
      <c r="F6" s="222">
        <v>2.8</v>
      </c>
      <c r="G6" s="487">
        <v>3.5</v>
      </c>
      <c r="H6" s="222">
        <v>1.5</v>
      </c>
      <c r="I6" s="487">
        <v>-1.8</v>
      </c>
      <c r="J6" s="222">
        <v>1.6</v>
      </c>
      <c r="K6" s="243" t="s">
        <v>5394</v>
      </c>
    </row>
    <row r="7" spans="1:11" x14ac:dyDescent="0.25">
      <c r="A7" s="231" t="s">
        <v>5298</v>
      </c>
      <c r="B7" s="222">
        <v>17.54</v>
      </c>
      <c r="C7" s="487">
        <v>6.8</v>
      </c>
      <c r="D7" s="222">
        <v>4.9000000000000004</v>
      </c>
      <c r="E7" s="487">
        <v>2.6</v>
      </c>
      <c r="F7" s="222">
        <v>2.5</v>
      </c>
      <c r="G7" s="487">
        <v>2.7</v>
      </c>
      <c r="H7" s="222">
        <v>2.4</v>
      </c>
      <c r="I7" s="487">
        <v>-0.2</v>
      </c>
      <c r="J7" s="222">
        <v>1.5</v>
      </c>
      <c r="K7" s="231" t="s">
        <v>5324</v>
      </c>
    </row>
    <row r="8" spans="1:11" x14ac:dyDescent="0.25">
      <c r="A8" s="231" t="s">
        <v>5299</v>
      </c>
      <c r="B8" s="222">
        <v>0.66</v>
      </c>
      <c r="C8" s="487">
        <v>1</v>
      </c>
      <c r="D8" s="222">
        <v>1.6</v>
      </c>
      <c r="E8" s="487">
        <v>0.3</v>
      </c>
      <c r="F8" s="222">
        <v>1.2</v>
      </c>
      <c r="G8" s="487">
        <v>1.2</v>
      </c>
      <c r="H8" s="222">
        <v>0.6</v>
      </c>
      <c r="I8" s="487">
        <v>1.9</v>
      </c>
      <c r="J8" s="222">
        <v>6.6</v>
      </c>
      <c r="K8" s="231" t="s">
        <v>5325</v>
      </c>
    </row>
    <row r="9" spans="1:11" x14ac:dyDescent="0.25">
      <c r="A9" s="231" t="s">
        <v>5300</v>
      </c>
      <c r="B9" s="222">
        <v>0.88</v>
      </c>
      <c r="C9" s="487">
        <v>1.1000000000000001</v>
      </c>
      <c r="D9" s="222">
        <v>0.7</v>
      </c>
      <c r="E9" s="487">
        <v>2.2000000000000002</v>
      </c>
      <c r="F9" s="222">
        <v>7.2</v>
      </c>
      <c r="G9" s="487">
        <v>0</v>
      </c>
      <c r="H9" s="222">
        <v>0</v>
      </c>
      <c r="I9" s="487">
        <v>0</v>
      </c>
      <c r="J9" s="222">
        <v>0</v>
      </c>
      <c r="K9" s="231" t="s">
        <v>5326</v>
      </c>
    </row>
    <row r="10" spans="1:11" x14ac:dyDescent="0.25">
      <c r="A10" s="231" t="s">
        <v>5301</v>
      </c>
      <c r="B10" s="222">
        <v>4.6900000000000004</v>
      </c>
      <c r="C10" s="487">
        <v>-0.2</v>
      </c>
      <c r="D10" s="222">
        <v>-13.3</v>
      </c>
      <c r="E10" s="487">
        <v>-4.5</v>
      </c>
      <c r="F10" s="222">
        <v>2.9</v>
      </c>
      <c r="G10" s="487">
        <v>8.1999999999999993</v>
      </c>
      <c r="H10" s="222">
        <v>-1.5</v>
      </c>
      <c r="I10" s="487">
        <v>-8.5</v>
      </c>
      <c r="J10" s="222">
        <v>1.3</v>
      </c>
      <c r="K10" s="231" t="s">
        <v>5327</v>
      </c>
    </row>
    <row r="11" spans="1:11" x14ac:dyDescent="0.25">
      <c r="A11" s="571" t="s">
        <v>5302</v>
      </c>
      <c r="B11" s="222">
        <v>4.9400000000000004</v>
      </c>
      <c r="C11" s="487">
        <v>2.2999999999999998</v>
      </c>
      <c r="D11" s="222">
        <v>1.9</v>
      </c>
      <c r="E11" s="487">
        <v>1</v>
      </c>
      <c r="F11" s="222">
        <v>1.6</v>
      </c>
      <c r="G11" s="487">
        <v>1.7</v>
      </c>
      <c r="H11" s="222">
        <v>1</v>
      </c>
      <c r="I11" s="487">
        <v>0.6</v>
      </c>
      <c r="J11" s="222">
        <v>0.5</v>
      </c>
      <c r="K11" s="243" t="s">
        <v>5328</v>
      </c>
    </row>
    <row r="12" spans="1:11" x14ac:dyDescent="0.25">
      <c r="A12" s="231" t="s">
        <v>5303</v>
      </c>
      <c r="B12" s="222">
        <v>1.03</v>
      </c>
      <c r="C12" s="487">
        <v>1.2</v>
      </c>
      <c r="D12" s="222">
        <v>3</v>
      </c>
      <c r="E12" s="487">
        <v>0.1</v>
      </c>
      <c r="F12" s="222">
        <v>0.1</v>
      </c>
      <c r="G12" s="487">
        <v>0.4</v>
      </c>
      <c r="H12" s="222">
        <v>0.7</v>
      </c>
      <c r="I12" s="487">
        <v>0.2</v>
      </c>
      <c r="J12" s="222">
        <v>0.5</v>
      </c>
      <c r="K12" s="231" t="s">
        <v>5329</v>
      </c>
    </row>
    <row r="13" spans="1:11" x14ac:dyDescent="0.25">
      <c r="A13" s="231" t="s">
        <v>5304</v>
      </c>
      <c r="B13" s="222">
        <v>0.13</v>
      </c>
      <c r="C13" s="487">
        <v>3.9</v>
      </c>
      <c r="D13" s="222">
        <v>9.4</v>
      </c>
      <c r="E13" s="487">
        <v>1.4</v>
      </c>
      <c r="F13" s="222">
        <v>2.8</v>
      </c>
      <c r="G13" s="487">
        <v>1.6</v>
      </c>
      <c r="H13" s="222">
        <v>-8.6</v>
      </c>
      <c r="I13" s="487">
        <v>1.9</v>
      </c>
      <c r="J13" s="222">
        <v>0</v>
      </c>
      <c r="K13" s="231" t="s">
        <v>5330</v>
      </c>
    </row>
    <row r="14" spans="1:11" x14ac:dyDescent="0.25">
      <c r="A14" s="231" t="s">
        <v>5305</v>
      </c>
      <c r="B14" s="222">
        <v>0.86</v>
      </c>
      <c r="C14" s="487">
        <v>-0.2</v>
      </c>
      <c r="D14" s="222">
        <v>0.8</v>
      </c>
      <c r="E14" s="487">
        <v>1.7</v>
      </c>
      <c r="F14" s="222">
        <v>2.1</v>
      </c>
      <c r="G14" s="487">
        <v>0.7</v>
      </c>
      <c r="H14" s="222">
        <v>-0.5</v>
      </c>
      <c r="I14" s="487">
        <v>-0.9</v>
      </c>
      <c r="J14" s="222">
        <v>0.3</v>
      </c>
      <c r="K14" s="231" t="s">
        <v>5331</v>
      </c>
    </row>
    <row r="15" spans="1:11" x14ac:dyDescent="0.25">
      <c r="A15" s="231" t="s">
        <v>5306</v>
      </c>
      <c r="B15" s="222">
        <v>0.34</v>
      </c>
      <c r="C15" s="487">
        <v>2.6</v>
      </c>
      <c r="D15" s="222">
        <v>2.5</v>
      </c>
      <c r="E15" s="487">
        <v>2</v>
      </c>
      <c r="F15" s="222">
        <v>2.1</v>
      </c>
      <c r="G15" s="487">
        <v>-0.3</v>
      </c>
      <c r="H15" s="222">
        <v>-0.1</v>
      </c>
      <c r="I15" s="487">
        <v>0.4</v>
      </c>
      <c r="J15" s="222">
        <v>1.1000000000000001</v>
      </c>
      <c r="K15" s="231" t="s">
        <v>5332</v>
      </c>
    </row>
    <row r="16" spans="1:11" x14ac:dyDescent="0.25">
      <c r="A16" s="231" t="s">
        <v>5307</v>
      </c>
      <c r="B16" s="222">
        <v>2.58</v>
      </c>
      <c r="C16" s="487">
        <v>3.5</v>
      </c>
      <c r="D16" s="222">
        <v>1.3</v>
      </c>
      <c r="E16" s="487">
        <v>1</v>
      </c>
      <c r="F16" s="222">
        <v>1.9</v>
      </c>
      <c r="G16" s="487">
        <v>2.9</v>
      </c>
      <c r="H16" s="222">
        <v>2.2000000000000002</v>
      </c>
      <c r="I16" s="487">
        <v>1.2</v>
      </c>
      <c r="J16" s="222">
        <v>0.5</v>
      </c>
      <c r="K16" s="231" t="s">
        <v>5333</v>
      </c>
    </row>
    <row r="17" spans="1:11" x14ac:dyDescent="0.25">
      <c r="A17" s="571" t="s">
        <v>5308</v>
      </c>
      <c r="B17" s="222">
        <v>4</v>
      </c>
      <c r="C17" s="487">
        <v>6.3</v>
      </c>
      <c r="D17" s="222">
        <v>2.6</v>
      </c>
      <c r="E17" s="487">
        <v>3.8</v>
      </c>
      <c r="F17" s="222">
        <v>8.5</v>
      </c>
      <c r="G17" s="487">
        <v>5.6</v>
      </c>
      <c r="H17" s="222">
        <v>1.9</v>
      </c>
      <c r="I17" s="487">
        <v>2.7</v>
      </c>
      <c r="J17" s="222">
        <v>0.8</v>
      </c>
      <c r="K17" s="243" t="s">
        <v>5334</v>
      </c>
    </row>
    <row r="18" spans="1:11" x14ac:dyDescent="0.25">
      <c r="A18" s="571" t="s">
        <v>5407</v>
      </c>
      <c r="B18" s="222">
        <v>15.98</v>
      </c>
      <c r="C18" s="487">
        <v>2.1</v>
      </c>
      <c r="D18" s="222">
        <v>-14.1</v>
      </c>
      <c r="E18" s="487">
        <v>-3.9</v>
      </c>
      <c r="F18" s="222">
        <v>12.9</v>
      </c>
      <c r="G18" s="487">
        <v>9.9</v>
      </c>
      <c r="H18" s="222">
        <v>0.6</v>
      </c>
      <c r="I18" s="487">
        <v>-2</v>
      </c>
      <c r="J18" s="222">
        <v>4.5</v>
      </c>
      <c r="K18" s="243" t="s">
        <v>5335</v>
      </c>
    </row>
    <row r="19" spans="1:11" x14ac:dyDescent="0.25">
      <c r="A19" s="571" t="s">
        <v>5408</v>
      </c>
      <c r="B19" s="222">
        <v>2.83</v>
      </c>
      <c r="C19" s="487">
        <v>-0.1</v>
      </c>
      <c r="D19" s="222">
        <v>0.1</v>
      </c>
      <c r="E19" s="487">
        <v>-0.2</v>
      </c>
      <c r="F19" s="222">
        <v>1.8</v>
      </c>
      <c r="G19" s="487">
        <v>0.2</v>
      </c>
      <c r="H19" s="222">
        <v>0</v>
      </c>
      <c r="I19" s="487">
        <v>0.9</v>
      </c>
      <c r="J19" s="222">
        <v>1.3</v>
      </c>
      <c r="K19" s="243" t="s">
        <v>5336</v>
      </c>
    </row>
    <row r="20" spans="1:11" x14ac:dyDescent="0.25">
      <c r="A20" s="571" t="s">
        <v>5311</v>
      </c>
      <c r="B20" s="222">
        <v>2.5499999999999998</v>
      </c>
      <c r="C20" s="487">
        <v>2.6</v>
      </c>
      <c r="D20" s="222">
        <v>5.5</v>
      </c>
      <c r="E20" s="487">
        <v>4.5999999999999996</v>
      </c>
      <c r="F20" s="222">
        <v>7.4</v>
      </c>
      <c r="G20" s="487">
        <v>2.2000000000000002</v>
      </c>
      <c r="H20" s="222">
        <v>-2.4</v>
      </c>
      <c r="I20" s="487">
        <v>1</v>
      </c>
      <c r="J20" s="222">
        <v>0.6</v>
      </c>
      <c r="K20" s="243" t="s">
        <v>5337</v>
      </c>
    </row>
    <row r="21" spans="1:11" x14ac:dyDescent="0.25">
      <c r="A21" s="571" t="s">
        <v>5409</v>
      </c>
      <c r="B21" s="222">
        <v>4.3499999999999996</v>
      </c>
      <c r="C21" s="487">
        <v>3.4</v>
      </c>
      <c r="D21" s="222">
        <v>3.1</v>
      </c>
      <c r="E21" s="487">
        <v>1.9</v>
      </c>
      <c r="F21" s="222">
        <v>2.9</v>
      </c>
      <c r="G21" s="487">
        <v>2.7</v>
      </c>
      <c r="H21" s="222">
        <v>2.6</v>
      </c>
      <c r="I21" s="487">
        <v>1.8</v>
      </c>
      <c r="J21" s="222">
        <v>0.3</v>
      </c>
      <c r="K21" s="243" t="s">
        <v>5338</v>
      </c>
    </row>
    <row r="22" spans="1:11" x14ac:dyDescent="0.25">
      <c r="A22" s="571" t="s">
        <v>5313</v>
      </c>
      <c r="B22" s="222">
        <v>1.79</v>
      </c>
      <c r="C22" s="487">
        <v>2.1</v>
      </c>
      <c r="D22" s="222">
        <v>1.3</v>
      </c>
      <c r="E22" s="487">
        <v>1.2</v>
      </c>
      <c r="F22" s="222">
        <v>0.2</v>
      </c>
      <c r="G22" s="487">
        <v>7.2</v>
      </c>
      <c r="H22" s="222">
        <v>2.6</v>
      </c>
      <c r="I22" s="487">
        <v>2.1</v>
      </c>
      <c r="J22" s="222">
        <v>1.4</v>
      </c>
      <c r="K22" s="243" t="s">
        <v>5339</v>
      </c>
    </row>
    <row r="23" spans="1:11" x14ac:dyDescent="0.25">
      <c r="A23" s="571" t="s">
        <v>5314</v>
      </c>
      <c r="B23" s="222">
        <v>4.7699999999999996</v>
      </c>
      <c r="C23" s="487">
        <v>1.3</v>
      </c>
      <c r="D23" s="222">
        <v>0.8</v>
      </c>
      <c r="E23" s="487">
        <v>2.2000000000000002</v>
      </c>
      <c r="F23" s="222">
        <v>6.3</v>
      </c>
      <c r="G23" s="487">
        <v>1.8</v>
      </c>
      <c r="H23" s="222">
        <v>1.4</v>
      </c>
      <c r="I23" s="487">
        <v>2.2000000000000002</v>
      </c>
      <c r="J23" s="222">
        <v>0.3</v>
      </c>
      <c r="K23" s="243" t="s">
        <v>5340</v>
      </c>
    </row>
    <row r="24" spans="1:11" x14ac:dyDescent="0.25">
      <c r="A24" s="231" t="s">
        <v>5315</v>
      </c>
      <c r="B24" s="222">
        <v>3.01</v>
      </c>
      <c r="C24" s="487">
        <v>1.8</v>
      </c>
      <c r="D24" s="222">
        <v>1.3</v>
      </c>
      <c r="E24" s="487">
        <v>2</v>
      </c>
      <c r="F24" s="222">
        <v>5.5</v>
      </c>
      <c r="G24" s="487">
        <v>2</v>
      </c>
      <c r="H24" s="222">
        <v>1</v>
      </c>
      <c r="I24" s="487">
        <v>0.9</v>
      </c>
      <c r="J24" s="222">
        <v>-0.1</v>
      </c>
      <c r="K24" s="231" t="s">
        <v>5341</v>
      </c>
    </row>
    <row r="25" spans="1:11" x14ac:dyDescent="0.25">
      <c r="A25" s="231" t="s">
        <v>5316</v>
      </c>
      <c r="B25" s="222">
        <v>0.48</v>
      </c>
      <c r="C25" s="487">
        <v>-1.1000000000000001</v>
      </c>
      <c r="D25" s="222">
        <v>-3.4</v>
      </c>
      <c r="E25" s="487">
        <v>4.4000000000000004</v>
      </c>
      <c r="F25" s="222">
        <v>2</v>
      </c>
      <c r="G25" s="487">
        <v>1.5</v>
      </c>
      <c r="H25" s="222">
        <v>5.6</v>
      </c>
      <c r="I25" s="487">
        <v>15.3</v>
      </c>
      <c r="J25" s="222">
        <v>1.6</v>
      </c>
      <c r="K25" s="231" t="s">
        <v>5342</v>
      </c>
    </row>
    <row r="26" spans="1:11" x14ac:dyDescent="0.25">
      <c r="A26" s="231" t="s">
        <v>5317</v>
      </c>
      <c r="B26" s="222">
        <v>0.62</v>
      </c>
      <c r="C26" s="487">
        <v>0</v>
      </c>
      <c r="D26" s="222">
        <v>0</v>
      </c>
      <c r="E26" s="487">
        <v>0</v>
      </c>
      <c r="F26" s="222">
        <v>0</v>
      </c>
      <c r="G26" s="487">
        <v>0</v>
      </c>
      <c r="H26" s="222">
        <v>0</v>
      </c>
      <c r="I26" s="487">
        <v>0</v>
      </c>
      <c r="J26" s="222">
        <v>0</v>
      </c>
      <c r="K26" s="231" t="s">
        <v>5343</v>
      </c>
    </row>
    <row r="27" spans="1:11" x14ac:dyDescent="0.25">
      <c r="A27" s="231" t="s">
        <v>5318</v>
      </c>
      <c r="B27" s="222">
        <v>0.05</v>
      </c>
      <c r="C27" s="487">
        <v>0</v>
      </c>
      <c r="D27" s="222">
        <v>0</v>
      </c>
      <c r="E27" s="487">
        <v>0</v>
      </c>
      <c r="F27" s="222">
        <v>0</v>
      </c>
      <c r="G27" s="487">
        <v>0</v>
      </c>
      <c r="H27" s="222">
        <v>0</v>
      </c>
      <c r="I27" s="487">
        <v>0</v>
      </c>
      <c r="J27" s="222">
        <v>0</v>
      </c>
      <c r="K27" s="231" t="s">
        <v>5344</v>
      </c>
    </row>
    <row r="28" spans="1:11" ht="15.75" thickBot="1" x14ac:dyDescent="0.3">
      <c r="A28" s="232" t="s">
        <v>5319</v>
      </c>
      <c r="B28" s="300">
        <v>0.6</v>
      </c>
      <c r="C28" s="486">
        <v>1</v>
      </c>
      <c r="D28" s="300">
        <v>2.2000000000000002</v>
      </c>
      <c r="E28" s="486">
        <v>3.1</v>
      </c>
      <c r="F28" s="300">
        <v>19.2</v>
      </c>
      <c r="G28" s="486">
        <v>2.2000000000000002</v>
      </c>
      <c r="H28" s="300">
        <v>1.7</v>
      </c>
      <c r="I28" s="486">
        <v>1</v>
      </c>
      <c r="J28" s="300">
        <v>1</v>
      </c>
      <c r="K28" s="232" t="s">
        <v>1026</v>
      </c>
    </row>
    <row r="29" spans="1:11" x14ac:dyDescent="0.25">
      <c r="A29" s="1489" t="s">
        <v>5410</v>
      </c>
      <c r="B29" s="1489"/>
      <c r="C29" s="1489"/>
      <c r="D29" s="1489"/>
      <c r="E29" s="229"/>
      <c r="F29" s="229"/>
      <c r="G29" s="229"/>
      <c r="H29" s="1471" t="s">
        <v>5411</v>
      </c>
      <c r="I29" s="1471"/>
      <c r="J29" s="1471"/>
      <c r="K29" s="1471"/>
    </row>
  </sheetData>
  <mergeCells count="16">
    <mergeCell ref="A1:K1"/>
    <mergeCell ref="A2:K2"/>
    <mergeCell ref="J4:J5"/>
    <mergeCell ref="I4:I5"/>
    <mergeCell ref="H4:H5"/>
    <mergeCell ref="G4:G5"/>
    <mergeCell ref="G3:J3"/>
    <mergeCell ref="K3:K5"/>
    <mergeCell ref="A3:A5"/>
    <mergeCell ref="C3:F3"/>
    <mergeCell ref="A29:D29"/>
    <mergeCell ref="H29:K29"/>
    <mergeCell ref="F4:F5"/>
    <mergeCell ref="E4:E5"/>
    <mergeCell ref="D4:D5"/>
    <mergeCell ref="C4:C5"/>
  </mergeCells>
  <pageMargins left="0.7" right="0.7" top="0.75" bottom="0.75" header="0.3" footer="0.3"/>
  <pageSetup scale="60" orientation="portrait" r:id="rId1"/>
</worksheet>
</file>

<file path=xl/worksheets/sheet2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6"/>
  <sheetViews>
    <sheetView rightToLeft="1" view="pageBreakPreview" topLeftCell="C4" zoomScaleNormal="100" zoomScaleSheetLayoutView="100" workbookViewId="0">
      <selection activeCell="B20" sqref="B20"/>
    </sheetView>
  </sheetViews>
  <sheetFormatPr defaultRowHeight="15" x14ac:dyDescent="0.25"/>
  <cols>
    <col min="1" max="1" width="16.140625" customWidth="1"/>
    <col min="2" max="2" width="43.28515625" customWidth="1"/>
    <col min="3" max="3" width="11.5703125" customWidth="1"/>
    <col min="17" max="17" width="31.85546875" customWidth="1"/>
  </cols>
  <sheetData>
    <row r="1" spans="1:17" x14ac:dyDescent="0.25">
      <c r="A1" s="1446" t="s">
        <v>5468</v>
      </c>
      <c r="B1" s="1446"/>
      <c r="C1" s="1446"/>
      <c r="D1" s="1446"/>
      <c r="E1" s="1446"/>
      <c r="F1" s="1446"/>
      <c r="G1" s="1446"/>
      <c r="H1" s="1446"/>
      <c r="I1" s="1446"/>
      <c r="J1" s="1446"/>
      <c r="K1" s="1446"/>
      <c r="L1" s="1446"/>
      <c r="M1" s="1446"/>
      <c r="N1" s="1446"/>
      <c r="O1" s="1446"/>
      <c r="P1" s="1446"/>
      <c r="Q1" s="1446"/>
    </row>
    <row r="2" spans="1:17" ht="15.75" thickBot="1" x14ac:dyDescent="0.3">
      <c r="A2" s="1447" t="s">
        <v>5469</v>
      </c>
      <c r="B2" s="1447"/>
      <c r="C2" s="1447"/>
      <c r="D2" s="1447"/>
      <c r="E2" s="1447"/>
      <c r="F2" s="1447"/>
      <c r="G2" s="1447"/>
      <c r="H2" s="1447"/>
      <c r="I2" s="1447"/>
      <c r="J2" s="1447"/>
      <c r="K2" s="1447"/>
      <c r="L2" s="1447"/>
      <c r="M2" s="1447"/>
      <c r="N2" s="1447"/>
      <c r="O2" s="1447"/>
      <c r="P2" s="1447"/>
      <c r="Q2" s="1447"/>
    </row>
    <row r="3" spans="1:17" x14ac:dyDescent="0.25">
      <c r="A3" s="1431" t="s">
        <v>5413</v>
      </c>
      <c r="B3" s="1431" t="s">
        <v>991</v>
      </c>
      <c r="C3" s="236" t="s">
        <v>5465</v>
      </c>
      <c r="D3" s="484" t="s">
        <v>5414</v>
      </c>
      <c r="E3" s="236" t="s">
        <v>966</v>
      </c>
      <c r="F3" s="484" t="s">
        <v>968</v>
      </c>
      <c r="G3" s="236" t="s">
        <v>970</v>
      </c>
      <c r="H3" s="484" t="s">
        <v>972</v>
      </c>
      <c r="I3" s="236" t="s">
        <v>974</v>
      </c>
      <c r="J3" s="484" t="s">
        <v>976</v>
      </c>
      <c r="K3" s="236" t="s">
        <v>978</v>
      </c>
      <c r="L3" s="484" t="s">
        <v>980</v>
      </c>
      <c r="M3" s="236" t="s">
        <v>5424</v>
      </c>
      <c r="N3" s="484" t="s">
        <v>5426</v>
      </c>
      <c r="O3" s="236" t="s">
        <v>5240</v>
      </c>
      <c r="P3" s="475" t="s">
        <v>85</v>
      </c>
      <c r="Q3" s="1663" t="s">
        <v>1326</v>
      </c>
    </row>
    <row r="4" spans="1:17" x14ac:dyDescent="0.25">
      <c r="A4" s="1432"/>
      <c r="B4" s="1432"/>
      <c r="C4" s="200" t="s">
        <v>5466</v>
      </c>
      <c r="D4" s="491"/>
      <c r="E4" s="200"/>
      <c r="F4" s="491"/>
      <c r="G4" s="200"/>
      <c r="H4" s="491"/>
      <c r="I4" s="200"/>
      <c r="J4" s="491"/>
      <c r="K4" s="200"/>
      <c r="L4" s="491"/>
      <c r="M4" s="200" t="s">
        <v>2801</v>
      </c>
      <c r="N4" s="491"/>
      <c r="O4" s="200"/>
      <c r="P4" s="466"/>
      <c r="Q4" s="1664"/>
    </row>
    <row r="5" spans="1:17" ht="15.75" thickBot="1" x14ac:dyDescent="0.3">
      <c r="A5" s="1433"/>
      <c r="B5" s="1433"/>
      <c r="C5" s="238" t="s">
        <v>5467</v>
      </c>
      <c r="D5" s="577" t="s">
        <v>5415</v>
      </c>
      <c r="E5" s="578" t="s">
        <v>5416</v>
      </c>
      <c r="F5" s="577" t="s">
        <v>5417</v>
      </c>
      <c r="G5" s="578" t="s">
        <v>5418</v>
      </c>
      <c r="H5" s="577" t="s">
        <v>5419</v>
      </c>
      <c r="I5" s="578" t="s">
        <v>5420</v>
      </c>
      <c r="J5" s="577" t="s">
        <v>5421</v>
      </c>
      <c r="K5" s="578" t="s">
        <v>5422</v>
      </c>
      <c r="L5" s="577" t="s">
        <v>5423</v>
      </c>
      <c r="M5" s="578" t="s">
        <v>5425</v>
      </c>
      <c r="N5" s="577" t="s">
        <v>5427</v>
      </c>
      <c r="O5" s="578" t="s">
        <v>5428</v>
      </c>
      <c r="P5" s="579" t="s">
        <v>5429</v>
      </c>
      <c r="Q5" s="1665"/>
    </row>
    <row r="6" spans="1:17" x14ac:dyDescent="0.25">
      <c r="A6" s="465"/>
      <c r="B6" s="243" t="s">
        <v>5212</v>
      </c>
      <c r="C6" s="222">
        <v>1000</v>
      </c>
      <c r="D6" s="869">
        <v>86</v>
      </c>
      <c r="E6" s="222">
        <v>83.7</v>
      </c>
      <c r="F6" s="869">
        <v>86.7</v>
      </c>
      <c r="G6" s="222">
        <v>88.2</v>
      </c>
      <c r="H6" s="869">
        <v>92</v>
      </c>
      <c r="I6" s="222">
        <v>93.5</v>
      </c>
      <c r="J6" s="869">
        <v>94.6</v>
      </c>
      <c r="K6" s="222">
        <v>93.6</v>
      </c>
      <c r="L6" s="869">
        <v>90.4</v>
      </c>
      <c r="M6" s="222">
        <v>88.5</v>
      </c>
      <c r="N6" s="869">
        <v>90</v>
      </c>
      <c r="O6" s="222">
        <v>91.2</v>
      </c>
      <c r="P6" s="869">
        <v>89.85</v>
      </c>
      <c r="Q6" s="243" t="s">
        <v>5258</v>
      </c>
    </row>
    <row r="7" spans="1:17" x14ac:dyDescent="0.25">
      <c r="A7" s="465"/>
      <c r="B7" s="243" t="s">
        <v>5430</v>
      </c>
      <c r="C7" s="222">
        <v>82.2</v>
      </c>
      <c r="D7" s="869">
        <v>141.80000000000001</v>
      </c>
      <c r="E7" s="222">
        <v>135.69999999999999</v>
      </c>
      <c r="F7" s="869">
        <v>137.1</v>
      </c>
      <c r="G7" s="222">
        <v>119.3</v>
      </c>
      <c r="H7" s="869">
        <v>133.30000000000001</v>
      </c>
      <c r="I7" s="222">
        <v>139.1</v>
      </c>
      <c r="J7" s="869">
        <v>142.80000000000001</v>
      </c>
      <c r="K7" s="222">
        <v>144.4</v>
      </c>
      <c r="L7" s="869">
        <v>142.5</v>
      </c>
      <c r="M7" s="222">
        <v>142.80000000000001</v>
      </c>
      <c r="N7" s="869">
        <v>132</v>
      </c>
      <c r="O7" s="222">
        <v>152.9</v>
      </c>
      <c r="P7" s="869">
        <v>138.6</v>
      </c>
      <c r="Q7" s="243" t="s">
        <v>5431</v>
      </c>
    </row>
    <row r="8" spans="1:17" x14ac:dyDescent="0.25">
      <c r="A8" s="465">
        <v>6</v>
      </c>
      <c r="B8" s="243" t="s">
        <v>5432</v>
      </c>
      <c r="C8" s="222">
        <v>0.8</v>
      </c>
      <c r="D8" s="869">
        <v>76.7</v>
      </c>
      <c r="E8" s="222">
        <v>82.7</v>
      </c>
      <c r="F8" s="869">
        <v>83.9</v>
      </c>
      <c r="G8" s="222">
        <v>82.7</v>
      </c>
      <c r="H8" s="869">
        <v>96.4</v>
      </c>
      <c r="I8" s="222">
        <v>100.4</v>
      </c>
      <c r="J8" s="869">
        <v>97.3</v>
      </c>
      <c r="K8" s="222">
        <v>102.7</v>
      </c>
      <c r="L8" s="869">
        <v>101.4</v>
      </c>
      <c r="M8" s="222">
        <v>106.1</v>
      </c>
      <c r="N8" s="869">
        <v>100.6</v>
      </c>
      <c r="O8" s="222">
        <v>102.7</v>
      </c>
      <c r="P8" s="869">
        <v>94.4</v>
      </c>
      <c r="Q8" s="243" t="s">
        <v>5433</v>
      </c>
    </row>
    <row r="9" spans="1:17" x14ac:dyDescent="0.25">
      <c r="A9" s="461" t="s">
        <v>5434</v>
      </c>
      <c r="B9" s="231" t="s">
        <v>5432</v>
      </c>
      <c r="C9" s="222">
        <v>0.8</v>
      </c>
      <c r="D9" s="869">
        <v>76.7</v>
      </c>
      <c r="E9" s="222">
        <v>82.7</v>
      </c>
      <c r="F9" s="869">
        <v>83.9</v>
      </c>
      <c r="G9" s="222">
        <v>82.7</v>
      </c>
      <c r="H9" s="869">
        <v>96.4</v>
      </c>
      <c r="I9" s="222">
        <v>100.4</v>
      </c>
      <c r="J9" s="869">
        <v>97.3</v>
      </c>
      <c r="K9" s="222">
        <v>102.7</v>
      </c>
      <c r="L9" s="869">
        <v>101.4</v>
      </c>
      <c r="M9" s="222">
        <v>106.1</v>
      </c>
      <c r="N9" s="869">
        <v>100.6</v>
      </c>
      <c r="O9" s="222">
        <v>102.7</v>
      </c>
      <c r="P9" s="869">
        <v>94.4</v>
      </c>
      <c r="Q9" s="231" t="s">
        <v>5470</v>
      </c>
    </row>
    <row r="10" spans="1:17" x14ac:dyDescent="0.25">
      <c r="A10" s="465">
        <v>8</v>
      </c>
      <c r="B10" s="243" t="s">
        <v>5435</v>
      </c>
      <c r="C10" s="222">
        <v>81.5</v>
      </c>
      <c r="D10" s="869">
        <v>142.6</v>
      </c>
      <c r="E10" s="222">
        <v>136.30000000000001</v>
      </c>
      <c r="F10" s="869">
        <v>137.69999999999999</v>
      </c>
      <c r="G10" s="222">
        <v>119.7</v>
      </c>
      <c r="H10" s="869">
        <v>133.69999999999999</v>
      </c>
      <c r="I10" s="222">
        <v>139.5</v>
      </c>
      <c r="J10" s="869">
        <v>143.30000000000001</v>
      </c>
      <c r="K10" s="222">
        <v>144.9</v>
      </c>
      <c r="L10" s="869">
        <v>143</v>
      </c>
      <c r="M10" s="222">
        <v>143.19999999999999</v>
      </c>
      <c r="N10" s="869">
        <v>132.30000000000001</v>
      </c>
      <c r="O10" s="222">
        <v>153.5</v>
      </c>
      <c r="P10" s="869">
        <v>139.19999999999999</v>
      </c>
      <c r="Q10" s="243" t="s">
        <v>1696</v>
      </c>
    </row>
    <row r="11" spans="1:17" x14ac:dyDescent="0.25">
      <c r="A11" s="461">
        <v>810</v>
      </c>
      <c r="B11" s="231" t="s">
        <v>5436</v>
      </c>
      <c r="C11" s="222">
        <v>3.7</v>
      </c>
      <c r="D11" s="869">
        <v>121</v>
      </c>
      <c r="E11" s="222">
        <v>136.1</v>
      </c>
      <c r="F11" s="869">
        <v>138.5</v>
      </c>
      <c r="G11" s="222">
        <v>139.5</v>
      </c>
      <c r="H11" s="869">
        <v>133.5</v>
      </c>
      <c r="I11" s="222">
        <v>134.80000000000001</v>
      </c>
      <c r="J11" s="869">
        <v>133.5</v>
      </c>
      <c r="K11" s="222">
        <v>132.19999999999999</v>
      </c>
      <c r="L11" s="869">
        <v>138</v>
      </c>
      <c r="M11" s="222">
        <v>139.19999999999999</v>
      </c>
      <c r="N11" s="869">
        <v>124.9</v>
      </c>
      <c r="O11" s="222">
        <v>129.6</v>
      </c>
      <c r="P11" s="869">
        <v>133.4</v>
      </c>
      <c r="Q11" s="231" t="s">
        <v>5437</v>
      </c>
    </row>
    <row r="12" spans="1:17" x14ac:dyDescent="0.25">
      <c r="A12" s="461">
        <v>891</v>
      </c>
      <c r="B12" s="231" t="s">
        <v>5438</v>
      </c>
      <c r="C12" s="222">
        <v>77.8</v>
      </c>
      <c r="D12" s="869">
        <v>143.69999999999999</v>
      </c>
      <c r="E12" s="222">
        <v>136.4</v>
      </c>
      <c r="F12" s="869">
        <v>137.69999999999999</v>
      </c>
      <c r="G12" s="222">
        <v>118.8</v>
      </c>
      <c r="H12" s="869">
        <v>133.69999999999999</v>
      </c>
      <c r="I12" s="222">
        <v>139.80000000000001</v>
      </c>
      <c r="J12" s="869">
        <v>143.80000000000001</v>
      </c>
      <c r="K12" s="222">
        <v>145.5</v>
      </c>
      <c r="L12" s="869">
        <v>143.19999999999999</v>
      </c>
      <c r="M12" s="222">
        <v>143.4</v>
      </c>
      <c r="N12" s="869">
        <v>132.69999999999999</v>
      </c>
      <c r="O12" s="222">
        <v>154.69999999999999</v>
      </c>
      <c r="P12" s="869">
        <v>139.5</v>
      </c>
      <c r="Q12" s="231" t="s">
        <v>5439</v>
      </c>
    </row>
    <row r="13" spans="1:17" x14ac:dyDescent="0.25">
      <c r="A13" s="465"/>
      <c r="B13" s="243" t="s">
        <v>1329</v>
      </c>
      <c r="C13" s="222">
        <v>860.1</v>
      </c>
      <c r="D13" s="869">
        <v>79.5</v>
      </c>
      <c r="E13" s="222">
        <v>77.900000000000006</v>
      </c>
      <c r="F13" s="869">
        <v>81</v>
      </c>
      <c r="G13" s="222">
        <v>84.2</v>
      </c>
      <c r="H13" s="869">
        <v>87.2</v>
      </c>
      <c r="I13" s="222">
        <v>88.3</v>
      </c>
      <c r="J13" s="869">
        <v>88.2</v>
      </c>
      <c r="K13" s="222">
        <v>86.7</v>
      </c>
      <c r="L13" s="869">
        <v>84.5</v>
      </c>
      <c r="M13" s="222">
        <v>82.7</v>
      </c>
      <c r="N13" s="869">
        <v>85.1</v>
      </c>
      <c r="O13" s="222">
        <v>84</v>
      </c>
      <c r="P13" s="869">
        <v>84.1</v>
      </c>
      <c r="Q13" s="243" t="s">
        <v>5440</v>
      </c>
    </row>
    <row r="14" spans="1:17" x14ac:dyDescent="0.25">
      <c r="A14" s="465">
        <v>10</v>
      </c>
      <c r="B14" s="243" t="s">
        <v>5441</v>
      </c>
      <c r="C14" s="222">
        <v>131</v>
      </c>
      <c r="D14" s="869">
        <v>49.4</v>
      </c>
      <c r="E14" s="222">
        <v>48.1</v>
      </c>
      <c r="F14" s="869">
        <v>57.1</v>
      </c>
      <c r="G14" s="222">
        <v>59.5</v>
      </c>
      <c r="H14" s="869">
        <v>46.8</v>
      </c>
      <c r="I14" s="222">
        <v>48</v>
      </c>
      <c r="J14" s="869">
        <v>47.3</v>
      </c>
      <c r="K14" s="222">
        <v>48.6</v>
      </c>
      <c r="L14" s="869">
        <v>39</v>
      </c>
      <c r="M14" s="222">
        <v>36.6</v>
      </c>
      <c r="N14" s="869">
        <v>47.9</v>
      </c>
      <c r="O14" s="222">
        <v>44.8</v>
      </c>
      <c r="P14" s="869">
        <v>47.8</v>
      </c>
      <c r="Q14" s="243" t="s">
        <v>1698</v>
      </c>
    </row>
    <row r="15" spans="1:17" x14ac:dyDescent="0.25">
      <c r="A15" s="461" t="s">
        <v>5442</v>
      </c>
      <c r="B15" s="231" t="s">
        <v>5443</v>
      </c>
      <c r="C15" s="222">
        <v>30</v>
      </c>
      <c r="D15" s="869">
        <v>91.3</v>
      </c>
      <c r="E15" s="222">
        <v>95.6</v>
      </c>
      <c r="F15" s="869">
        <v>91.1</v>
      </c>
      <c r="G15" s="222">
        <v>88.6</v>
      </c>
      <c r="H15" s="869">
        <v>77</v>
      </c>
      <c r="I15" s="222">
        <v>77.5</v>
      </c>
      <c r="J15" s="869">
        <v>82.6</v>
      </c>
      <c r="K15" s="222">
        <v>85.2</v>
      </c>
      <c r="L15" s="869">
        <v>101.9</v>
      </c>
      <c r="M15" s="222">
        <v>84</v>
      </c>
      <c r="N15" s="869">
        <v>103.6</v>
      </c>
      <c r="O15" s="222">
        <v>100.9</v>
      </c>
      <c r="P15" s="869">
        <v>89.9</v>
      </c>
      <c r="Q15" s="231" t="s">
        <v>5444</v>
      </c>
    </row>
    <row r="16" spans="1:17" x14ac:dyDescent="0.25">
      <c r="A16" s="461">
        <v>1030</v>
      </c>
      <c r="B16" s="231" t="s">
        <v>5445</v>
      </c>
      <c r="C16" s="222">
        <v>7</v>
      </c>
      <c r="D16" s="869">
        <v>125.6</v>
      </c>
      <c r="E16" s="222">
        <v>132.4</v>
      </c>
      <c r="F16" s="869">
        <v>136.6</v>
      </c>
      <c r="G16" s="222">
        <v>103</v>
      </c>
      <c r="H16" s="869">
        <v>53.5</v>
      </c>
      <c r="I16" s="222">
        <v>59.2</v>
      </c>
      <c r="J16" s="869">
        <v>51.1</v>
      </c>
      <c r="K16" s="222">
        <v>109.1</v>
      </c>
      <c r="L16" s="869">
        <v>108.1</v>
      </c>
      <c r="M16" s="222">
        <v>104.3</v>
      </c>
      <c r="N16" s="869">
        <v>106.7</v>
      </c>
      <c r="O16" s="222">
        <v>99.9</v>
      </c>
      <c r="P16" s="869">
        <v>99.1</v>
      </c>
      <c r="Q16" s="231" t="s">
        <v>5446</v>
      </c>
    </row>
    <row r="17" spans="1:17" x14ac:dyDescent="0.25">
      <c r="A17" s="461">
        <v>1040</v>
      </c>
      <c r="B17" s="231" t="s">
        <v>5447</v>
      </c>
      <c r="C17" s="222">
        <v>19.5</v>
      </c>
      <c r="D17" s="869">
        <v>16.8</v>
      </c>
      <c r="E17" s="222">
        <v>14.9</v>
      </c>
      <c r="F17" s="869">
        <v>15.8</v>
      </c>
      <c r="G17" s="222">
        <v>24.2</v>
      </c>
      <c r="H17" s="869">
        <v>11</v>
      </c>
      <c r="I17" s="222">
        <v>11.4</v>
      </c>
      <c r="J17" s="869">
        <v>9.4</v>
      </c>
      <c r="K17" s="222">
        <v>9.8000000000000007</v>
      </c>
      <c r="L17" s="869">
        <v>1.9</v>
      </c>
      <c r="M17" s="222">
        <v>2.8</v>
      </c>
      <c r="N17" s="869">
        <v>14.1</v>
      </c>
      <c r="O17" s="222">
        <v>10.4</v>
      </c>
      <c r="P17" s="869">
        <v>11.9</v>
      </c>
      <c r="Q17" s="231" t="s">
        <v>5448</v>
      </c>
    </row>
    <row r="18" spans="1:17" x14ac:dyDescent="0.25">
      <c r="A18" s="461">
        <v>1050</v>
      </c>
      <c r="B18" s="231" t="s">
        <v>5449</v>
      </c>
      <c r="C18" s="222">
        <v>13.4</v>
      </c>
      <c r="D18" s="869">
        <v>71.099999999999994</v>
      </c>
      <c r="E18" s="222">
        <v>74.2</v>
      </c>
      <c r="F18" s="869">
        <v>79</v>
      </c>
      <c r="G18" s="222">
        <v>79</v>
      </c>
      <c r="H18" s="869">
        <v>48.5</v>
      </c>
      <c r="I18" s="222">
        <v>48.5</v>
      </c>
      <c r="J18" s="869">
        <v>48.6</v>
      </c>
      <c r="K18" s="222">
        <v>52.2</v>
      </c>
      <c r="L18" s="869">
        <v>50</v>
      </c>
      <c r="M18" s="222">
        <v>49.6</v>
      </c>
      <c r="N18" s="869">
        <v>53.7</v>
      </c>
      <c r="O18" s="222">
        <v>51</v>
      </c>
      <c r="P18" s="869">
        <v>58.8</v>
      </c>
      <c r="Q18" s="231" t="s">
        <v>5450</v>
      </c>
    </row>
    <row r="19" spans="1:17" x14ac:dyDescent="0.25">
      <c r="A19" s="461">
        <v>1061</v>
      </c>
      <c r="B19" s="231" t="s">
        <v>5451</v>
      </c>
      <c r="C19" s="222">
        <v>8.4</v>
      </c>
      <c r="D19" s="869">
        <v>79.099999999999994</v>
      </c>
      <c r="E19" s="222">
        <v>76.2</v>
      </c>
      <c r="F19" s="869">
        <v>78.599999999999994</v>
      </c>
      <c r="G19" s="222">
        <v>70.8</v>
      </c>
      <c r="H19" s="869">
        <v>67.400000000000006</v>
      </c>
      <c r="I19" s="222">
        <v>72.599999999999994</v>
      </c>
      <c r="J19" s="869">
        <v>77.3</v>
      </c>
      <c r="K19" s="222">
        <v>74.099999999999994</v>
      </c>
      <c r="L19" s="869">
        <v>62.4</v>
      </c>
      <c r="M19" s="222">
        <v>68.8</v>
      </c>
      <c r="N19" s="869">
        <v>89.7</v>
      </c>
      <c r="O19" s="222">
        <v>84</v>
      </c>
      <c r="P19" s="869">
        <v>75.099999999999994</v>
      </c>
      <c r="Q19" s="231" t="s">
        <v>5452</v>
      </c>
    </row>
    <row r="20" spans="1:17" x14ac:dyDescent="0.25">
      <c r="A20" s="461" t="s">
        <v>5453</v>
      </c>
      <c r="B20" s="231" t="s">
        <v>5454</v>
      </c>
      <c r="C20" s="222">
        <v>23.7</v>
      </c>
      <c r="D20" s="869">
        <v>96.1</v>
      </c>
      <c r="E20" s="222">
        <v>88.4</v>
      </c>
      <c r="F20" s="869">
        <v>90.6</v>
      </c>
      <c r="G20" s="222">
        <v>92.7</v>
      </c>
      <c r="H20" s="869">
        <v>98.9</v>
      </c>
      <c r="I20" s="222">
        <v>98.7</v>
      </c>
      <c r="J20" s="869">
        <v>98.2</v>
      </c>
      <c r="K20" s="222">
        <v>98.9</v>
      </c>
      <c r="L20" s="869">
        <v>100</v>
      </c>
      <c r="M20" s="222">
        <v>106.9</v>
      </c>
      <c r="N20" s="869">
        <v>107.5</v>
      </c>
      <c r="O20" s="222">
        <v>107.7</v>
      </c>
      <c r="P20" s="869">
        <v>98.7</v>
      </c>
      <c r="Q20" s="231" t="s">
        <v>5455</v>
      </c>
    </row>
    <row r="21" spans="1:17" x14ac:dyDescent="0.25">
      <c r="A21" s="461">
        <v>1073</v>
      </c>
      <c r="B21" s="231" t="s">
        <v>5456</v>
      </c>
      <c r="C21" s="222">
        <v>7.6</v>
      </c>
      <c r="D21" s="869">
        <v>0.2</v>
      </c>
      <c r="E21" s="222">
        <v>0.2</v>
      </c>
      <c r="F21" s="869">
        <v>4</v>
      </c>
      <c r="G21" s="222">
        <v>3.9</v>
      </c>
      <c r="H21" s="869">
        <v>3.5</v>
      </c>
      <c r="I21" s="222">
        <v>3.7</v>
      </c>
      <c r="J21" s="869">
        <v>4</v>
      </c>
      <c r="K21" s="222">
        <v>3.1</v>
      </c>
      <c r="L21" s="869">
        <v>2.6</v>
      </c>
      <c r="M21" s="222">
        <v>0.6</v>
      </c>
      <c r="N21" s="869">
        <v>0.2</v>
      </c>
      <c r="O21" s="222">
        <v>0.2</v>
      </c>
      <c r="P21" s="869">
        <v>2.2000000000000002</v>
      </c>
      <c r="Q21" s="231" t="s">
        <v>5457</v>
      </c>
    </row>
    <row r="22" spans="1:17" x14ac:dyDescent="0.25">
      <c r="A22" s="461">
        <v>1079</v>
      </c>
      <c r="B22" s="231" t="s">
        <v>5458</v>
      </c>
      <c r="C22" s="222">
        <v>12.8</v>
      </c>
      <c r="D22" s="869">
        <v>87</v>
      </c>
      <c r="E22" s="222">
        <v>82.8</v>
      </c>
      <c r="F22" s="869">
        <v>76.099999999999994</v>
      </c>
      <c r="G22" s="222">
        <v>72.599999999999994</v>
      </c>
      <c r="H22" s="869">
        <v>65.8</v>
      </c>
      <c r="I22" s="222">
        <v>68.400000000000006</v>
      </c>
      <c r="J22" s="869">
        <v>72.7</v>
      </c>
      <c r="K22" s="222">
        <v>57.7</v>
      </c>
      <c r="L22" s="869">
        <v>61.6</v>
      </c>
      <c r="M22" s="222">
        <v>61.1</v>
      </c>
      <c r="N22" s="869">
        <v>72.400000000000006</v>
      </c>
      <c r="O22" s="222">
        <v>74.099999999999994</v>
      </c>
      <c r="P22" s="869">
        <v>71</v>
      </c>
      <c r="Q22" s="231" t="s">
        <v>5459</v>
      </c>
    </row>
    <row r="23" spans="1:17" x14ac:dyDescent="0.25">
      <c r="A23" s="461">
        <v>1080</v>
      </c>
      <c r="B23" s="231" t="s">
        <v>5460</v>
      </c>
      <c r="C23" s="222">
        <v>8.6</v>
      </c>
      <c r="D23" s="869">
        <v>94.1</v>
      </c>
      <c r="E23" s="222">
        <v>85.9</v>
      </c>
      <c r="F23" s="869">
        <v>85.3</v>
      </c>
      <c r="G23" s="222">
        <v>97.5</v>
      </c>
      <c r="H23" s="869">
        <v>99.1</v>
      </c>
      <c r="I23" s="222">
        <v>101.6</v>
      </c>
      <c r="J23" s="869">
        <v>91.1</v>
      </c>
      <c r="K23" s="222">
        <v>99.4</v>
      </c>
      <c r="L23" s="869">
        <v>99</v>
      </c>
      <c r="M23" s="222">
        <v>90.5</v>
      </c>
      <c r="N23" s="869">
        <v>92.2</v>
      </c>
      <c r="O23" s="222">
        <v>102.2</v>
      </c>
      <c r="P23" s="869">
        <v>94.8</v>
      </c>
      <c r="Q23" s="231" t="s">
        <v>5461</v>
      </c>
    </row>
    <row r="24" spans="1:17" x14ac:dyDescent="0.25">
      <c r="A24" s="465">
        <v>11</v>
      </c>
      <c r="B24" s="243" t="s">
        <v>1699</v>
      </c>
      <c r="C24" s="222">
        <v>29.4</v>
      </c>
      <c r="D24" s="869">
        <v>83.8</v>
      </c>
      <c r="E24" s="222">
        <v>82.3</v>
      </c>
      <c r="F24" s="869">
        <v>91.3</v>
      </c>
      <c r="G24" s="222">
        <v>67</v>
      </c>
      <c r="H24" s="869">
        <v>81</v>
      </c>
      <c r="I24" s="222">
        <v>78.8</v>
      </c>
      <c r="J24" s="869">
        <v>96.4</v>
      </c>
      <c r="K24" s="222">
        <v>94.7</v>
      </c>
      <c r="L24" s="869">
        <v>85.1</v>
      </c>
      <c r="M24" s="222">
        <v>77.599999999999994</v>
      </c>
      <c r="N24" s="869">
        <v>63.7</v>
      </c>
      <c r="O24" s="222">
        <v>43.6</v>
      </c>
      <c r="P24" s="869">
        <v>78.8</v>
      </c>
      <c r="Q24" s="243" t="s">
        <v>1700</v>
      </c>
    </row>
    <row r="25" spans="1:17" ht="15.75" thickBot="1" x14ac:dyDescent="0.3">
      <c r="A25" s="481">
        <v>1101</v>
      </c>
      <c r="B25" s="232" t="s">
        <v>5462</v>
      </c>
      <c r="C25" s="300">
        <v>7.5</v>
      </c>
      <c r="D25" s="873">
        <v>65.900000000000006</v>
      </c>
      <c r="E25" s="300">
        <v>65.3</v>
      </c>
      <c r="F25" s="873">
        <v>94.5</v>
      </c>
      <c r="G25" s="300">
        <v>38.9</v>
      </c>
      <c r="H25" s="873">
        <v>47.5</v>
      </c>
      <c r="I25" s="300">
        <v>48.3</v>
      </c>
      <c r="J25" s="873">
        <v>84</v>
      </c>
      <c r="K25" s="300">
        <v>75.7</v>
      </c>
      <c r="L25" s="873">
        <v>89.5</v>
      </c>
      <c r="M25" s="300">
        <v>88.3</v>
      </c>
      <c r="N25" s="873">
        <v>70.2</v>
      </c>
      <c r="O25" s="300">
        <v>66.400000000000006</v>
      </c>
      <c r="P25" s="873">
        <v>69.599999999999994</v>
      </c>
      <c r="Q25" s="232" t="s">
        <v>5463</v>
      </c>
    </row>
    <row r="26" spans="1:17" x14ac:dyDescent="0.25">
      <c r="A26" s="280" t="s">
        <v>5464</v>
      </c>
      <c r="B26" s="229"/>
      <c r="C26" s="229"/>
      <c r="D26" s="229"/>
      <c r="E26" s="229"/>
      <c r="F26" s="229"/>
      <c r="G26" s="229"/>
      <c r="H26" s="229"/>
      <c r="I26" s="229"/>
      <c r="J26" s="229"/>
      <c r="K26" s="229"/>
      <c r="L26" s="229"/>
      <c r="M26" s="229"/>
      <c r="N26" s="229"/>
      <c r="O26" s="229"/>
      <c r="P26" s="229"/>
      <c r="Q26" s="280" t="s">
        <v>624</v>
      </c>
    </row>
  </sheetData>
  <mergeCells count="5">
    <mergeCell ref="B3:B5"/>
    <mergeCell ref="A3:A5"/>
    <mergeCell ref="Q3:Q5"/>
    <mergeCell ref="A1:Q1"/>
    <mergeCell ref="A2:Q2"/>
  </mergeCells>
  <pageMargins left="0.7" right="0.7" top="0.75" bottom="0.75" header="0.3" footer="0.3"/>
  <pageSetup scale="55" orientation="landscape" r:id="rId1"/>
</worksheet>
</file>

<file path=xl/worksheets/sheet2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
  <sheetViews>
    <sheetView rightToLeft="1" view="pageBreakPreview" topLeftCell="B1" zoomScaleNormal="100" zoomScaleSheetLayoutView="100" workbookViewId="0">
      <selection activeCell="B20" sqref="B20"/>
    </sheetView>
  </sheetViews>
  <sheetFormatPr defaultRowHeight="15" x14ac:dyDescent="0.25"/>
  <cols>
    <col min="1" max="1" width="17.5703125" customWidth="1"/>
    <col min="2" max="2" width="27.28515625" customWidth="1"/>
    <col min="3" max="3" width="12.85546875" customWidth="1"/>
    <col min="9" max="9" width="9.140625" customWidth="1"/>
    <col min="10" max="10" width="9.28515625" customWidth="1"/>
    <col min="11" max="11" width="10.5703125" customWidth="1"/>
    <col min="16" max="16" width="14.7109375" customWidth="1"/>
    <col min="17" max="17" width="48.7109375" customWidth="1"/>
  </cols>
  <sheetData>
    <row r="1" spans="1:17" x14ac:dyDescent="0.25">
      <c r="A1" s="1446" t="s">
        <v>5471</v>
      </c>
      <c r="B1" s="1446"/>
      <c r="C1" s="1446"/>
      <c r="D1" s="1446"/>
      <c r="E1" s="1446"/>
      <c r="F1" s="1446"/>
      <c r="G1" s="1446"/>
      <c r="H1" s="1446"/>
      <c r="I1" s="1446"/>
      <c r="J1" s="1446"/>
      <c r="K1" s="1446"/>
      <c r="L1" s="1446"/>
      <c r="M1" s="1446"/>
      <c r="N1" s="1446"/>
      <c r="O1" s="1446"/>
      <c r="P1" s="1446"/>
      <c r="Q1" s="1446"/>
    </row>
    <row r="2" spans="1:17" ht="15.75" thickBot="1" x14ac:dyDescent="0.3">
      <c r="A2" s="1447" t="s">
        <v>5472</v>
      </c>
      <c r="B2" s="1447"/>
      <c r="C2" s="1447"/>
      <c r="D2" s="1447"/>
      <c r="E2" s="1447"/>
      <c r="F2" s="1447"/>
      <c r="G2" s="1447"/>
      <c r="H2" s="1447"/>
      <c r="I2" s="1447"/>
      <c r="J2" s="1447"/>
      <c r="K2" s="1447"/>
      <c r="L2" s="1447"/>
      <c r="M2" s="1447"/>
      <c r="N2" s="1447"/>
      <c r="O2" s="1447"/>
      <c r="P2" s="1447"/>
      <c r="Q2" s="1447"/>
    </row>
    <row r="3" spans="1:17" x14ac:dyDescent="0.25">
      <c r="A3" s="236" t="s">
        <v>5574</v>
      </c>
      <c r="B3" s="1431" t="s">
        <v>991</v>
      </c>
      <c r="C3" s="484" t="s">
        <v>5465</v>
      </c>
      <c r="D3" s="236" t="s">
        <v>5473</v>
      </c>
      <c r="E3" s="484" t="s">
        <v>966</v>
      </c>
      <c r="F3" s="236" t="s">
        <v>968</v>
      </c>
      <c r="G3" s="484" t="s">
        <v>970</v>
      </c>
      <c r="H3" s="236" t="s">
        <v>5475</v>
      </c>
      <c r="I3" s="484" t="s">
        <v>974</v>
      </c>
      <c r="J3" s="236" t="s">
        <v>976</v>
      </c>
      <c r="K3" s="484" t="s">
        <v>978</v>
      </c>
      <c r="L3" s="236" t="s">
        <v>5476</v>
      </c>
      <c r="M3" s="484" t="s">
        <v>5242</v>
      </c>
      <c r="N3" s="236" t="s">
        <v>5477</v>
      </c>
      <c r="O3" s="484" t="s">
        <v>5478</v>
      </c>
      <c r="P3" s="236" t="s">
        <v>85</v>
      </c>
      <c r="Q3" s="1431" t="s">
        <v>1326</v>
      </c>
    </row>
    <row r="4" spans="1:17" x14ac:dyDescent="0.25">
      <c r="A4" s="200" t="s">
        <v>5575</v>
      </c>
      <c r="B4" s="1432"/>
      <c r="C4" s="491" t="s">
        <v>5573</v>
      </c>
      <c r="D4" s="200"/>
      <c r="E4" s="491"/>
      <c r="F4" s="200"/>
      <c r="G4" s="491"/>
      <c r="H4" s="200" t="s">
        <v>2801</v>
      </c>
      <c r="I4" s="491"/>
      <c r="J4" s="200"/>
      <c r="K4" s="491"/>
      <c r="L4" s="200"/>
      <c r="M4" s="491"/>
      <c r="N4" s="200"/>
      <c r="O4" s="491"/>
      <c r="P4" s="200"/>
      <c r="Q4" s="1432"/>
    </row>
    <row r="5" spans="1:17" ht="15.75" thickBot="1" x14ac:dyDescent="0.3">
      <c r="A5" s="238"/>
      <c r="B5" s="1433"/>
      <c r="C5" s="485" t="s">
        <v>5467</v>
      </c>
      <c r="D5" s="578" t="s">
        <v>5474</v>
      </c>
      <c r="E5" s="577" t="s">
        <v>5416</v>
      </c>
      <c r="F5" s="578" t="s">
        <v>5417</v>
      </c>
      <c r="G5" s="577" t="s">
        <v>5418</v>
      </c>
      <c r="H5" s="578" t="s">
        <v>5419</v>
      </c>
      <c r="I5" s="577" t="s">
        <v>5420</v>
      </c>
      <c r="J5" s="578" t="s">
        <v>5421</v>
      </c>
      <c r="K5" s="577" t="s">
        <v>5422</v>
      </c>
      <c r="L5" s="578" t="s">
        <v>5423</v>
      </c>
      <c r="M5" s="577" t="s">
        <v>5425</v>
      </c>
      <c r="N5" s="578" t="s">
        <v>5427</v>
      </c>
      <c r="O5" s="577" t="s">
        <v>5479</v>
      </c>
      <c r="P5" s="238" t="s">
        <v>5583</v>
      </c>
      <c r="Q5" s="1433"/>
    </row>
    <row r="6" spans="1:17" x14ac:dyDescent="0.25">
      <c r="A6" s="222">
        <v>1104</v>
      </c>
      <c r="B6" s="243" t="s">
        <v>5480</v>
      </c>
      <c r="C6" s="869">
        <v>21.9</v>
      </c>
      <c r="D6" s="222">
        <v>90.9</v>
      </c>
      <c r="E6" s="869">
        <v>89</v>
      </c>
      <c r="F6" s="222">
        <v>90.3</v>
      </c>
      <c r="G6" s="869">
        <v>80.7</v>
      </c>
      <c r="H6" s="222">
        <v>97.1</v>
      </c>
      <c r="I6" s="869">
        <v>93</v>
      </c>
      <c r="J6" s="222">
        <v>101</v>
      </c>
      <c r="K6" s="869">
        <v>102.2</v>
      </c>
      <c r="L6" s="222">
        <v>83.6</v>
      </c>
      <c r="M6" s="869">
        <v>74.2</v>
      </c>
      <c r="N6" s="222">
        <v>61.5</v>
      </c>
      <c r="O6" s="869">
        <v>37.700000000000003</v>
      </c>
      <c r="P6" s="222">
        <v>83.4</v>
      </c>
      <c r="Q6" s="242" t="s">
        <v>5481</v>
      </c>
    </row>
    <row r="7" spans="1:17" x14ac:dyDescent="0.25">
      <c r="A7" s="200">
        <v>12</v>
      </c>
      <c r="B7" s="243" t="s">
        <v>5482</v>
      </c>
      <c r="C7" s="869">
        <v>50.7</v>
      </c>
      <c r="D7" s="222">
        <v>143.9</v>
      </c>
      <c r="E7" s="869">
        <v>141.9</v>
      </c>
      <c r="F7" s="222">
        <v>143.9</v>
      </c>
      <c r="G7" s="869">
        <v>135.69999999999999</v>
      </c>
      <c r="H7" s="222">
        <v>127.3</v>
      </c>
      <c r="I7" s="869">
        <v>125.6</v>
      </c>
      <c r="J7" s="222">
        <v>126.3</v>
      </c>
      <c r="K7" s="869">
        <v>125.6</v>
      </c>
      <c r="L7" s="222">
        <v>126.3</v>
      </c>
      <c r="M7" s="869">
        <v>125.6</v>
      </c>
      <c r="N7" s="222">
        <v>126.7</v>
      </c>
      <c r="O7" s="869">
        <v>135.80000000000001</v>
      </c>
      <c r="P7" s="222">
        <v>132.1</v>
      </c>
      <c r="Q7" s="242" t="s">
        <v>1702</v>
      </c>
    </row>
    <row r="8" spans="1:17" x14ac:dyDescent="0.25">
      <c r="A8" s="222">
        <v>1200</v>
      </c>
      <c r="B8" s="243" t="s">
        <v>5482</v>
      </c>
      <c r="C8" s="869">
        <v>50.7</v>
      </c>
      <c r="D8" s="222">
        <v>143.9</v>
      </c>
      <c r="E8" s="869">
        <v>141.9</v>
      </c>
      <c r="F8" s="222">
        <v>143.9</v>
      </c>
      <c r="G8" s="869">
        <v>135.69999999999999</v>
      </c>
      <c r="H8" s="222">
        <v>127.3</v>
      </c>
      <c r="I8" s="869">
        <v>125.6</v>
      </c>
      <c r="J8" s="222">
        <v>126.3</v>
      </c>
      <c r="K8" s="869">
        <v>125.6</v>
      </c>
      <c r="L8" s="222">
        <v>126.3</v>
      </c>
      <c r="M8" s="869">
        <v>125.6</v>
      </c>
      <c r="N8" s="222">
        <v>126.7</v>
      </c>
      <c r="O8" s="869">
        <v>135.80000000000001</v>
      </c>
      <c r="P8" s="222">
        <v>132.1</v>
      </c>
      <c r="Q8" s="242" t="s">
        <v>1702</v>
      </c>
    </row>
    <row r="9" spans="1:17" x14ac:dyDescent="0.25">
      <c r="A9" s="200">
        <v>13</v>
      </c>
      <c r="B9" s="243" t="s">
        <v>5483</v>
      </c>
      <c r="C9" s="869">
        <v>7.7</v>
      </c>
      <c r="D9" s="222">
        <v>118.7</v>
      </c>
      <c r="E9" s="869">
        <v>103.7</v>
      </c>
      <c r="F9" s="222">
        <v>107.9</v>
      </c>
      <c r="G9" s="869">
        <v>117.6</v>
      </c>
      <c r="H9" s="222">
        <v>79.2</v>
      </c>
      <c r="I9" s="869">
        <v>91.2</v>
      </c>
      <c r="J9" s="222">
        <v>99</v>
      </c>
      <c r="K9" s="869">
        <v>95.8</v>
      </c>
      <c r="L9" s="222">
        <v>101.6</v>
      </c>
      <c r="M9" s="869">
        <v>106.2</v>
      </c>
      <c r="N9" s="222">
        <v>126.6</v>
      </c>
      <c r="O9" s="869">
        <v>125.7</v>
      </c>
      <c r="P9" s="222">
        <v>106.1</v>
      </c>
      <c r="Q9" s="242" t="s">
        <v>1704</v>
      </c>
    </row>
    <row r="10" spans="1:17" x14ac:dyDescent="0.25">
      <c r="A10" s="222">
        <v>1311</v>
      </c>
      <c r="B10" s="231" t="s">
        <v>5484</v>
      </c>
      <c r="C10" s="869">
        <v>2.7</v>
      </c>
      <c r="D10" s="222">
        <v>59.1</v>
      </c>
      <c r="E10" s="869">
        <v>54.6</v>
      </c>
      <c r="F10" s="222">
        <v>53.9</v>
      </c>
      <c r="G10" s="869">
        <v>54.4</v>
      </c>
      <c r="H10" s="222">
        <v>56.8</v>
      </c>
      <c r="I10" s="869">
        <v>54.4</v>
      </c>
      <c r="J10" s="222">
        <v>55.8</v>
      </c>
      <c r="K10" s="869">
        <v>54.4</v>
      </c>
      <c r="L10" s="222">
        <v>55.8</v>
      </c>
      <c r="M10" s="869">
        <v>56.8</v>
      </c>
      <c r="N10" s="222">
        <v>89.9</v>
      </c>
      <c r="O10" s="869">
        <v>91.9</v>
      </c>
      <c r="P10" s="222">
        <v>61.5</v>
      </c>
      <c r="Q10" s="239" t="s">
        <v>5485</v>
      </c>
    </row>
    <row r="11" spans="1:17" x14ac:dyDescent="0.25">
      <c r="A11" s="222" t="s">
        <v>5486</v>
      </c>
      <c r="B11" s="231" t="s">
        <v>5487</v>
      </c>
      <c r="C11" s="869">
        <v>1.8</v>
      </c>
      <c r="D11" s="222">
        <v>110.1</v>
      </c>
      <c r="E11" s="869">
        <v>105.9</v>
      </c>
      <c r="F11" s="222">
        <v>110.1</v>
      </c>
      <c r="G11" s="869">
        <v>113.9</v>
      </c>
      <c r="H11" s="222">
        <v>129.4</v>
      </c>
      <c r="I11" s="869">
        <v>116.9</v>
      </c>
      <c r="J11" s="222">
        <v>117.8</v>
      </c>
      <c r="K11" s="869">
        <v>111.9</v>
      </c>
      <c r="L11" s="222">
        <v>119.4</v>
      </c>
      <c r="M11" s="869">
        <v>124.4</v>
      </c>
      <c r="N11" s="222">
        <v>121.9</v>
      </c>
      <c r="O11" s="869">
        <v>122.4</v>
      </c>
      <c r="P11" s="222">
        <v>117</v>
      </c>
      <c r="Q11" s="239" t="s">
        <v>5488</v>
      </c>
    </row>
    <row r="12" spans="1:17" x14ac:dyDescent="0.25">
      <c r="A12" s="222">
        <v>1393</v>
      </c>
      <c r="B12" s="231" t="s">
        <v>5489</v>
      </c>
      <c r="C12" s="869">
        <v>3.2</v>
      </c>
      <c r="D12" s="222">
        <v>222.4</v>
      </c>
      <c r="E12" s="869">
        <v>175.3</v>
      </c>
      <c r="F12" s="222">
        <v>190.8</v>
      </c>
      <c r="G12" s="869">
        <v>228.2</v>
      </c>
      <c r="H12" s="222">
        <v>78.900000000000006</v>
      </c>
      <c r="I12" s="869">
        <v>121.8</v>
      </c>
      <c r="J12" s="222">
        <v>144.80000000000001</v>
      </c>
      <c r="K12" s="869">
        <v>140.69999999999999</v>
      </c>
      <c r="L12" s="222">
        <v>153</v>
      </c>
      <c r="M12" s="869">
        <v>163.9</v>
      </c>
      <c r="N12" s="222">
        <v>172.3</v>
      </c>
      <c r="O12" s="869">
        <v>166</v>
      </c>
      <c r="P12" s="222">
        <v>163.19999999999999</v>
      </c>
      <c r="Q12" s="239" t="s">
        <v>5490</v>
      </c>
    </row>
    <row r="13" spans="1:17" x14ac:dyDescent="0.25">
      <c r="A13" s="200">
        <v>14</v>
      </c>
      <c r="B13" s="243" t="s">
        <v>5491</v>
      </c>
      <c r="C13" s="869">
        <v>47.6</v>
      </c>
      <c r="D13" s="222">
        <v>201.2</v>
      </c>
      <c r="E13" s="869">
        <v>195.5</v>
      </c>
      <c r="F13" s="222">
        <v>196.6</v>
      </c>
      <c r="G13" s="869">
        <v>168.4</v>
      </c>
      <c r="H13" s="222">
        <v>175.4</v>
      </c>
      <c r="I13" s="869">
        <v>173.4</v>
      </c>
      <c r="J13" s="222">
        <v>186.9</v>
      </c>
      <c r="K13" s="869">
        <v>184</v>
      </c>
      <c r="L13" s="222">
        <v>192.5</v>
      </c>
      <c r="M13" s="869">
        <v>189.2</v>
      </c>
      <c r="N13" s="222">
        <v>158.30000000000001</v>
      </c>
      <c r="O13" s="869">
        <v>152.4</v>
      </c>
      <c r="P13" s="222">
        <v>181.2</v>
      </c>
      <c r="Q13" s="242" t="s">
        <v>1706</v>
      </c>
    </row>
    <row r="14" spans="1:17" x14ac:dyDescent="0.25">
      <c r="A14" s="222" t="s">
        <v>5492</v>
      </c>
      <c r="B14" s="231" t="s">
        <v>5493</v>
      </c>
      <c r="C14" s="869">
        <v>47.6</v>
      </c>
      <c r="D14" s="222">
        <v>201.2</v>
      </c>
      <c r="E14" s="869">
        <v>195.5</v>
      </c>
      <c r="F14" s="222">
        <v>196.6</v>
      </c>
      <c r="G14" s="869">
        <v>168.4</v>
      </c>
      <c r="H14" s="222">
        <v>175.4</v>
      </c>
      <c r="I14" s="869">
        <v>173.4</v>
      </c>
      <c r="J14" s="222">
        <v>186.9</v>
      </c>
      <c r="K14" s="869">
        <v>184</v>
      </c>
      <c r="L14" s="222">
        <v>192.5</v>
      </c>
      <c r="M14" s="869">
        <v>189.2</v>
      </c>
      <c r="N14" s="222">
        <v>158.30000000000001</v>
      </c>
      <c r="O14" s="869">
        <v>152.4</v>
      </c>
      <c r="P14" s="222">
        <v>181.2</v>
      </c>
      <c r="Q14" s="239" t="s">
        <v>5494</v>
      </c>
    </row>
    <row r="15" spans="1:17" x14ac:dyDescent="0.25">
      <c r="A15" s="200">
        <v>15</v>
      </c>
      <c r="B15" s="243" t="s">
        <v>5495</v>
      </c>
      <c r="C15" s="869">
        <v>1.5</v>
      </c>
      <c r="D15" s="222">
        <v>226.4</v>
      </c>
      <c r="E15" s="869">
        <v>100.2</v>
      </c>
      <c r="F15" s="222">
        <v>95.5</v>
      </c>
      <c r="G15" s="869">
        <v>114.1</v>
      </c>
      <c r="H15" s="222">
        <v>216.5</v>
      </c>
      <c r="I15" s="869">
        <v>213.7</v>
      </c>
      <c r="J15" s="222">
        <v>210.1</v>
      </c>
      <c r="K15" s="869">
        <v>232.1</v>
      </c>
      <c r="L15" s="222">
        <v>226.1</v>
      </c>
      <c r="M15" s="869">
        <v>211.6</v>
      </c>
      <c r="N15" s="222">
        <v>187</v>
      </c>
      <c r="O15" s="869">
        <v>188.6</v>
      </c>
      <c r="P15" s="222">
        <v>185.2</v>
      </c>
      <c r="Q15" s="242" t="s">
        <v>5496</v>
      </c>
    </row>
    <row r="16" spans="1:17" x14ac:dyDescent="0.25">
      <c r="A16" s="222">
        <v>1520</v>
      </c>
      <c r="B16" s="231" t="s">
        <v>5497</v>
      </c>
      <c r="C16" s="869">
        <v>1.5</v>
      </c>
      <c r="D16" s="222">
        <v>226.4</v>
      </c>
      <c r="E16" s="869">
        <v>100.2</v>
      </c>
      <c r="F16" s="222">
        <v>95.5</v>
      </c>
      <c r="G16" s="869">
        <v>114.1</v>
      </c>
      <c r="H16" s="222">
        <v>216.5</v>
      </c>
      <c r="I16" s="869">
        <v>213.7</v>
      </c>
      <c r="J16" s="222">
        <v>210.1</v>
      </c>
      <c r="K16" s="869">
        <v>232.1</v>
      </c>
      <c r="L16" s="222">
        <v>226.1</v>
      </c>
      <c r="M16" s="869">
        <v>211.6</v>
      </c>
      <c r="N16" s="222">
        <v>187</v>
      </c>
      <c r="O16" s="869">
        <v>188.6</v>
      </c>
      <c r="P16" s="222">
        <v>185.2</v>
      </c>
      <c r="Q16" s="239" t="s">
        <v>5498</v>
      </c>
    </row>
    <row r="17" spans="1:17" x14ac:dyDescent="0.25">
      <c r="A17" s="200">
        <v>16</v>
      </c>
      <c r="B17" s="243" t="s">
        <v>5499</v>
      </c>
      <c r="C17" s="869">
        <v>4.5</v>
      </c>
      <c r="D17" s="222">
        <v>235.8</v>
      </c>
      <c r="E17" s="869">
        <v>276.39999999999998</v>
      </c>
      <c r="F17" s="222">
        <v>278.5</v>
      </c>
      <c r="G17" s="869">
        <v>284.3</v>
      </c>
      <c r="H17" s="222">
        <v>277.2</v>
      </c>
      <c r="I17" s="869">
        <v>271.39999999999998</v>
      </c>
      <c r="J17" s="222">
        <v>266.10000000000002</v>
      </c>
      <c r="K17" s="869">
        <v>259</v>
      </c>
      <c r="L17" s="222">
        <v>252.6</v>
      </c>
      <c r="M17" s="869">
        <v>247.3</v>
      </c>
      <c r="N17" s="222">
        <v>274</v>
      </c>
      <c r="O17" s="869">
        <v>267</v>
      </c>
      <c r="P17" s="222">
        <v>265.8</v>
      </c>
      <c r="Q17" s="242" t="s">
        <v>5500</v>
      </c>
    </row>
    <row r="18" spans="1:17" x14ac:dyDescent="0.25">
      <c r="A18" s="222">
        <v>1610</v>
      </c>
      <c r="B18" s="231" t="s">
        <v>5501</v>
      </c>
      <c r="C18" s="869">
        <v>3.6</v>
      </c>
      <c r="D18" s="222">
        <v>183.6</v>
      </c>
      <c r="E18" s="869">
        <v>225.1</v>
      </c>
      <c r="F18" s="222">
        <v>229.9</v>
      </c>
      <c r="G18" s="869">
        <v>234.6</v>
      </c>
      <c r="H18" s="222">
        <v>230</v>
      </c>
      <c r="I18" s="869">
        <v>225.4</v>
      </c>
      <c r="J18" s="222">
        <v>220.8</v>
      </c>
      <c r="K18" s="869">
        <v>216.2</v>
      </c>
      <c r="L18" s="222">
        <v>206.8</v>
      </c>
      <c r="M18" s="869">
        <v>201.9</v>
      </c>
      <c r="N18" s="222">
        <v>222.7</v>
      </c>
      <c r="O18" s="869">
        <v>218.1</v>
      </c>
      <c r="P18" s="222">
        <v>217.9</v>
      </c>
      <c r="Q18" s="239" t="s">
        <v>5502</v>
      </c>
    </row>
    <row r="19" spans="1:17" x14ac:dyDescent="0.25">
      <c r="A19" s="222" t="s">
        <v>5503</v>
      </c>
      <c r="B19" s="231" t="s">
        <v>5504</v>
      </c>
      <c r="C19" s="869">
        <v>0.9</v>
      </c>
      <c r="D19" s="222">
        <v>642.9</v>
      </c>
      <c r="E19" s="869">
        <v>628.6</v>
      </c>
      <c r="F19" s="222">
        <v>600</v>
      </c>
      <c r="G19" s="869">
        <v>614.29999999999995</v>
      </c>
      <c r="H19" s="222">
        <v>585.70000000000005</v>
      </c>
      <c r="I19" s="869">
        <v>571.4</v>
      </c>
      <c r="J19" s="222">
        <v>562.9</v>
      </c>
      <c r="K19" s="869">
        <v>534.29999999999995</v>
      </c>
      <c r="L19" s="222">
        <v>562.9</v>
      </c>
      <c r="M19" s="869">
        <v>557.1</v>
      </c>
      <c r="N19" s="222">
        <v>628.6</v>
      </c>
      <c r="O19" s="869">
        <v>600</v>
      </c>
      <c r="P19" s="222">
        <v>590.70000000000005</v>
      </c>
      <c r="Q19" s="239" t="s">
        <v>5505</v>
      </c>
    </row>
    <row r="20" spans="1:17" ht="15.75" thickBot="1" x14ac:dyDescent="0.3">
      <c r="A20" s="238">
        <v>17</v>
      </c>
      <c r="B20" s="285" t="s">
        <v>5506</v>
      </c>
      <c r="C20" s="873">
        <v>18.399999999999999</v>
      </c>
      <c r="D20" s="300">
        <v>101</v>
      </c>
      <c r="E20" s="873">
        <v>99.8</v>
      </c>
      <c r="F20" s="300">
        <v>93.3</v>
      </c>
      <c r="G20" s="873">
        <v>93.8</v>
      </c>
      <c r="H20" s="300">
        <v>91.3</v>
      </c>
      <c r="I20" s="873">
        <v>92.2</v>
      </c>
      <c r="J20" s="300">
        <v>95.7</v>
      </c>
      <c r="K20" s="873">
        <v>95.4</v>
      </c>
      <c r="L20" s="300">
        <v>96.9</v>
      </c>
      <c r="M20" s="873">
        <v>91.9</v>
      </c>
      <c r="N20" s="300">
        <v>92.4</v>
      </c>
      <c r="O20" s="873">
        <v>97.9</v>
      </c>
      <c r="P20" s="300">
        <v>95.1</v>
      </c>
      <c r="Q20" s="244" t="s">
        <v>1710</v>
      </c>
    </row>
    <row r="21" spans="1:17" x14ac:dyDescent="0.25">
      <c r="A21" s="280" t="s">
        <v>5464</v>
      </c>
      <c r="B21" s="229"/>
      <c r="C21" s="229"/>
      <c r="D21" s="229"/>
      <c r="E21" s="229"/>
      <c r="F21" s="229"/>
      <c r="G21" s="229"/>
      <c r="H21" s="229"/>
      <c r="I21" s="229"/>
      <c r="J21" s="229"/>
      <c r="K21" s="229"/>
      <c r="L21" s="229"/>
      <c r="M21" s="229"/>
      <c r="N21" s="229"/>
      <c r="O21" s="229"/>
      <c r="P21" s="229"/>
      <c r="Q21" s="280" t="s">
        <v>624</v>
      </c>
    </row>
  </sheetData>
  <mergeCells count="4">
    <mergeCell ref="A1:Q1"/>
    <mergeCell ref="A2:Q2"/>
    <mergeCell ref="B3:B5"/>
    <mergeCell ref="Q3:Q5"/>
  </mergeCells>
  <pageMargins left="0.7" right="0.7" top="0.75" bottom="0.75" header="0.3" footer="0.3"/>
  <pageSetup scale="45" orientation="landscape" r:id="rId1"/>
</worksheet>
</file>

<file path=xl/worksheets/sheet2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4"/>
  <sheetViews>
    <sheetView rightToLeft="1" view="pageBreakPreview" zoomScaleNormal="100" zoomScaleSheetLayoutView="100" workbookViewId="0">
      <selection activeCell="B20" sqref="B20"/>
    </sheetView>
  </sheetViews>
  <sheetFormatPr defaultRowHeight="15" x14ac:dyDescent="0.25"/>
  <cols>
    <col min="1" max="1" width="13.28515625" customWidth="1"/>
    <col min="2" max="2" width="34.42578125" customWidth="1"/>
    <col min="3" max="3" width="11" customWidth="1"/>
    <col min="17" max="17" width="50.28515625" customWidth="1"/>
  </cols>
  <sheetData>
    <row r="1" spans="1:17" x14ac:dyDescent="0.25">
      <c r="A1" s="1446" t="s">
        <v>5507</v>
      </c>
      <c r="B1" s="1446"/>
      <c r="C1" s="1446"/>
      <c r="D1" s="1446"/>
      <c r="E1" s="1446"/>
      <c r="F1" s="1446"/>
      <c r="G1" s="1446"/>
      <c r="H1" s="1446"/>
      <c r="I1" s="1446"/>
      <c r="J1" s="1446"/>
      <c r="K1" s="1446"/>
      <c r="L1" s="1446"/>
      <c r="M1" s="1446"/>
      <c r="N1" s="1446"/>
      <c r="O1" s="1446"/>
      <c r="P1" s="1446"/>
      <c r="Q1" s="1446"/>
    </row>
    <row r="2" spans="1:17" ht="15.75" thickBot="1" x14ac:dyDescent="0.3">
      <c r="A2" s="1447" t="s">
        <v>5472</v>
      </c>
      <c r="B2" s="1447"/>
      <c r="C2" s="1447"/>
      <c r="D2" s="1447"/>
      <c r="E2" s="1447"/>
      <c r="F2" s="1447"/>
      <c r="G2" s="1447"/>
      <c r="H2" s="1447"/>
      <c r="I2" s="1447"/>
      <c r="J2" s="1447"/>
      <c r="K2" s="1447"/>
      <c r="L2" s="1447"/>
      <c r="M2" s="1447"/>
      <c r="N2" s="1447"/>
      <c r="O2" s="1447"/>
      <c r="P2" s="1447"/>
      <c r="Q2" s="1447"/>
    </row>
    <row r="3" spans="1:17" x14ac:dyDescent="0.25">
      <c r="A3" s="474" t="s">
        <v>5576</v>
      </c>
      <c r="B3" s="236" t="s">
        <v>991</v>
      </c>
      <c r="C3" s="484" t="s">
        <v>5465</v>
      </c>
      <c r="D3" s="236" t="s">
        <v>5473</v>
      </c>
      <c r="E3" s="484" t="s">
        <v>966</v>
      </c>
      <c r="F3" s="236" t="s">
        <v>968</v>
      </c>
      <c r="G3" s="484" t="s">
        <v>970</v>
      </c>
      <c r="H3" s="236" t="s">
        <v>5475</v>
      </c>
      <c r="I3" s="484" t="s">
        <v>974</v>
      </c>
      <c r="J3" s="236" t="s">
        <v>976</v>
      </c>
      <c r="K3" s="484" t="s">
        <v>978</v>
      </c>
      <c r="L3" s="236" t="s">
        <v>5476</v>
      </c>
      <c r="M3" s="484" t="s">
        <v>5242</v>
      </c>
      <c r="N3" s="236" t="s">
        <v>5477</v>
      </c>
      <c r="O3" s="484" t="s">
        <v>5478</v>
      </c>
      <c r="P3" s="236" t="s">
        <v>85</v>
      </c>
      <c r="Q3" s="1254" t="s">
        <v>1326</v>
      </c>
    </row>
    <row r="4" spans="1:17" x14ac:dyDescent="0.25">
      <c r="A4" s="465" t="s">
        <v>5577</v>
      </c>
      <c r="B4" s="200"/>
      <c r="C4" s="491" t="s">
        <v>5466</v>
      </c>
      <c r="D4" s="200"/>
      <c r="E4" s="491"/>
      <c r="F4" s="200"/>
      <c r="G4" s="491"/>
      <c r="H4" s="231"/>
      <c r="I4" s="491"/>
      <c r="J4" s="200"/>
      <c r="K4" s="491"/>
      <c r="L4" s="200"/>
      <c r="M4" s="491"/>
      <c r="N4" s="200"/>
      <c r="O4" s="491"/>
      <c r="P4" s="200"/>
      <c r="Q4" s="466"/>
    </row>
    <row r="5" spans="1:17" ht="15.75" thickBot="1" x14ac:dyDescent="0.3">
      <c r="A5" s="467"/>
      <c r="B5" s="238"/>
      <c r="C5" s="485" t="s">
        <v>5467</v>
      </c>
      <c r="D5" s="578" t="s">
        <v>5474</v>
      </c>
      <c r="E5" s="577" t="s">
        <v>5416</v>
      </c>
      <c r="F5" s="578" t="s">
        <v>5417</v>
      </c>
      <c r="G5" s="577" t="s">
        <v>5418</v>
      </c>
      <c r="H5" s="578" t="s">
        <v>5697</v>
      </c>
      <c r="I5" s="577" t="s">
        <v>5420</v>
      </c>
      <c r="J5" s="578" t="s">
        <v>5421</v>
      </c>
      <c r="K5" s="577" t="s">
        <v>5422</v>
      </c>
      <c r="L5" s="578" t="s">
        <v>5423</v>
      </c>
      <c r="M5" s="577" t="s">
        <v>5425</v>
      </c>
      <c r="N5" s="578" t="s">
        <v>5427</v>
      </c>
      <c r="O5" s="577" t="s">
        <v>5479</v>
      </c>
      <c r="P5" s="238" t="s">
        <v>5583</v>
      </c>
      <c r="Q5" s="468"/>
    </row>
    <row r="6" spans="1:17" x14ac:dyDescent="0.25">
      <c r="A6" s="461">
        <v>1701</v>
      </c>
      <c r="B6" s="231" t="s">
        <v>5508</v>
      </c>
      <c r="C6" s="222">
        <v>3.2</v>
      </c>
      <c r="D6" s="222">
        <v>96</v>
      </c>
      <c r="E6" s="222">
        <v>85.7</v>
      </c>
      <c r="F6" s="222">
        <v>97</v>
      </c>
      <c r="G6" s="222">
        <v>84.7</v>
      </c>
      <c r="H6" s="222">
        <v>89.1</v>
      </c>
      <c r="I6" s="222">
        <v>96.3</v>
      </c>
      <c r="J6" s="222">
        <v>106.1</v>
      </c>
      <c r="K6" s="222">
        <v>114.2</v>
      </c>
      <c r="L6" s="222">
        <v>102.9</v>
      </c>
      <c r="M6" s="222">
        <v>92.8</v>
      </c>
      <c r="N6" s="222">
        <v>95.1</v>
      </c>
      <c r="O6" s="222">
        <v>90.1</v>
      </c>
      <c r="P6" s="222">
        <v>95.8</v>
      </c>
      <c r="Q6" s="239" t="s">
        <v>5509</v>
      </c>
    </row>
    <row r="7" spans="1:17" x14ac:dyDescent="0.25">
      <c r="A7" s="461">
        <v>1702</v>
      </c>
      <c r="B7" s="231" t="s">
        <v>5510</v>
      </c>
      <c r="C7" s="222">
        <v>6.4</v>
      </c>
      <c r="D7" s="222">
        <v>40.5</v>
      </c>
      <c r="E7" s="222">
        <v>45.2</v>
      </c>
      <c r="F7" s="222">
        <v>41.1</v>
      </c>
      <c r="G7" s="222">
        <v>36.9</v>
      </c>
      <c r="H7" s="222">
        <v>37.9</v>
      </c>
      <c r="I7" s="222">
        <v>40.299999999999997</v>
      </c>
      <c r="J7" s="222">
        <v>39.5</v>
      </c>
      <c r="K7" s="222">
        <v>33.700000000000003</v>
      </c>
      <c r="L7" s="222">
        <v>37.799999999999997</v>
      </c>
      <c r="M7" s="222">
        <v>36.799999999999997</v>
      </c>
      <c r="N7" s="222">
        <v>37.9</v>
      </c>
      <c r="O7" s="222">
        <v>38.9</v>
      </c>
      <c r="P7" s="222">
        <v>38.9</v>
      </c>
      <c r="Q7" s="239" t="s">
        <v>5511</v>
      </c>
    </row>
    <row r="8" spans="1:17" x14ac:dyDescent="0.25">
      <c r="A8" s="461">
        <v>1709</v>
      </c>
      <c r="B8" s="231" t="s">
        <v>5512</v>
      </c>
      <c r="C8" s="222">
        <v>8.8000000000000007</v>
      </c>
      <c r="D8" s="222">
        <v>200.5</v>
      </c>
      <c r="E8" s="222">
        <v>188.5</v>
      </c>
      <c r="F8" s="222">
        <v>167.7</v>
      </c>
      <c r="G8" s="222">
        <v>192.4</v>
      </c>
      <c r="H8" s="222">
        <v>175.5</v>
      </c>
      <c r="I8" s="222">
        <v>166.5</v>
      </c>
      <c r="J8" s="222">
        <v>176.6</v>
      </c>
      <c r="K8" s="222">
        <v>191.6</v>
      </c>
      <c r="L8" s="222">
        <v>189</v>
      </c>
      <c r="M8" s="222">
        <v>178.9</v>
      </c>
      <c r="N8" s="222">
        <v>175.8</v>
      </c>
      <c r="O8" s="222">
        <v>198.3</v>
      </c>
      <c r="P8" s="222">
        <v>183.4</v>
      </c>
      <c r="Q8" s="239" t="s">
        <v>5513</v>
      </c>
    </row>
    <row r="9" spans="1:17" x14ac:dyDescent="0.25">
      <c r="A9" s="465">
        <v>18</v>
      </c>
      <c r="B9" s="243" t="s">
        <v>5514</v>
      </c>
      <c r="C9" s="222">
        <v>16.100000000000001</v>
      </c>
      <c r="D9" s="222">
        <v>27.7</v>
      </c>
      <c r="E9" s="222">
        <v>25.5</v>
      </c>
      <c r="F9" s="222">
        <v>28.6</v>
      </c>
      <c r="G9" s="222">
        <v>30.7</v>
      </c>
      <c r="H9" s="222">
        <v>28.3</v>
      </c>
      <c r="I9" s="222">
        <v>29.4</v>
      </c>
      <c r="J9" s="222">
        <v>25.9</v>
      </c>
      <c r="K9" s="222">
        <v>34.5</v>
      </c>
      <c r="L9" s="222">
        <v>30.6</v>
      </c>
      <c r="M9" s="222">
        <v>29.2</v>
      </c>
      <c r="N9" s="222">
        <v>29.3</v>
      </c>
      <c r="O9" s="222">
        <v>28.9</v>
      </c>
      <c r="P9" s="222">
        <v>29.1</v>
      </c>
      <c r="Q9" s="242" t="s">
        <v>1712</v>
      </c>
    </row>
    <row r="10" spans="1:17" x14ac:dyDescent="0.25">
      <c r="A10" s="461">
        <v>1811</v>
      </c>
      <c r="B10" s="231" t="s">
        <v>5515</v>
      </c>
      <c r="C10" s="222">
        <v>16.100000000000001</v>
      </c>
      <c r="D10" s="222">
        <v>27.7</v>
      </c>
      <c r="E10" s="222">
        <v>25.5</v>
      </c>
      <c r="F10" s="222">
        <v>28.6</v>
      </c>
      <c r="G10" s="222">
        <v>30.7</v>
      </c>
      <c r="H10" s="222">
        <v>28.3</v>
      </c>
      <c r="I10" s="222">
        <v>29.4</v>
      </c>
      <c r="J10" s="222">
        <v>25.9</v>
      </c>
      <c r="K10" s="222">
        <v>34.5</v>
      </c>
      <c r="L10" s="222">
        <v>30.6</v>
      </c>
      <c r="M10" s="222">
        <v>29.2</v>
      </c>
      <c r="N10" s="222">
        <v>29.3</v>
      </c>
      <c r="O10" s="222">
        <v>28.9</v>
      </c>
      <c r="P10" s="222">
        <v>29.1</v>
      </c>
      <c r="Q10" s="239" t="s">
        <v>5516</v>
      </c>
    </row>
    <row r="11" spans="1:17" x14ac:dyDescent="0.25">
      <c r="A11" s="465">
        <v>19</v>
      </c>
      <c r="B11" s="243" t="s">
        <v>5517</v>
      </c>
      <c r="C11" s="222">
        <v>204.3</v>
      </c>
      <c r="D11" s="222">
        <v>59.4</v>
      </c>
      <c r="E11" s="222">
        <v>55.9</v>
      </c>
      <c r="F11" s="222">
        <v>56.8</v>
      </c>
      <c r="G11" s="222">
        <v>93.8</v>
      </c>
      <c r="H11" s="222">
        <v>142.69999999999999</v>
      </c>
      <c r="I11" s="222">
        <v>143.9</v>
      </c>
      <c r="J11" s="222">
        <v>149.6</v>
      </c>
      <c r="K11" s="222">
        <v>138.4</v>
      </c>
      <c r="L11" s="222">
        <v>127.9</v>
      </c>
      <c r="M11" s="222">
        <v>127.1</v>
      </c>
      <c r="N11" s="222">
        <v>135.4</v>
      </c>
      <c r="O11" s="222">
        <v>147.1</v>
      </c>
      <c r="P11" s="222">
        <v>114.8</v>
      </c>
      <c r="Q11" s="242" t="s">
        <v>5518</v>
      </c>
    </row>
    <row r="12" spans="1:17" x14ac:dyDescent="0.25">
      <c r="A12" s="461">
        <v>1920</v>
      </c>
      <c r="B12" s="231" t="s">
        <v>5517</v>
      </c>
      <c r="C12" s="222">
        <v>204.3</v>
      </c>
      <c r="D12" s="222">
        <v>59.4</v>
      </c>
      <c r="E12" s="222">
        <v>55.9</v>
      </c>
      <c r="F12" s="222">
        <v>56.8</v>
      </c>
      <c r="G12" s="222">
        <v>93.8</v>
      </c>
      <c r="H12" s="222">
        <v>142.69999999999999</v>
      </c>
      <c r="I12" s="222">
        <v>143.9</v>
      </c>
      <c r="J12" s="222">
        <v>149.6</v>
      </c>
      <c r="K12" s="222">
        <v>138.4</v>
      </c>
      <c r="L12" s="222">
        <v>127.9</v>
      </c>
      <c r="M12" s="222">
        <v>127.1</v>
      </c>
      <c r="N12" s="222">
        <v>135.4</v>
      </c>
      <c r="O12" s="222">
        <v>147.1</v>
      </c>
      <c r="P12" s="222">
        <v>114.8</v>
      </c>
      <c r="Q12" s="239" t="s">
        <v>5519</v>
      </c>
    </row>
    <row r="13" spans="1:17" x14ac:dyDescent="0.25">
      <c r="A13" s="465">
        <v>20</v>
      </c>
      <c r="B13" s="243" t="s">
        <v>5520</v>
      </c>
      <c r="C13" s="222">
        <v>79.7</v>
      </c>
      <c r="D13" s="222">
        <v>153.1</v>
      </c>
      <c r="E13" s="222">
        <v>158.80000000000001</v>
      </c>
      <c r="F13" s="222">
        <v>152.5</v>
      </c>
      <c r="G13" s="222">
        <v>147</v>
      </c>
      <c r="H13" s="222">
        <v>133.9</v>
      </c>
      <c r="I13" s="222">
        <v>141.19999999999999</v>
      </c>
      <c r="J13" s="222">
        <v>160.69999999999999</v>
      </c>
      <c r="K13" s="222">
        <v>162.4</v>
      </c>
      <c r="L13" s="222">
        <v>156.19999999999999</v>
      </c>
      <c r="M13" s="222">
        <v>143.5</v>
      </c>
      <c r="N13" s="222">
        <v>146.69999999999999</v>
      </c>
      <c r="O13" s="222">
        <v>150.19999999999999</v>
      </c>
      <c r="P13" s="222">
        <v>150.5</v>
      </c>
      <c r="Q13" s="242" t="s">
        <v>1716</v>
      </c>
    </row>
    <row r="14" spans="1:17" x14ac:dyDescent="0.25">
      <c r="A14" s="461">
        <v>2011</v>
      </c>
      <c r="B14" s="231" t="s">
        <v>5521</v>
      </c>
      <c r="C14" s="222">
        <v>19.8</v>
      </c>
      <c r="D14" s="222">
        <v>141.80000000000001</v>
      </c>
      <c r="E14" s="222">
        <v>166.5</v>
      </c>
      <c r="F14" s="222">
        <v>140</v>
      </c>
      <c r="G14" s="222">
        <v>125.4</v>
      </c>
      <c r="H14" s="222">
        <v>123.9</v>
      </c>
      <c r="I14" s="222">
        <v>128.69999999999999</v>
      </c>
      <c r="J14" s="222">
        <v>137.69999999999999</v>
      </c>
      <c r="K14" s="222">
        <v>141.5</v>
      </c>
      <c r="L14" s="222">
        <v>136.6</v>
      </c>
      <c r="M14" s="222">
        <v>126.7</v>
      </c>
      <c r="N14" s="222">
        <v>140.5</v>
      </c>
      <c r="O14" s="222">
        <v>143.19999999999999</v>
      </c>
      <c r="P14" s="222">
        <v>137.69999999999999</v>
      </c>
      <c r="Q14" s="239" t="s">
        <v>5522</v>
      </c>
    </row>
    <row r="15" spans="1:17" x14ac:dyDescent="0.25">
      <c r="A15" s="461">
        <v>2012</v>
      </c>
      <c r="B15" s="231" t="s">
        <v>5523</v>
      </c>
      <c r="C15" s="222">
        <v>26</v>
      </c>
      <c r="D15" s="222">
        <v>145.5</v>
      </c>
      <c r="E15" s="222">
        <v>150.4</v>
      </c>
      <c r="F15" s="222">
        <v>145.30000000000001</v>
      </c>
      <c r="G15" s="222">
        <v>132</v>
      </c>
      <c r="H15" s="222">
        <v>93.2</v>
      </c>
      <c r="I15" s="222">
        <v>99.8</v>
      </c>
      <c r="J15" s="222">
        <v>155</v>
      </c>
      <c r="K15" s="222">
        <v>149.80000000000001</v>
      </c>
      <c r="L15" s="222">
        <v>142.1</v>
      </c>
      <c r="M15" s="222">
        <v>141.9</v>
      </c>
      <c r="N15" s="222">
        <v>133.69999999999999</v>
      </c>
      <c r="O15" s="222">
        <v>142.1</v>
      </c>
      <c r="P15" s="222">
        <v>135.9</v>
      </c>
      <c r="Q15" s="239" t="s">
        <v>5524</v>
      </c>
    </row>
    <row r="16" spans="1:17" x14ac:dyDescent="0.25">
      <c r="A16" s="461">
        <v>2013</v>
      </c>
      <c r="B16" s="231" t="s">
        <v>5525</v>
      </c>
      <c r="C16" s="222">
        <v>2.8</v>
      </c>
      <c r="D16" s="222">
        <v>469.7</v>
      </c>
      <c r="E16" s="222">
        <v>429.5</v>
      </c>
      <c r="F16" s="222">
        <v>456.4</v>
      </c>
      <c r="G16" s="222">
        <v>428.8</v>
      </c>
      <c r="H16" s="222">
        <v>410.8</v>
      </c>
      <c r="I16" s="222">
        <v>423.2</v>
      </c>
      <c r="J16" s="222">
        <v>415.2</v>
      </c>
      <c r="K16" s="222">
        <v>388.8</v>
      </c>
      <c r="L16" s="222">
        <v>381.2</v>
      </c>
      <c r="M16" s="222">
        <v>443.7</v>
      </c>
      <c r="N16" s="222">
        <v>439.7</v>
      </c>
      <c r="O16" s="222">
        <v>439.5</v>
      </c>
      <c r="P16" s="222">
        <v>427.2</v>
      </c>
      <c r="Q16" s="239" t="s">
        <v>5526</v>
      </c>
    </row>
    <row r="17" spans="1:17" x14ac:dyDescent="0.25">
      <c r="A17" s="461">
        <v>2021</v>
      </c>
      <c r="B17" s="231" t="s">
        <v>5527</v>
      </c>
      <c r="C17" s="222">
        <v>2.2000000000000002</v>
      </c>
      <c r="D17" s="222">
        <v>67.8</v>
      </c>
      <c r="E17" s="222">
        <v>103.4</v>
      </c>
      <c r="F17" s="222">
        <v>100.1</v>
      </c>
      <c r="G17" s="222">
        <v>144.80000000000001</v>
      </c>
      <c r="H17" s="222">
        <v>125</v>
      </c>
      <c r="I17" s="222">
        <v>144.30000000000001</v>
      </c>
      <c r="J17" s="222">
        <v>123.2</v>
      </c>
      <c r="K17" s="222">
        <v>90.5</v>
      </c>
      <c r="L17" s="222">
        <v>91.8</v>
      </c>
      <c r="M17" s="222">
        <v>89.1</v>
      </c>
      <c r="N17" s="222">
        <v>76.400000000000006</v>
      </c>
      <c r="O17" s="222">
        <v>67.2</v>
      </c>
      <c r="P17" s="222">
        <v>102</v>
      </c>
      <c r="Q17" s="239" t="s">
        <v>5528</v>
      </c>
    </row>
    <row r="18" spans="1:17" x14ac:dyDescent="0.25">
      <c r="A18" s="461">
        <v>2022</v>
      </c>
      <c r="B18" s="231" t="s">
        <v>5529</v>
      </c>
      <c r="C18" s="222">
        <v>11.6</v>
      </c>
      <c r="D18" s="222">
        <v>62.7</v>
      </c>
      <c r="E18" s="222">
        <v>67.3</v>
      </c>
      <c r="F18" s="222">
        <v>73.2</v>
      </c>
      <c r="G18" s="222">
        <v>61.9</v>
      </c>
      <c r="H18" s="222">
        <v>71.7</v>
      </c>
      <c r="I18" s="222">
        <v>77.7</v>
      </c>
      <c r="J18" s="222">
        <v>78.8</v>
      </c>
      <c r="K18" s="222">
        <v>81.900000000000006</v>
      </c>
      <c r="L18" s="222">
        <v>79.2</v>
      </c>
      <c r="M18" s="222">
        <v>55.7</v>
      </c>
      <c r="N18" s="222">
        <v>62</v>
      </c>
      <c r="O18" s="222">
        <v>55.3</v>
      </c>
      <c r="P18" s="222">
        <v>69</v>
      </c>
      <c r="Q18" s="239" t="s">
        <v>5530</v>
      </c>
    </row>
    <row r="19" spans="1:17" x14ac:dyDescent="0.25">
      <c r="A19" s="461">
        <v>2023</v>
      </c>
      <c r="B19" s="231" t="s">
        <v>5531</v>
      </c>
      <c r="C19" s="222">
        <v>15.4</v>
      </c>
      <c r="D19" s="222">
        <v>337.4</v>
      </c>
      <c r="E19" s="222">
        <v>282.2</v>
      </c>
      <c r="F19" s="222">
        <v>282.3</v>
      </c>
      <c r="G19" s="222">
        <v>354</v>
      </c>
      <c r="H19" s="222">
        <v>357.5</v>
      </c>
      <c r="I19" s="222">
        <v>361.2</v>
      </c>
      <c r="J19" s="222">
        <v>325.8</v>
      </c>
      <c r="K19" s="222">
        <v>353.6</v>
      </c>
      <c r="L19" s="222">
        <v>340.1</v>
      </c>
      <c r="M19" s="222">
        <v>308.2</v>
      </c>
      <c r="N19" s="222">
        <v>313.5</v>
      </c>
      <c r="O19" s="222">
        <v>342.6</v>
      </c>
      <c r="P19" s="222">
        <v>329.9</v>
      </c>
      <c r="Q19" s="239" t="s">
        <v>5532</v>
      </c>
    </row>
    <row r="20" spans="1:17" x14ac:dyDescent="0.25">
      <c r="A20" s="461">
        <v>2029</v>
      </c>
      <c r="B20" s="231" t="s">
        <v>5533</v>
      </c>
      <c r="C20" s="222">
        <v>1.8</v>
      </c>
      <c r="D20" s="222">
        <v>132.5</v>
      </c>
      <c r="E20" s="222">
        <v>140.19999999999999</v>
      </c>
      <c r="F20" s="222">
        <v>143.4</v>
      </c>
      <c r="G20" s="222">
        <v>112.3</v>
      </c>
      <c r="H20" s="222">
        <v>142.69999999999999</v>
      </c>
      <c r="I20" s="222">
        <v>160.1</v>
      </c>
      <c r="J20" s="222">
        <v>110.7</v>
      </c>
      <c r="K20" s="222">
        <v>133.4</v>
      </c>
      <c r="L20" s="222">
        <v>135.1</v>
      </c>
      <c r="M20" s="222">
        <v>136.19999999999999</v>
      </c>
      <c r="N20" s="222">
        <v>145.5</v>
      </c>
      <c r="O20" s="222">
        <v>156</v>
      </c>
      <c r="P20" s="222">
        <v>137.30000000000001</v>
      </c>
      <c r="Q20" s="239" t="s">
        <v>5534</v>
      </c>
    </row>
    <row r="21" spans="1:17" x14ac:dyDescent="0.25">
      <c r="A21" s="465">
        <v>21</v>
      </c>
      <c r="B21" s="243" t="s">
        <v>5535</v>
      </c>
      <c r="C21" s="222">
        <v>48.9</v>
      </c>
      <c r="D21" s="222">
        <v>118.4</v>
      </c>
      <c r="E21" s="222">
        <v>118.5</v>
      </c>
      <c r="F21" s="222">
        <v>119.9</v>
      </c>
      <c r="G21" s="222">
        <v>120.4</v>
      </c>
      <c r="H21" s="222">
        <v>113.2</v>
      </c>
      <c r="I21" s="222">
        <v>113.9</v>
      </c>
      <c r="J21" s="222">
        <v>106.6</v>
      </c>
      <c r="K21" s="222">
        <v>108.1</v>
      </c>
      <c r="L21" s="222">
        <v>123.8</v>
      </c>
      <c r="M21" s="222">
        <v>113.8</v>
      </c>
      <c r="N21" s="222">
        <v>120.5</v>
      </c>
      <c r="O21" s="222">
        <v>118.1</v>
      </c>
      <c r="P21" s="222">
        <v>116.3</v>
      </c>
      <c r="Q21" s="242" t="s">
        <v>5536</v>
      </c>
    </row>
    <row r="22" spans="1:17" x14ac:dyDescent="0.25">
      <c r="A22" s="461">
        <v>2100</v>
      </c>
      <c r="B22" s="231" t="s">
        <v>5537</v>
      </c>
      <c r="C22" s="222">
        <v>48.9</v>
      </c>
      <c r="D22" s="222">
        <v>118.4</v>
      </c>
      <c r="E22" s="222">
        <v>118.5</v>
      </c>
      <c r="F22" s="222">
        <v>119.9</v>
      </c>
      <c r="G22" s="222">
        <v>120.4</v>
      </c>
      <c r="H22" s="222">
        <v>113.2</v>
      </c>
      <c r="I22" s="222">
        <v>113.9</v>
      </c>
      <c r="J22" s="222">
        <v>106.6</v>
      </c>
      <c r="K22" s="222">
        <v>108.1</v>
      </c>
      <c r="L22" s="222">
        <v>123.8</v>
      </c>
      <c r="M22" s="222">
        <v>113.8</v>
      </c>
      <c r="N22" s="222">
        <v>120.5</v>
      </c>
      <c r="O22" s="222">
        <v>118.1</v>
      </c>
      <c r="P22" s="222">
        <v>116.3</v>
      </c>
      <c r="Q22" s="239" t="s">
        <v>5538</v>
      </c>
    </row>
    <row r="23" spans="1:17" ht="15.75" thickBot="1" x14ac:dyDescent="0.3">
      <c r="A23" s="467">
        <v>22</v>
      </c>
      <c r="B23" s="285" t="s">
        <v>5539</v>
      </c>
      <c r="C23" s="300">
        <v>27.6</v>
      </c>
      <c r="D23" s="300">
        <v>93.4</v>
      </c>
      <c r="E23" s="300">
        <v>126.2</v>
      </c>
      <c r="F23" s="300">
        <v>122.2</v>
      </c>
      <c r="G23" s="300">
        <v>65.599999999999994</v>
      </c>
      <c r="H23" s="300">
        <v>42</v>
      </c>
      <c r="I23" s="300">
        <v>48.6</v>
      </c>
      <c r="J23" s="300">
        <v>82.6</v>
      </c>
      <c r="K23" s="300">
        <v>74.900000000000006</v>
      </c>
      <c r="L23" s="300">
        <v>88.5</v>
      </c>
      <c r="M23" s="300">
        <v>77.5</v>
      </c>
      <c r="N23" s="300">
        <v>52.6</v>
      </c>
      <c r="O23" s="300">
        <v>54.7</v>
      </c>
      <c r="P23" s="300">
        <v>77.400000000000006</v>
      </c>
      <c r="Q23" s="244" t="s">
        <v>1720</v>
      </c>
    </row>
    <row r="24" spans="1:17" x14ac:dyDescent="0.25">
      <c r="A24" s="280" t="s">
        <v>231</v>
      </c>
      <c r="B24" s="229"/>
      <c r="C24" s="229"/>
      <c r="D24" s="229"/>
      <c r="E24" s="229"/>
      <c r="F24" s="229"/>
      <c r="G24" s="229"/>
      <c r="H24" s="229"/>
      <c r="I24" s="229"/>
      <c r="J24" s="229"/>
      <c r="K24" s="229"/>
      <c r="L24" s="229"/>
      <c r="M24" s="229"/>
      <c r="N24" s="229"/>
      <c r="O24" s="229"/>
      <c r="P24" s="229"/>
      <c r="Q24" s="280" t="s">
        <v>624</v>
      </c>
    </row>
  </sheetData>
  <mergeCells count="2">
    <mergeCell ref="A1:Q1"/>
    <mergeCell ref="A2:Q2"/>
  </mergeCells>
  <pageMargins left="0.7" right="0.7" top="0.75" bottom="0.75" header="0.3" footer="0.3"/>
  <pageSetup scale="48" orientation="landscape" r:id="rId1"/>
</worksheet>
</file>

<file path=xl/worksheets/sheet2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4"/>
  <sheetViews>
    <sheetView rightToLeft="1" view="pageBreakPreview" topLeftCell="C1" zoomScale="89" zoomScaleNormal="100" zoomScaleSheetLayoutView="89" workbookViewId="0">
      <selection activeCell="B20" sqref="B20"/>
    </sheetView>
  </sheetViews>
  <sheetFormatPr defaultRowHeight="15" x14ac:dyDescent="0.25"/>
  <cols>
    <col min="1" max="1" width="11.42578125" customWidth="1"/>
    <col min="2" max="2" width="46.28515625" customWidth="1"/>
    <col min="3" max="3" width="10.42578125" customWidth="1"/>
    <col min="16" max="16" width="13.7109375" customWidth="1"/>
    <col min="17" max="17" width="36.5703125" customWidth="1"/>
  </cols>
  <sheetData>
    <row r="1" spans="1:18" x14ac:dyDescent="0.25">
      <c r="A1" s="1446" t="s">
        <v>5507</v>
      </c>
      <c r="B1" s="1446"/>
      <c r="C1" s="1446"/>
      <c r="D1" s="1446"/>
      <c r="E1" s="1446"/>
      <c r="F1" s="1446"/>
      <c r="G1" s="1446"/>
      <c r="H1" s="1446"/>
      <c r="I1" s="1446"/>
      <c r="J1" s="1446"/>
      <c r="K1" s="1446"/>
      <c r="L1" s="1446"/>
      <c r="M1" s="1446"/>
      <c r="N1" s="1446"/>
      <c r="O1" s="1446"/>
      <c r="P1" s="1446"/>
      <c r="Q1" s="1446"/>
      <c r="R1" s="1446"/>
    </row>
    <row r="2" spans="1:18" ht="15.75" thickBot="1" x14ac:dyDescent="0.3">
      <c r="A2" s="1484" t="s">
        <v>5472</v>
      </c>
      <c r="B2" s="1484"/>
      <c r="C2" s="1484"/>
      <c r="D2" s="1484"/>
      <c r="E2" s="1484"/>
      <c r="F2" s="1484"/>
      <c r="G2" s="1484"/>
      <c r="H2" s="1484"/>
      <c r="I2" s="1484"/>
      <c r="J2" s="1484"/>
      <c r="K2" s="1484"/>
      <c r="L2" s="1484"/>
      <c r="M2" s="1484"/>
      <c r="N2" s="1484"/>
      <c r="O2" s="1484"/>
      <c r="P2" s="1484"/>
      <c r="Q2" s="1484"/>
      <c r="R2" s="1484"/>
    </row>
    <row r="3" spans="1:18" x14ac:dyDescent="0.25">
      <c r="A3" s="870" t="s">
        <v>6840</v>
      </c>
      <c r="B3" s="1431" t="s">
        <v>991</v>
      </c>
      <c r="C3" s="236" t="s">
        <v>5465</v>
      </c>
      <c r="D3" s="236" t="s">
        <v>5473</v>
      </c>
      <c r="E3" s="236" t="s">
        <v>966</v>
      </c>
      <c r="F3" s="236" t="s">
        <v>968</v>
      </c>
      <c r="G3" s="236" t="s">
        <v>970</v>
      </c>
      <c r="H3" s="236" t="s">
        <v>5475</v>
      </c>
      <c r="I3" s="236" t="s">
        <v>974</v>
      </c>
      <c r="J3" s="236" t="s">
        <v>976</v>
      </c>
      <c r="K3" s="236" t="s">
        <v>978</v>
      </c>
      <c r="L3" s="236" t="s">
        <v>5476</v>
      </c>
      <c r="M3" s="236" t="s">
        <v>5242</v>
      </c>
      <c r="N3" s="236" t="s">
        <v>5477</v>
      </c>
      <c r="O3" s="236" t="s">
        <v>5478</v>
      </c>
      <c r="P3" s="236" t="s">
        <v>85</v>
      </c>
      <c r="Q3" s="1663" t="s">
        <v>1326</v>
      </c>
    </row>
    <row r="4" spans="1:18" x14ac:dyDescent="0.25">
      <c r="A4" s="868" t="s">
        <v>6841</v>
      </c>
      <c r="B4" s="1432"/>
      <c r="C4" s="200" t="s">
        <v>5466</v>
      </c>
      <c r="D4" s="200"/>
      <c r="E4" s="200"/>
      <c r="F4" s="200"/>
      <c r="G4" s="200"/>
      <c r="H4" s="200" t="s">
        <v>6837</v>
      </c>
      <c r="I4" s="200"/>
      <c r="J4" s="200"/>
      <c r="K4" s="200"/>
      <c r="L4" s="200"/>
      <c r="M4" s="200"/>
      <c r="N4" s="200"/>
      <c r="O4" s="200"/>
      <c r="P4" s="200"/>
      <c r="Q4" s="1664"/>
    </row>
    <row r="5" spans="1:18" ht="15.75" thickBot="1" x14ac:dyDescent="0.3">
      <c r="A5" s="875" t="s">
        <v>5575</v>
      </c>
      <c r="B5" s="1433"/>
      <c r="C5" s="238" t="s">
        <v>6839</v>
      </c>
      <c r="D5" s="238" t="s">
        <v>5474</v>
      </c>
      <c r="E5" s="238" t="s">
        <v>5416</v>
      </c>
      <c r="F5" s="238" t="s">
        <v>5417</v>
      </c>
      <c r="G5" s="238" t="s">
        <v>5418</v>
      </c>
      <c r="H5" s="238"/>
      <c r="I5" s="238" t="s">
        <v>5420</v>
      </c>
      <c r="J5" s="238" t="s">
        <v>5421</v>
      </c>
      <c r="K5" s="238" t="s">
        <v>5422</v>
      </c>
      <c r="L5" s="238" t="s">
        <v>5423</v>
      </c>
      <c r="M5" s="238" t="s">
        <v>5425</v>
      </c>
      <c r="N5" s="238" t="s">
        <v>5427</v>
      </c>
      <c r="O5" s="238" t="s">
        <v>5479</v>
      </c>
      <c r="P5" s="238" t="s">
        <v>5246</v>
      </c>
      <c r="Q5" s="1665"/>
    </row>
    <row r="6" spans="1:18" x14ac:dyDescent="0.25">
      <c r="A6" s="866">
        <v>2211</v>
      </c>
      <c r="B6" s="231" t="s">
        <v>6838</v>
      </c>
      <c r="C6" s="222">
        <v>0.7</v>
      </c>
      <c r="D6" s="222">
        <v>216.9</v>
      </c>
      <c r="E6" s="222">
        <v>166.2</v>
      </c>
      <c r="F6" s="222">
        <v>166.5</v>
      </c>
      <c r="G6" s="222">
        <v>151.6</v>
      </c>
      <c r="H6" s="222">
        <v>196.5</v>
      </c>
      <c r="I6" s="222">
        <v>209.2</v>
      </c>
      <c r="J6" s="222">
        <v>160.19999999999999</v>
      </c>
      <c r="K6" s="222">
        <v>182.9</v>
      </c>
      <c r="L6" s="222">
        <v>161.69999999999999</v>
      </c>
      <c r="M6" s="222">
        <v>247.9</v>
      </c>
      <c r="N6" s="222">
        <v>209.7</v>
      </c>
      <c r="O6" s="222">
        <v>188.2</v>
      </c>
      <c r="P6" s="222">
        <v>188.1</v>
      </c>
      <c r="Q6" s="239" t="s">
        <v>5599</v>
      </c>
    </row>
    <row r="7" spans="1:18" x14ac:dyDescent="0.25">
      <c r="A7" s="866">
        <v>2220</v>
      </c>
      <c r="B7" s="231" t="s">
        <v>5600</v>
      </c>
      <c r="C7" s="222">
        <v>26.9</v>
      </c>
      <c r="D7" s="222">
        <v>91.4</v>
      </c>
      <c r="E7" s="222">
        <v>125.3</v>
      </c>
      <c r="F7" s="222">
        <v>121.2</v>
      </c>
      <c r="G7" s="222">
        <v>64.2</v>
      </c>
      <c r="H7" s="222">
        <v>40.4</v>
      </c>
      <c r="I7" s="222">
        <v>46.8</v>
      </c>
      <c r="J7" s="222">
        <v>81.3</v>
      </c>
      <c r="K7" s="222">
        <v>73.3</v>
      </c>
      <c r="L7" s="222">
        <v>87.2</v>
      </c>
      <c r="M7" s="222">
        <v>75.2</v>
      </c>
      <c r="N7" s="222">
        <v>50.8</v>
      </c>
      <c r="O7" s="222">
        <v>53</v>
      </c>
      <c r="P7" s="222">
        <v>75.8</v>
      </c>
      <c r="Q7" s="239" t="s">
        <v>5601</v>
      </c>
    </row>
    <row r="8" spans="1:18" x14ac:dyDescent="0.25">
      <c r="A8" s="866">
        <v>23</v>
      </c>
      <c r="B8" s="231" t="s">
        <v>5602</v>
      </c>
      <c r="C8" s="222">
        <v>56.6</v>
      </c>
      <c r="D8" s="222">
        <v>61.1</v>
      </c>
      <c r="E8" s="222">
        <v>59.3</v>
      </c>
      <c r="F8" s="222">
        <v>64.3</v>
      </c>
      <c r="G8" s="222">
        <v>37.200000000000003</v>
      </c>
      <c r="H8" s="222">
        <v>54.9</v>
      </c>
      <c r="I8" s="222">
        <v>64.5</v>
      </c>
      <c r="J8" s="222">
        <v>50.8</v>
      </c>
      <c r="K8" s="222">
        <v>38.799999999999997</v>
      </c>
      <c r="L8" s="222">
        <v>40.200000000000003</v>
      </c>
      <c r="M8" s="222">
        <v>40.6</v>
      </c>
      <c r="N8" s="222">
        <v>37.9</v>
      </c>
      <c r="O8" s="222">
        <v>36.1</v>
      </c>
      <c r="P8" s="222">
        <v>48.8</v>
      </c>
      <c r="Q8" s="239" t="s">
        <v>5603</v>
      </c>
    </row>
    <row r="9" spans="1:18" x14ac:dyDescent="0.25">
      <c r="A9" s="866">
        <v>2310</v>
      </c>
      <c r="B9" s="231" t="s">
        <v>5604</v>
      </c>
      <c r="C9" s="222">
        <v>1.3</v>
      </c>
      <c r="D9" s="222">
        <v>95.1</v>
      </c>
      <c r="E9" s="222">
        <v>81.2</v>
      </c>
      <c r="F9" s="222">
        <v>80.5</v>
      </c>
      <c r="G9" s="222">
        <v>64.5</v>
      </c>
      <c r="H9" s="222">
        <v>51.3</v>
      </c>
      <c r="I9" s="222">
        <v>96.5</v>
      </c>
      <c r="J9" s="222">
        <v>87.4</v>
      </c>
      <c r="K9" s="222">
        <v>13.2</v>
      </c>
      <c r="L9" s="222">
        <v>104.1</v>
      </c>
      <c r="M9" s="222">
        <v>116.1</v>
      </c>
      <c r="N9" s="222">
        <v>107</v>
      </c>
      <c r="O9" s="222">
        <v>116.4</v>
      </c>
      <c r="P9" s="222">
        <v>84.5</v>
      </c>
      <c r="Q9" s="239" t="s">
        <v>5605</v>
      </c>
    </row>
    <row r="10" spans="1:18" x14ac:dyDescent="0.25">
      <c r="A10" s="866" t="s">
        <v>5606</v>
      </c>
      <c r="B10" s="231" t="s">
        <v>5607</v>
      </c>
      <c r="C10" s="222">
        <v>0.8</v>
      </c>
      <c r="D10" s="222">
        <v>660</v>
      </c>
      <c r="E10" s="222">
        <v>750</v>
      </c>
      <c r="F10" s="222">
        <v>800</v>
      </c>
      <c r="G10" s="222">
        <v>710</v>
      </c>
      <c r="H10" s="222">
        <v>730</v>
      </c>
      <c r="I10" s="222">
        <v>1080</v>
      </c>
      <c r="J10" s="222">
        <v>1050</v>
      </c>
      <c r="K10" s="222">
        <v>900</v>
      </c>
      <c r="L10" s="222">
        <v>850</v>
      </c>
      <c r="M10" s="222">
        <v>1120</v>
      </c>
      <c r="N10" s="222">
        <v>1350</v>
      </c>
      <c r="O10" s="222">
        <v>1650</v>
      </c>
      <c r="P10" s="222">
        <v>970.8</v>
      </c>
      <c r="Q10" s="239" t="s">
        <v>5608</v>
      </c>
    </row>
    <row r="11" spans="1:18" x14ac:dyDescent="0.25">
      <c r="A11" s="866">
        <v>2393</v>
      </c>
      <c r="B11" s="231" t="s">
        <v>5609</v>
      </c>
      <c r="C11" s="222">
        <v>0.4</v>
      </c>
      <c r="D11" s="222">
        <v>62.9</v>
      </c>
      <c r="E11" s="222">
        <v>59.6</v>
      </c>
      <c r="F11" s="222">
        <v>60.1</v>
      </c>
      <c r="G11" s="222">
        <v>39.799999999999997</v>
      </c>
      <c r="H11" s="222">
        <v>33.299999999999997</v>
      </c>
      <c r="I11" s="222">
        <v>56.5</v>
      </c>
      <c r="J11" s="222">
        <v>68.5</v>
      </c>
      <c r="K11" s="222">
        <v>83.7</v>
      </c>
      <c r="L11" s="222">
        <v>68.5</v>
      </c>
      <c r="M11" s="222">
        <v>66.5</v>
      </c>
      <c r="N11" s="222">
        <v>44.1</v>
      </c>
      <c r="O11" s="222">
        <v>54.5</v>
      </c>
      <c r="P11" s="222">
        <v>58.2</v>
      </c>
      <c r="Q11" s="239" t="s">
        <v>5610</v>
      </c>
    </row>
    <row r="12" spans="1:18" x14ac:dyDescent="0.25">
      <c r="A12" s="866">
        <v>2394</v>
      </c>
      <c r="B12" s="231" t="s">
        <v>5611</v>
      </c>
      <c r="C12" s="222">
        <v>24.3</v>
      </c>
      <c r="D12" s="222">
        <v>26.9</v>
      </c>
      <c r="E12" s="222">
        <v>26.2</v>
      </c>
      <c r="F12" s="222">
        <v>30</v>
      </c>
      <c r="G12" s="222">
        <v>29.5</v>
      </c>
      <c r="H12" s="222">
        <v>26.1</v>
      </c>
      <c r="I12" s="222">
        <v>26.3</v>
      </c>
      <c r="J12" s="222">
        <v>26.5</v>
      </c>
      <c r="K12" s="222">
        <v>26.6</v>
      </c>
      <c r="L12" s="222">
        <v>26.5</v>
      </c>
      <c r="M12" s="222">
        <v>26.2</v>
      </c>
      <c r="N12" s="222">
        <v>23.6</v>
      </c>
      <c r="O12" s="222">
        <v>21.3</v>
      </c>
      <c r="P12" s="222">
        <v>26.3</v>
      </c>
      <c r="Q12" s="239" t="s">
        <v>5612</v>
      </c>
    </row>
    <row r="13" spans="1:18" x14ac:dyDescent="0.25">
      <c r="A13" s="866">
        <v>2395</v>
      </c>
      <c r="B13" s="231" t="s">
        <v>5613</v>
      </c>
      <c r="C13" s="222">
        <v>21.1</v>
      </c>
      <c r="D13" s="222">
        <v>96.8</v>
      </c>
      <c r="E13" s="222">
        <v>93.8</v>
      </c>
      <c r="F13" s="222">
        <v>101.5</v>
      </c>
      <c r="G13" s="222">
        <v>100.3</v>
      </c>
      <c r="H13" s="222">
        <v>90.8</v>
      </c>
      <c r="I13" s="222">
        <v>112.4</v>
      </c>
      <c r="J13" s="222">
        <v>115.1</v>
      </c>
      <c r="K13" s="222">
        <v>131.80000000000001</v>
      </c>
      <c r="L13" s="222">
        <v>130.30000000000001</v>
      </c>
      <c r="M13" s="222">
        <v>131.80000000000001</v>
      </c>
      <c r="N13" s="222">
        <v>125</v>
      </c>
      <c r="O13" s="222">
        <v>122.2</v>
      </c>
      <c r="P13" s="222">
        <v>112.6</v>
      </c>
      <c r="Q13" s="239" t="s">
        <v>5614</v>
      </c>
    </row>
    <row r="14" spans="1:18" x14ac:dyDescent="0.25">
      <c r="A14" s="866">
        <v>2396</v>
      </c>
      <c r="B14" s="231" t="s">
        <v>5615</v>
      </c>
      <c r="C14" s="222">
        <v>8.1999999999999993</v>
      </c>
      <c r="D14" s="222">
        <v>152.69999999999999</v>
      </c>
      <c r="E14" s="222">
        <v>149.5</v>
      </c>
      <c r="F14" s="222">
        <v>149</v>
      </c>
      <c r="G14" s="222">
        <v>3.8</v>
      </c>
      <c r="H14" s="222">
        <v>109.2</v>
      </c>
      <c r="I14" s="222">
        <v>157.6</v>
      </c>
      <c r="J14" s="222">
        <v>28</v>
      </c>
      <c r="K14" s="222">
        <v>4</v>
      </c>
      <c r="L14" s="222">
        <v>3.9</v>
      </c>
      <c r="M14" s="222">
        <v>4</v>
      </c>
      <c r="N14" s="222">
        <v>4</v>
      </c>
      <c r="O14" s="222">
        <v>3.9</v>
      </c>
      <c r="P14" s="222">
        <v>64.099999999999994</v>
      </c>
      <c r="Q14" s="239" t="s">
        <v>5616</v>
      </c>
    </row>
    <row r="15" spans="1:18" x14ac:dyDescent="0.25">
      <c r="A15" s="866">
        <v>2399</v>
      </c>
      <c r="B15" s="231" t="s">
        <v>5617</v>
      </c>
      <c r="C15" s="222">
        <v>0.6</v>
      </c>
      <c r="D15" s="222">
        <v>86.6</v>
      </c>
      <c r="E15" s="222">
        <v>82</v>
      </c>
      <c r="F15" s="222">
        <v>38.4</v>
      </c>
      <c r="G15" s="222">
        <v>49.7</v>
      </c>
      <c r="H15" s="222">
        <v>50.2</v>
      </c>
      <c r="I15" s="222">
        <v>68.099999999999994</v>
      </c>
      <c r="J15" s="222">
        <v>71.599999999999994</v>
      </c>
      <c r="K15" s="222">
        <v>77.099999999999994</v>
      </c>
      <c r="L15" s="222">
        <v>78.7</v>
      </c>
      <c r="M15" s="222">
        <v>90.8</v>
      </c>
      <c r="N15" s="222">
        <v>73.3</v>
      </c>
      <c r="O15" s="222">
        <v>73.099999999999994</v>
      </c>
      <c r="P15" s="222">
        <v>70</v>
      </c>
      <c r="Q15" s="239" t="s">
        <v>5618</v>
      </c>
    </row>
    <row r="16" spans="1:18" x14ac:dyDescent="0.25">
      <c r="A16" s="866">
        <v>24</v>
      </c>
      <c r="B16" s="231" t="s">
        <v>5619</v>
      </c>
      <c r="C16" s="222">
        <v>35.9</v>
      </c>
      <c r="D16" s="222">
        <v>63.3</v>
      </c>
      <c r="E16" s="222">
        <v>52.5</v>
      </c>
      <c r="F16" s="222">
        <v>53.4</v>
      </c>
      <c r="G16" s="222">
        <v>53.3</v>
      </c>
      <c r="H16" s="222">
        <v>34.1</v>
      </c>
      <c r="I16" s="222">
        <v>32.9</v>
      </c>
      <c r="J16" s="222">
        <v>34.299999999999997</v>
      </c>
      <c r="K16" s="222">
        <v>33.299999999999997</v>
      </c>
      <c r="L16" s="222">
        <v>32</v>
      </c>
      <c r="M16" s="222">
        <v>47</v>
      </c>
      <c r="N16" s="222">
        <v>43.4</v>
      </c>
      <c r="O16" s="222">
        <v>39</v>
      </c>
      <c r="P16" s="222">
        <v>43.2</v>
      </c>
      <c r="Q16" s="239" t="s">
        <v>1724</v>
      </c>
    </row>
    <row r="17" spans="1:20" x14ac:dyDescent="0.25">
      <c r="A17" s="866">
        <v>2410</v>
      </c>
      <c r="B17" s="231" t="s">
        <v>5620</v>
      </c>
      <c r="C17" s="222">
        <v>29.4</v>
      </c>
      <c r="D17" s="222">
        <v>58.6</v>
      </c>
      <c r="E17" s="222">
        <v>53.2</v>
      </c>
      <c r="F17" s="222">
        <v>52.4</v>
      </c>
      <c r="G17" s="222">
        <v>50</v>
      </c>
      <c r="H17" s="222">
        <v>32.5</v>
      </c>
      <c r="I17" s="222">
        <v>30.9</v>
      </c>
      <c r="J17" s="222">
        <v>30.5</v>
      </c>
      <c r="K17" s="222">
        <v>29.8</v>
      </c>
      <c r="L17" s="222">
        <v>32</v>
      </c>
      <c r="M17" s="222">
        <v>49.4</v>
      </c>
      <c r="N17" s="222">
        <v>46.8</v>
      </c>
      <c r="O17" s="222">
        <v>42.6</v>
      </c>
      <c r="P17" s="222">
        <v>42.4</v>
      </c>
      <c r="Q17" s="239" t="s">
        <v>5621</v>
      </c>
    </row>
    <row r="18" spans="1:20" x14ac:dyDescent="0.25">
      <c r="A18" s="866">
        <v>2420</v>
      </c>
      <c r="B18" s="231" t="s">
        <v>5622</v>
      </c>
      <c r="C18" s="222">
        <v>4.4000000000000004</v>
      </c>
      <c r="D18" s="222">
        <v>56.5</v>
      </c>
      <c r="E18" s="222">
        <v>57.8</v>
      </c>
      <c r="F18" s="222">
        <v>59.1</v>
      </c>
      <c r="G18" s="222">
        <v>57.9</v>
      </c>
      <c r="H18" s="222">
        <v>47</v>
      </c>
      <c r="I18" s="222">
        <v>48</v>
      </c>
      <c r="J18" s="222">
        <v>55.3</v>
      </c>
      <c r="K18" s="222">
        <v>44.8</v>
      </c>
      <c r="L18" s="222">
        <v>21.3</v>
      </c>
      <c r="M18" s="222">
        <v>26.2</v>
      </c>
      <c r="N18" s="222">
        <v>25.7</v>
      </c>
      <c r="O18" s="222">
        <v>21.2</v>
      </c>
      <c r="P18" s="222">
        <v>43.4</v>
      </c>
      <c r="Q18" s="239" t="s">
        <v>5623</v>
      </c>
    </row>
    <row r="19" spans="1:20" x14ac:dyDescent="0.25">
      <c r="A19" s="866" t="s">
        <v>5624</v>
      </c>
      <c r="B19" s="231" t="s">
        <v>5625</v>
      </c>
      <c r="C19" s="222">
        <v>2.1</v>
      </c>
      <c r="D19" s="222">
        <v>231.5</v>
      </c>
      <c r="E19" s="222">
        <v>35.700000000000003</v>
      </c>
      <c r="F19" s="222">
        <v>55.6</v>
      </c>
      <c r="G19" s="222">
        <v>106.5</v>
      </c>
      <c r="H19" s="222">
        <v>33.299999999999997</v>
      </c>
      <c r="I19" s="222">
        <v>34.700000000000003</v>
      </c>
      <c r="J19" s="222">
        <v>64.8</v>
      </c>
      <c r="K19" s="222">
        <v>83.3</v>
      </c>
      <c r="L19" s="222">
        <v>74.099999999999994</v>
      </c>
      <c r="M19" s="222">
        <v>78.7</v>
      </c>
      <c r="N19" s="222">
        <v>44.4</v>
      </c>
      <c r="O19" s="222">
        <v>41.7</v>
      </c>
      <c r="P19" s="222">
        <v>73.7</v>
      </c>
      <c r="Q19" s="239" t="s">
        <v>5626</v>
      </c>
    </row>
    <row r="20" spans="1:20" x14ac:dyDescent="0.25">
      <c r="A20" s="866">
        <v>25</v>
      </c>
      <c r="B20" s="231" t="s">
        <v>5627</v>
      </c>
      <c r="C20" s="222">
        <v>38.9</v>
      </c>
      <c r="D20" s="222">
        <v>90.4</v>
      </c>
      <c r="E20" s="222">
        <v>91.9</v>
      </c>
      <c r="F20" s="222">
        <v>96.5</v>
      </c>
      <c r="G20" s="222">
        <v>88.5</v>
      </c>
      <c r="H20" s="222">
        <v>77.400000000000006</v>
      </c>
      <c r="I20" s="222">
        <v>77.3</v>
      </c>
      <c r="J20" s="222">
        <v>75.2</v>
      </c>
      <c r="K20" s="222">
        <v>93.7</v>
      </c>
      <c r="L20" s="222">
        <v>97.1</v>
      </c>
      <c r="M20" s="222">
        <v>99.8</v>
      </c>
      <c r="N20" s="222">
        <v>89.2</v>
      </c>
      <c r="O20" s="222">
        <v>72.900000000000006</v>
      </c>
      <c r="P20" s="222">
        <v>87.5</v>
      </c>
      <c r="Q20" s="239" t="s">
        <v>5628</v>
      </c>
    </row>
    <row r="21" spans="1:20" x14ac:dyDescent="0.25">
      <c r="A21" s="866">
        <v>2511</v>
      </c>
      <c r="B21" s="231" t="s">
        <v>5629</v>
      </c>
      <c r="C21" s="222">
        <v>15.5</v>
      </c>
      <c r="D21" s="222">
        <v>217.1</v>
      </c>
      <c r="E21" s="222">
        <v>202.7</v>
      </c>
      <c r="F21" s="222">
        <v>216.1</v>
      </c>
      <c r="G21" s="222">
        <v>215.6</v>
      </c>
      <c r="H21" s="222">
        <v>214</v>
      </c>
      <c r="I21" s="222">
        <v>214.6</v>
      </c>
      <c r="J21" s="222">
        <v>184.8</v>
      </c>
      <c r="K21" s="222">
        <v>182.8</v>
      </c>
      <c r="L21" s="222">
        <v>184.8</v>
      </c>
      <c r="M21" s="222">
        <v>183.8</v>
      </c>
      <c r="N21" s="222">
        <v>180.3</v>
      </c>
      <c r="O21" s="222">
        <v>211.3</v>
      </c>
      <c r="P21" s="222">
        <v>200.7</v>
      </c>
      <c r="Q21" s="239" t="s">
        <v>5630</v>
      </c>
    </row>
    <row r="22" spans="1:20" x14ac:dyDescent="0.25">
      <c r="A22" s="866">
        <v>2593</v>
      </c>
      <c r="B22" s="231" t="s">
        <v>5631</v>
      </c>
      <c r="C22" s="222">
        <v>3.3</v>
      </c>
      <c r="D22" s="222">
        <v>91.9</v>
      </c>
      <c r="E22" s="222">
        <v>86.7</v>
      </c>
      <c r="F22" s="222">
        <v>89.7</v>
      </c>
      <c r="G22" s="222">
        <v>69.7</v>
      </c>
      <c r="H22" s="222">
        <v>73.2</v>
      </c>
      <c r="I22" s="222">
        <v>73.7</v>
      </c>
      <c r="J22" s="222">
        <v>91.4</v>
      </c>
      <c r="K22" s="222">
        <v>65.900000000000006</v>
      </c>
      <c r="L22" s="222">
        <v>101.7</v>
      </c>
      <c r="M22" s="222">
        <v>99.5</v>
      </c>
      <c r="N22" s="222">
        <v>96.6</v>
      </c>
      <c r="O22" s="222">
        <v>100.6</v>
      </c>
      <c r="P22" s="222">
        <v>86.7</v>
      </c>
      <c r="Q22" s="239" t="s">
        <v>5632</v>
      </c>
    </row>
    <row r="23" spans="1:20" ht="15.75" thickBot="1" x14ac:dyDescent="0.3">
      <c r="A23" s="872">
        <v>2599</v>
      </c>
      <c r="B23" s="232" t="s">
        <v>5633</v>
      </c>
      <c r="C23" s="300">
        <v>20.100000000000001</v>
      </c>
      <c r="D23" s="300">
        <v>45.8</v>
      </c>
      <c r="E23" s="300">
        <v>50.3</v>
      </c>
      <c r="F23" s="300">
        <v>52.4</v>
      </c>
      <c r="G23" s="300">
        <v>46.2</v>
      </c>
      <c r="H23" s="300">
        <v>35.5</v>
      </c>
      <c r="I23" s="300">
        <v>35.4</v>
      </c>
      <c r="J23" s="300">
        <v>36.4</v>
      </c>
      <c r="K23" s="300">
        <v>59.1</v>
      </c>
      <c r="L23" s="300">
        <v>58.6</v>
      </c>
      <c r="M23" s="300">
        <v>62.3</v>
      </c>
      <c r="N23" s="300">
        <v>51</v>
      </c>
      <c r="O23" s="300">
        <v>30.4</v>
      </c>
      <c r="P23" s="300">
        <v>46.9</v>
      </c>
      <c r="Q23" s="290" t="s">
        <v>5634</v>
      </c>
    </row>
    <row r="24" spans="1:20" x14ac:dyDescent="0.25">
      <c r="T24" t="s">
        <v>231</v>
      </c>
    </row>
  </sheetData>
  <mergeCells count="4">
    <mergeCell ref="A1:R1"/>
    <mergeCell ref="A2:R2"/>
    <mergeCell ref="B3:B5"/>
    <mergeCell ref="Q3:Q5"/>
  </mergeCells>
  <pageMargins left="0.7" right="0.7" top="0.75" bottom="0.75" header="0.3" footer="0.3"/>
  <pageSetup scale="43" orientation="landscape" r:id="rId1"/>
</worksheet>
</file>

<file path=xl/worksheets/sheet2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
  <sheetViews>
    <sheetView rightToLeft="1" view="pageBreakPreview" topLeftCell="E1" zoomScaleNormal="100" zoomScaleSheetLayoutView="100" workbookViewId="0">
      <selection activeCell="B20" sqref="B20"/>
    </sheetView>
  </sheetViews>
  <sheetFormatPr defaultRowHeight="15" x14ac:dyDescent="0.25"/>
  <cols>
    <col min="1" max="1" width="16.42578125" customWidth="1"/>
    <col min="2" max="2" width="28.5703125" customWidth="1"/>
    <col min="3" max="3" width="11.5703125" customWidth="1"/>
    <col min="17" max="17" width="65.7109375" customWidth="1"/>
  </cols>
  <sheetData>
    <row r="1" spans="1:17" x14ac:dyDescent="0.25">
      <c r="A1" s="1446" t="s">
        <v>5540</v>
      </c>
      <c r="B1" s="1446"/>
      <c r="C1" s="1446"/>
      <c r="D1" s="1446"/>
      <c r="E1" s="1446"/>
      <c r="F1" s="1446"/>
      <c r="G1" s="1446"/>
      <c r="H1" s="1446"/>
      <c r="I1" s="1446"/>
      <c r="J1" s="1446"/>
      <c r="K1" s="1446"/>
      <c r="L1" s="1446"/>
      <c r="M1" s="1446"/>
      <c r="N1" s="1446"/>
      <c r="O1" s="1446"/>
      <c r="P1" s="1446"/>
      <c r="Q1" s="1446"/>
    </row>
    <row r="2" spans="1:17" ht="15.75" thickBot="1" x14ac:dyDescent="0.3">
      <c r="A2" s="1447" t="s">
        <v>5472</v>
      </c>
      <c r="B2" s="1447"/>
      <c r="C2" s="1447"/>
      <c r="D2" s="1447"/>
      <c r="E2" s="1447"/>
      <c r="F2" s="1447"/>
      <c r="G2" s="1447"/>
      <c r="H2" s="1447"/>
      <c r="I2" s="1447"/>
      <c r="J2" s="1447"/>
      <c r="K2" s="1447"/>
      <c r="L2" s="1447"/>
      <c r="M2" s="1447"/>
      <c r="N2" s="1447"/>
      <c r="O2" s="1447"/>
      <c r="P2" s="1447"/>
      <c r="Q2" s="1447"/>
    </row>
    <row r="3" spans="1:17" x14ac:dyDescent="0.25">
      <c r="A3" s="236" t="s">
        <v>5580</v>
      </c>
      <c r="B3" s="1404" t="s">
        <v>991</v>
      </c>
      <c r="C3" s="236" t="s">
        <v>5579</v>
      </c>
      <c r="D3" s="484" t="s">
        <v>5473</v>
      </c>
      <c r="E3" s="236" t="s">
        <v>966</v>
      </c>
      <c r="F3" s="484" t="s">
        <v>968</v>
      </c>
      <c r="G3" s="236" t="s">
        <v>970</v>
      </c>
      <c r="H3" s="484" t="s">
        <v>972</v>
      </c>
      <c r="I3" s="236" t="s">
        <v>974</v>
      </c>
      <c r="J3" s="484" t="s">
        <v>976</v>
      </c>
      <c r="K3" s="236" t="s">
        <v>978</v>
      </c>
      <c r="L3" s="484" t="s">
        <v>980</v>
      </c>
      <c r="M3" s="236" t="s">
        <v>5242</v>
      </c>
      <c r="N3" s="484" t="s">
        <v>5477</v>
      </c>
      <c r="O3" s="236" t="s">
        <v>5478</v>
      </c>
      <c r="P3" s="236" t="s">
        <v>85</v>
      </c>
      <c r="Q3" s="1663" t="s">
        <v>1326</v>
      </c>
    </row>
    <row r="4" spans="1:17" x14ac:dyDescent="0.25">
      <c r="A4" s="200" t="s">
        <v>5577</v>
      </c>
      <c r="B4" s="1405"/>
      <c r="C4" s="200" t="s">
        <v>5573</v>
      </c>
      <c r="D4" s="491"/>
      <c r="E4" s="200"/>
      <c r="F4" s="491"/>
      <c r="G4" s="200"/>
      <c r="H4" s="491" t="s">
        <v>2801</v>
      </c>
      <c r="I4" s="200"/>
      <c r="J4" s="491"/>
      <c r="K4" s="200"/>
      <c r="L4" s="491"/>
      <c r="M4" s="200"/>
      <c r="N4" s="491"/>
      <c r="O4" s="200"/>
      <c r="P4" s="200"/>
      <c r="Q4" s="1664"/>
    </row>
    <row r="5" spans="1:17" ht="15.75" thickBot="1" x14ac:dyDescent="0.3">
      <c r="A5" s="238"/>
      <c r="B5" s="1406"/>
      <c r="C5" s="238" t="s">
        <v>5578</v>
      </c>
      <c r="D5" s="577" t="s">
        <v>5474</v>
      </c>
      <c r="E5" s="578" t="s">
        <v>5416</v>
      </c>
      <c r="F5" s="577" t="s">
        <v>5417</v>
      </c>
      <c r="G5" s="578" t="s">
        <v>5418</v>
      </c>
      <c r="H5" s="577" t="s">
        <v>5419</v>
      </c>
      <c r="I5" s="578" t="s">
        <v>5420</v>
      </c>
      <c r="J5" s="577" t="s">
        <v>5421</v>
      </c>
      <c r="K5" s="578" t="s">
        <v>5422</v>
      </c>
      <c r="L5" s="577" t="s">
        <v>5423</v>
      </c>
      <c r="M5" s="578" t="s">
        <v>5425</v>
      </c>
      <c r="N5" s="577" t="s">
        <v>5427</v>
      </c>
      <c r="O5" s="578" t="s">
        <v>5428</v>
      </c>
      <c r="P5" s="578" t="s">
        <v>5246</v>
      </c>
      <c r="Q5" s="1665"/>
    </row>
    <row r="6" spans="1:17" x14ac:dyDescent="0.25">
      <c r="A6" s="200">
        <v>26</v>
      </c>
      <c r="B6" s="246" t="s">
        <v>5541</v>
      </c>
      <c r="C6" s="222">
        <v>2.1</v>
      </c>
      <c r="D6" s="869">
        <v>36.5</v>
      </c>
      <c r="E6" s="222">
        <v>34.5</v>
      </c>
      <c r="F6" s="869">
        <v>37.9</v>
      </c>
      <c r="G6" s="222">
        <v>26.6</v>
      </c>
      <c r="H6" s="869">
        <v>23.4</v>
      </c>
      <c r="I6" s="222">
        <v>22.5</v>
      </c>
      <c r="J6" s="869">
        <v>22.6</v>
      </c>
      <c r="K6" s="222">
        <v>22.2</v>
      </c>
      <c r="L6" s="869">
        <v>20.8</v>
      </c>
      <c r="M6" s="222">
        <v>20.399999999999999</v>
      </c>
      <c r="N6" s="869">
        <v>20.5</v>
      </c>
      <c r="O6" s="222">
        <v>19.2</v>
      </c>
      <c r="P6" s="222">
        <v>25.6</v>
      </c>
      <c r="Q6" s="242" t="s">
        <v>5542</v>
      </c>
    </row>
    <row r="7" spans="1:17" x14ac:dyDescent="0.25">
      <c r="A7" s="222">
        <v>2660</v>
      </c>
      <c r="B7" s="245" t="s">
        <v>5543</v>
      </c>
      <c r="C7" s="222">
        <v>2.1</v>
      </c>
      <c r="D7" s="869">
        <v>36.5</v>
      </c>
      <c r="E7" s="222">
        <v>34.5</v>
      </c>
      <c r="F7" s="869">
        <v>37.9</v>
      </c>
      <c r="G7" s="222">
        <v>26.6</v>
      </c>
      <c r="H7" s="869">
        <v>23.4</v>
      </c>
      <c r="I7" s="222">
        <v>22.5</v>
      </c>
      <c r="J7" s="869">
        <v>22.6</v>
      </c>
      <c r="K7" s="222">
        <v>22.2</v>
      </c>
      <c r="L7" s="869">
        <v>20.8</v>
      </c>
      <c r="M7" s="222">
        <v>20.399999999999999</v>
      </c>
      <c r="N7" s="869">
        <v>20.5</v>
      </c>
      <c r="O7" s="222">
        <v>19.2</v>
      </c>
      <c r="P7" s="222">
        <v>25.6</v>
      </c>
      <c r="Q7" s="239" t="s">
        <v>5544</v>
      </c>
    </row>
    <row r="8" spans="1:17" x14ac:dyDescent="0.25">
      <c r="A8" s="200">
        <v>27</v>
      </c>
      <c r="B8" s="246" t="s">
        <v>5545</v>
      </c>
      <c r="C8" s="222">
        <v>29</v>
      </c>
      <c r="D8" s="869">
        <v>32.700000000000003</v>
      </c>
      <c r="E8" s="222">
        <v>43.5</v>
      </c>
      <c r="F8" s="869">
        <v>39.700000000000003</v>
      </c>
      <c r="G8" s="222">
        <v>39.9</v>
      </c>
      <c r="H8" s="869">
        <v>37.200000000000003</v>
      </c>
      <c r="I8" s="222">
        <v>28.8</v>
      </c>
      <c r="J8" s="869">
        <v>26.1</v>
      </c>
      <c r="K8" s="222">
        <v>24.9</v>
      </c>
      <c r="L8" s="869">
        <v>35.799999999999997</v>
      </c>
      <c r="M8" s="222">
        <v>42.1</v>
      </c>
      <c r="N8" s="869">
        <v>42.4</v>
      </c>
      <c r="O8" s="222">
        <v>36.4</v>
      </c>
      <c r="P8" s="222">
        <v>35.799999999999997</v>
      </c>
      <c r="Q8" s="242" t="s">
        <v>1730</v>
      </c>
    </row>
    <row r="9" spans="1:17" x14ac:dyDescent="0.25">
      <c r="A9" s="222">
        <v>2710</v>
      </c>
      <c r="B9" s="245" t="s">
        <v>5546</v>
      </c>
      <c r="C9" s="222">
        <v>1.8</v>
      </c>
      <c r="D9" s="869">
        <v>493.1</v>
      </c>
      <c r="E9" s="222">
        <v>467.7</v>
      </c>
      <c r="F9" s="869">
        <v>460.3</v>
      </c>
      <c r="G9" s="222">
        <v>488.3</v>
      </c>
      <c r="H9" s="869">
        <v>437.7</v>
      </c>
      <c r="I9" s="222">
        <v>415.7</v>
      </c>
      <c r="J9" s="869">
        <v>366.9</v>
      </c>
      <c r="K9" s="222">
        <v>408.6</v>
      </c>
      <c r="L9" s="869">
        <v>424.6</v>
      </c>
      <c r="M9" s="222">
        <v>416.8</v>
      </c>
      <c r="N9" s="869">
        <v>434.8</v>
      </c>
      <c r="O9" s="222">
        <v>455.4</v>
      </c>
      <c r="P9" s="222">
        <v>439.2</v>
      </c>
      <c r="Q9" s="239" t="s">
        <v>5547</v>
      </c>
    </row>
    <row r="10" spans="1:17" x14ac:dyDescent="0.25">
      <c r="A10" s="222">
        <v>2720</v>
      </c>
      <c r="B10" s="245" t="s">
        <v>5548</v>
      </c>
      <c r="C10" s="222">
        <v>3.5</v>
      </c>
      <c r="D10" s="869">
        <v>5.5</v>
      </c>
      <c r="E10" s="222">
        <v>12.8</v>
      </c>
      <c r="F10" s="869">
        <v>7.3</v>
      </c>
      <c r="G10" s="222">
        <v>6.9</v>
      </c>
      <c r="H10" s="869">
        <v>4.5999999999999996</v>
      </c>
      <c r="I10" s="222">
        <v>2.7</v>
      </c>
      <c r="J10" s="869">
        <v>3.7</v>
      </c>
      <c r="K10" s="222">
        <v>3.8</v>
      </c>
      <c r="L10" s="869">
        <v>4.5999999999999996</v>
      </c>
      <c r="M10" s="222">
        <v>7.3</v>
      </c>
      <c r="N10" s="869">
        <v>5</v>
      </c>
      <c r="O10" s="222">
        <v>5.9</v>
      </c>
      <c r="P10" s="222">
        <v>5.8</v>
      </c>
      <c r="Q10" s="239" t="s">
        <v>5549</v>
      </c>
    </row>
    <row r="11" spans="1:17" x14ac:dyDescent="0.25">
      <c r="A11" s="222">
        <v>2732</v>
      </c>
      <c r="B11" s="245" t="s">
        <v>5550</v>
      </c>
      <c r="C11" s="222">
        <v>14.8</v>
      </c>
      <c r="D11" s="869">
        <v>34.9</v>
      </c>
      <c r="E11" s="222">
        <v>34</v>
      </c>
      <c r="F11" s="869">
        <v>31.4</v>
      </c>
      <c r="G11" s="222">
        <v>32.6</v>
      </c>
      <c r="H11" s="869">
        <v>33</v>
      </c>
      <c r="I11" s="222">
        <v>31.7</v>
      </c>
      <c r="J11" s="869">
        <v>31.5</v>
      </c>
      <c r="K11" s="222">
        <v>31.3</v>
      </c>
      <c r="L11" s="869">
        <v>32.200000000000003</v>
      </c>
      <c r="M11" s="222">
        <v>47.6</v>
      </c>
      <c r="N11" s="869">
        <v>55.4</v>
      </c>
      <c r="O11" s="222">
        <v>47.1</v>
      </c>
      <c r="P11" s="222">
        <v>36.9</v>
      </c>
      <c r="Q11" s="239" t="s">
        <v>5551</v>
      </c>
    </row>
    <row r="12" spans="1:17" x14ac:dyDescent="0.25">
      <c r="A12" s="222">
        <v>2750</v>
      </c>
      <c r="B12" s="245" t="s">
        <v>5552</v>
      </c>
      <c r="C12" s="222">
        <v>6.3</v>
      </c>
      <c r="D12" s="869">
        <v>8.5</v>
      </c>
      <c r="E12" s="222">
        <v>22.1</v>
      </c>
      <c r="F12" s="869">
        <v>22.6</v>
      </c>
      <c r="G12" s="222">
        <v>21.1</v>
      </c>
      <c r="H12" s="869">
        <v>19.8</v>
      </c>
      <c r="I12" s="222">
        <v>9.3000000000000007</v>
      </c>
      <c r="J12" s="869">
        <v>6.4</v>
      </c>
      <c r="K12" s="222">
        <v>4.7</v>
      </c>
      <c r="L12" s="869">
        <v>21.9</v>
      </c>
      <c r="M12" s="222">
        <v>15</v>
      </c>
      <c r="N12" s="869">
        <v>12.5</v>
      </c>
      <c r="O12" s="222">
        <v>8.5</v>
      </c>
      <c r="P12" s="222">
        <v>14.4</v>
      </c>
      <c r="Q12" s="239" t="s">
        <v>5553</v>
      </c>
    </row>
    <row r="13" spans="1:17" x14ac:dyDescent="0.25">
      <c r="A13" s="222">
        <v>2790</v>
      </c>
      <c r="B13" s="245" t="s">
        <v>5554</v>
      </c>
      <c r="C13" s="222">
        <v>2.6</v>
      </c>
      <c r="D13" s="869">
        <v>985.9</v>
      </c>
      <c r="E13" s="222">
        <v>916.9</v>
      </c>
      <c r="F13" s="869">
        <v>1054.4000000000001</v>
      </c>
      <c r="G13" s="222">
        <v>1122.5</v>
      </c>
      <c r="H13" s="869">
        <v>1054.4000000000001</v>
      </c>
      <c r="I13" s="222">
        <v>985.9</v>
      </c>
      <c r="J13" s="869">
        <v>635</v>
      </c>
      <c r="K13" s="222">
        <v>706.5</v>
      </c>
      <c r="L13" s="869">
        <v>635</v>
      </c>
      <c r="M13" s="222">
        <v>562.6</v>
      </c>
      <c r="N13" s="869">
        <v>635</v>
      </c>
      <c r="O13" s="222">
        <v>562.6</v>
      </c>
      <c r="P13" s="222">
        <v>821.4</v>
      </c>
      <c r="Q13" s="239" t="s">
        <v>5555</v>
      </c>
    </row>
    <row r="14" spans="1:17" x14ac:dyDescent="0.25">
      <c r="A14" s="200">
        <v>28</v>
      </c>
      <c r="B14" s="246" t="s">
        <v>5556</v>
      </c>
      <c r="C14" s="222">
        <v>10.1</v>
      </c>
      <c r="D14" s="869">
        <v>71.7</v>
      </c>
      <c r="E14" s="222">
        <v>32.799999999999997</v>
      </c>
      <c r="F14" s="869">
        <v>37.6</v>
      </c>
      <c r="G14" s="222">
        <v>35.5</v>
      </c>
      <c r="H14" s="869">
        <v>32</v>
      </c>
      <c r="I14" s="222">
        <v>28.2</v>
      </c>
      <c r="J14" s="869">
        <v>3</v>
      </c>
      <c r="K14" s="222">
        <v>5.7</v>
      </c>
      <c r="L14" s="869">
        <v>8.1999999999999993</v>
      </c>
      <c r="M14" s="222">
        <v>3</v>
      </c>
      <c r="N14" s="869">
        <v>5.6</v>
      </c>
      <c r="O14" s="222">
        <v>7.8</v>
      </c>
      <c r="P14" s="222">
        <v>22.6</v>
      </c>
      <c r="Q14" s="242" t="s">
        <v>1732</v>
      </c>
    </row>
    <row r="15" spans="1:17" x14ac:dyDescent="0.25">
      <c r="A15" s="222">
        <v>2813</v>
      </c>
      <c r="B15" s="245" t="s">
        <v>5557</v>
      </c>
      <c r="C15" s="222">
        <v>0.2</v>
      </c>
      <c r="D15" s="869">
        <v>63.1</v>
      </c>
      <c r="E15" s="222">
        <v>49.2</v>
      </c>
      <c r="F15" s="869">
        <v>141.1</v>
      </c>
      <c r="G15" s="222">
        <v>117.5</v>
      </c>
      <c r="H15" s="869">
        <v>16.3</v>
      </c>
      <c r="I15" s="222">
        <v>16.899999999999999</v>
      </c>
      <c r="J15" s="869">
        <v>17.100000000000001</v>
      </c>
      <c r="K15" s="222">
        <v>37.700000000000003</v>
      </c>
      <c r="L15" s="869">
        <v>43.2</v>
      </c>
      <c r="M15" s="222">
        <v>42.8</v>
      </c>
      <c r="N15" s="869">
        <v>18.5</v>
      </c>
      <c r="O15" s="222">
        <v>20.2</v>
      </c>
      <c r="P15" s="222">
        <v>48.6</v>
      </c>
      <c r="Q15" s="239" t="s">
        <v>5558</v>
      </c>
    </row>
    <row r="16" spans="1:17" x14ac:dyDescent="0.25">
      <c r="A16" s="222">
        <v>2816</v>
      </c>
      <c r="B16" s="245" t="s">
        <v>5559</v>
      </c>
      <c r="C16" s="222">
        <v>0.8</v>
      </c>
      <c r="D16" s="869">
        <v>193.7</v>
      </c>
      <c r="E16" s="222">
        <v>187.3</v>
      </c>
      <c r="F16" s="869">
        <v>174.1</v>
      </c>
      <c r="G16" s="222">
        <v>182.4</v>
      </c>
      <c r="H16" s="869">
        <v>173.7</v>
      </c>
      <c r="I16" s="222">
        <v>207.4</v>
      </c>
      <c r="J16" s="869">
        <v>202.1</v>
      </c>
      <c r="K16" s="222">
        <v>189.8</v>
      </c>
      <c r="L16" s="869">
        <v>186.4</v>
      </c>
      <c r="M16" s="222">
        <v>192.8</v>
      </c>
      <c r="N16" s="869">
        <v>192.3</v>
      </c>
      <c r="O16" s="222">
        <v>127.5</v>
      </c>
      <c r="P16" s="222">
        <v>184.1</v>
      </c>
      <c r="Q16" s="239" t="s">
        <v>5560</v>
      </c>
    </row>
    <row r="17" spans="1:17" x14ac:dyDescent="0.25">
      <c r="A17" s="222">
        <v>2819</v>
      </c>
      <c r="B17" s="245" t="s">
        <v>5561</v>
      </c>
      <c r="C17" s="222">
        <v>9.1999999999999993</v>
      </c>
      <c r="D17" s="869">
        <v>66</v>
      </c>
      <c r="E17" s="222">
        <v>28</v>
      </c>
      <c r="F17" s="869">
        <v>32</v>
      </c>
      <c r="G17" s="222">
        <v>30</v>
      </c>
      <c r="H17" s="869">
        <v>28</v>
      </c>
      <c r="I17" s="222">
        <v>24</v>
      </c>
      <c r="J17" s="869">
        <v>2</v>
      </c>
      <c r="K17" s="222">
        <v>4</v>
      </c>
      <c r="L17" s="869">
        <v>6</v>
      </c>
      <c r="M17" s="222">
        <v>2</v>
      </c>
      <c r="N17" s="869">
        <v>4</v>
      </c>
      <c r="O17" s="222">
        <v>6</v>
      </c>
      <c r="P17" s="222">
        <v>19.3</v>
      </c>
      <c r="Q17" s="239" t="s">
        <v>5562</v>
      </c>
    </row>
    <row r="18" spans="1:17" x14ac:dyDescent="0.25">
      <c r="A18" s="222">
        <v>29</v>
      </c>
      <c r="B18" s="246" t="s">
        <v>5563</v>
      </c>
      <c r="C18" s="222">
        <v>2.9</v>
      </c>
      <c r="D18" s="869">
        <v>65.2</v>
      </c>
      <c r="E18" s="222">
        <v>65.599999999999994</v>
      </c>
      <c r="F18" s="869">
        <v>75.599999999999994</v>
      </c>
      <c r="G18" s="222">
        <v>65.599999999999994</v>
      </c>
      <c r="H18" s="869">
        <v>75.599999999999994</v>
      </c>
      <c r="I18" s="222">
        <v>43.2</v>
      </c>
      <c r="J18" s="869">
        <v>33</v>
      </c>
      <c r="K18" s="222">
        <v>45.1</v>
      </c>
      <c r="L18" s="869">
        <v>33</v>
      </c>
      <c r="M18" s="222">
        <v>67</v>
      </c>
      <c r="N18" s="869">
        <v>71.900000000000006</v>
      </c>
      <c r="O18" s="222">
        <v>62.4</v>
      </c>
      <c r="P18" s="222">
        <v>58.6</v>
      </c>
      <c r="Q18" s="242" t="s">
        <v>5564</v>
      </c>
    </row>
    <row r="19" spans="1:17" x14ac:dyDescent="0.25">
      <c r="A19" s="222">
        <v>2910</v>
      </c>
      <c r="B19" s="245" t="s">
        <v>5563</v>
      </c>
      <c r="C19" s="222">
        <v>2.9</v>
      </c>
      <c r="D19" s="869">
        <v>65.2</v>
      </c>
      <c r="E19" s="222">
        <v>65.599999999999994</v>
      </c>
      <c r="F19" s="869">
        <v>75.599999999999994</v>
      </c>
      <c r="G19" s="222">
        <v>65.599999999999994</v>
      </c>
      <c r="H19" s="869">
        <v>75.599999999999994</v>
      </c>
      <c r="I19" s="222">
        <v>43.2</v>
      </c>
      <c r="J19" s="869">
        <v>33</v>
      </c>
      <c r="K19" s="222">
        <v>45.1</v>
      </c>
      <c r="L19" s="869">
        <v>33</v>
      </c>
      <c r="M19" s="222">
        <v>67</v>
      </c>
      <c r="N19" s="869">
        <v>71.900000000000006</v>
      </c>
      <c r="O19" s="222">
        <v>62.4</v>
      </c>
      <c r="P19" s="222">
        <v>58.6</v>
      </c>
      <c r="Q19" s="239" t="s">
        <v>5565</v>
      </c>
    </row>
    <row r="20" spans="1:17" x14ac:dyDescent="0.25">
      <c r="A20" s="200">
        <v>31</v>
      </c>
      <c r="B20" s="246" t="s">
        <v>5566</v>
      </c>
      <c r="C20" s="222">
        <v>15.8</v>
      </c>
      <c r="D20" s="869">
        <v>268.5</v>
      </c>
      <c r="E20" s="222">
        <v>280.60000000000002</v>
      </c>
      <c r="F20" s="869">
        <v>276.39999999999998</v>
      </c>
      <c r="G20" s="222">
        <v>266.10000000000002</v>
      </c>
      <c r="H20" s="869">
        <v>258.5</v>
      </c>
      <c r="I20" s="222">
        <v>262.60000000000002</v>
      </c>
      <c r="J20" s="869">
        <v>289.39999999999998</v>
      </c>
      <c r="K20" s="222">
        <v>262.8</v>
      </c>
      <c r="L20" s="869">
        <v>275.60000000000002</v>
      </c>
      <c r="M20" s="222">
        <v>265.60000000000002</v>
      </c>
      <c r="N20" s="869">
        <v>263.8</v>
      </c>
      <c r="O20" s="222">
        <v>319.2</v>
      </c>
      <c r="P20" s="222">
        <v>274.10000000000002</v>
      </c>
      <c r="Q20" s="242" t="s">
        <v>1738</v>
      </c>
    </row>
    <row r="21" spans="1:17" x14ac:dyDescent="0.25">
      <c r="A21" s="222">
        <v>3100</v>
      </c>
      <c r="B21" s="245" t="s">
        <v>5566</v>
      </c>
      <c r="C21" s="222">
        <v>15.8</v>
      </c>
      <c r="D21" s="869">
        <v>268.5</v>
      </c>
      <c r="E21" s="222">
        <v>280.60000000000002</v>
      </c>
      <c r="F21" s="869">
        <v>276.39999999999998</v>
      </c>
      <c r="G21" s="222">
        <v>266.10000000000002</v>
      </c>
      <c r="H21" s="869">
        <v>258.5</v>
      </c>
      <c r="I21" s="222">
        <v>262.60000000000002</v>
      </c>
      <c r="J21" s="869">
        <v>289.39999999999998</v>
      </c>
      <c r="K21" s="222">
        <v>262.8</v>
      </c>
      <c r="L21" s="869">
        <v>275.60000000000002</v>
      </c>
      <c r="M21" s="222">
        <v>265.60000000000002</v>
      </c>
      <c r="N21" s="869">
        <v>263.8</v>
      </c>
      <c r="O21" s="222">
        <v>319.2</v>
      </c>
      <c r="P21" s="222">
        <v>274.10000000000002</v>
      </c>
      <c r="Q21" s="239" t="s">
        <v>1738</v>
      </c>
    </row>
    <row r="22" spans="1:17" x14ac:dyDescent="0.25">
      <c r="A22" s="222">
        <v>32</v>
      </c>
      <c r="B22" s="245" t="s">
        <v>5567</v>
      </c>
      <c r="C22" s="222">
        <v>1.4</v>
      </c>
      <c r="D22" s="869">
        <v>96.6</v>
      </c>
      <c r="E22" s="222">
        <v>98.7</v>
      </c>
      <c r="F22" s="869">
        <v>99.7</v>
      </c>
      <c r="G22" s="222">
        <v>102.2</v>
      </c>
      <c r="H22" s="869">
        <v>105.8</v>
      </c>
      <c r="I22" s="222">
        <v>103.7</v>
      </c>
      <c r="J22" s="869">
        <v>105.8</v>
      </c>
      <c r="K22" s="222">
        <v>106.4</v>
      </c>
      <c r="L22" s="869">
        <v>105.1</v>
      </c>
      <c r="M22" s="222">
        <v>103</v>
      </c>
      <c r="N22" s="869">
        <v>94.2</v>
      </c>
      <c r="O22" s="222">
        <v>93.9</v>
      </c>
      <c r="P22" s="222">
        <v>101.3</v>
      </c>
      <c r="Q22" s="239" t="s">
        <v>1740</v>
      </c>
    </row>
    <row r="23" spans="1:17" x14ac:dyDescent="0.25">
      <c r="A23" s="222" t="s">
        <v>5568</v>
      </c>
      <c r="B23" s="245" t="s">
        <v>5569</v>
      </c>
      <c r="C23" s="222">
        <v>1.4</v>
      </c>
      <c r="D23" s="869">
        <v>96.6</v>
      </c>
      <c r="E23" s="222">
        <v>98.7</v>
      </c>
      <c r="F23" s="869">
        <v>99.7</v>
      </c>
      <c r="G23" s="222">
        <v>102.2</v>
      </c>
      <c r="H23" s="869">
        <v>105.8</v>
      </c>
      <c r="I23" s="222">
        <v>103.7</v>
      </c>
      <c r="J23" s="869">
        <v>105.8</v>
      </c>
      <c r="K23" s="222">
        <v>106.4</v>
      </c>
      <c r="L23" s="869">
        <v>105.1</v>
      </c>
      <c r="M23" s="222">
        <v>103</v>
      </c>
      <c r="N23" s="869">
        <v>94.2</v>
      </c>
      <c r="O23" s="222">
        <v>93.9</v>
      </c>
      <c r="P23" s="222">
        <v>101.3</v>
      </c>
      <c r="Q23" s="239" t="s">
        <v>5570</v>
      </c>
    </row>
    <row r="24" spans="1:17" x14ac:dyDescent="0.25">
      <c r="A24" s="222"/>
      <c r="B24" s="246" t="s">
        <v>1076</v>
      </c>
      <c r="C24" s="222">
        <v>57.6</v>
      </c>
      <c r="D24" s="869">
        <v>138.30000000000001</v>
      </c>
      <c r="E24" s="222">
        <v>122</v>
      </c>
      <c r="F24" s="869">
        <v>124.8</v>
      </c>
      <c r="G24" s="222">
        <v>113.6</v>
      </c>
      <c r="H24" s="869">
        <v>121.2</v>
      </c>
      <c r="I24" s="222">
        <v>124.7</v>
      </c>
      <c r="J24" s="869">
        <v>149.4</v>
      </c>
      <c r="K24" s="222">
        <v>157.19999999999999</v>
      </c>
      <c r="L24" s="869">
        <v>130.80000000000001</v>
      </c>
      <c r="M24" s="222">
        <v>122.2</v>
      </c>
      <c r="N24" s="869">
        <v>118.9</v>
      </c>
      <c r="O24" s="222">
        <v>147.9</v>
      </c>
      <c r="P24" s="222">
        <v>130.9</v>
      </c>
      <c r="Q24" s="242" t="s">
        <v>4711</v>
      </c>
    </row>
    <row r="25" spans="1:17" x14ac:dyDescent="0.25">
      <c r="A25" s="200">
        <v>35</v>
      </c>
      <c r="B25" s="246" t="s">
        <v>5571</v>
      </c>
      <c r="C25" s="222">
        <v>57.6</v>
      </c>
      <c r="D25" s="869">
        <v>138.30000000000001</v>
      </c>
      <c r="E25" s="222">
        <v>122</v>
      </c>
      <c r="F25" s="869">
        <v>124.8</v>
      </c>
      <c r="G25" s="222">
        <v>113.6</v>
      </c>
      <c r="H25" s="869">
        <v>121.2</v>
      </c>
      <c r="I25" s="222">
        <v>124.7</v>
      </c>
      <c r="J25" s="869">
        <v>149.4</v>
      </c>
      <c r="K25" s="222">
        <v>157.19999999999999</v>
      </c>
      <c r="L25" s="869">
        <v>130.80000000000001</v>
      </c>
      <c r="M25" s="222">
        <v>122.2</v>
      </c>
      <c r="N25" s="869">
        <v>118.9</v>
      </c>
      <c r="O25" s="222">
        <v>147.9</v>
      </c>
      <c r="P25" s="222">
        <v>130.9</v>
      </c>
      <c r="Q25" s="242" t="s">
        <v>5572</v>
      </c>
    </row>
    <row r="26" spans="1:17" ht="15.75" thickBot="1" x14ac:dyDescent="0.3">
      <c r="A26" s="300">
        <v>3510</v>
      </c>
      <c r="B26" s="288" t="s">
        <v>5571</v>
      </c>
      <c r="C26" s="300">
        <v>57.6</v>
      </c>
      <c r="D26" s="873">
        <v>138.30000000000001</v>
      </c>
      <c r="E26" s="300">
        <v>122</v>
      </c>
      <c r="F26" s="873">
        <v>124.8</v>
      </c>
      <c r="G26" s="300">
        <v>113.6</v>
      </c>
      <c r="H26" s="873">
        <v>121.2</v>
      </c>
      <c r="I26" s="300">
        <v>124.7</v>
      </c>
      <c r="J26" s="873">
        <v>149.4</v>
      </c>
      <c r="K26" s="300">
        <v>157.19999999999999</v>
      </c>
      <c r="L26" s="873">
        <v>130.80000000000001</v>
      </c>
      <c r="M26" s="300">
        <v>122.2</v>
      </c>
      <c r="N26" s="873">
        <v>118.9</v>
      </c>
      <c r="O26" s="300">
        <v>147.9</v>
      </c>
      <c r="P26" s="300">
        <v>130.9</v>
      </c>
      <c r="Q26" s="290" t="s">
        <v>5572</v>
      </c>
    </row>
    <row r="27" spans="1:17" x14ac:dyDescent="0.25">
      <c r="A27" s="1489" t="s">
        <v>5410</v>
      </c>
      <c r="B27" s="1489"/>
      <c r="C27" s="1489"/>
      <c r="D27" s="1489"/>
      <c r="E27" s="229"/>
      <c r="F27" s="229"/>
      <c r="G27" s="229"/>
      <c r="H27" s="229"/>
      <c r="I27" s="229"/>
      <c r="J27" s="229"/>
      <c r="K27" s="229"/>
      <c r="L27" s="229"/>
      <c r="M27" s="229"/>
      <c r="N27" s="229"/>
      <c r="O27" s="229"/>
      <c r="P27" s="229"/>
      <c r="Q27" s="229" t="s">
        <v>5350</v>
      </c>
    </row>
  </sheetData>
  <mergeCells count="5">
    <mergeCell ref="A1:Q1"/>
    <mergeCell ref="A2:Q2"/>
    <mergeCell ref="B3:B5"/>
    <mergeCell ref="Q3:Q5"/>
    <mergeCell ref="A27:D27"/>
  </mergeCells>
  <pageMargins left="0.7" right="0.7" top="0.75" bottom="0.75" header="0.3" footer="0.3"/>
  <pageSetup scale="44" orientation="landscape" r:id="rId1"/>
</worksheet>
</file>

<file path=xl/worksheets/sheet2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
  <sheetViews>
    <sheetView rightToLeft="1" view="pageBreakPreview" topLeftCell="A7" zoomScaleNormal="100" zoomScaleSheetLayoutView="100" workbookViewId="0">
      <selection activeCell="B20" sqref="B20"/>
    </sheetView>
  </sheetViews>
  <sheetFormatPr defaultRowHeight="15" x14ac:dyDescent="0.25"/>
  <cols>
    <col min="1" max="1" width="13" customWidth="1"/>
    <col min="2" max="2" width="23.140625" customWidth="1"/>
    <col min="3" max="3" width="11.7109375" customWidth="1"/>
    <col min="17" max="17" width="36.5703125" customWidth="1"/>
  </cols>
  <sheetData>
    <row r="1" spans="1:17" x14ac:dyDescent="0.25">
      <c r="A1" s="1446" t="s">
        <v>5581</v>
      </c>
      <c r="B1" s="1446"/>
      <c r="C1" s="1446"/>
      <c r="D1" s="1446"/>
      <c r="E1" s="1446"/>
      <c r="F1" s="1446"/>
      <c r="G1" s="1446"/>
      <c r="H1" s="1446"/>
      <c r="I1" s="1446"/>
      <c r="J1" s="1446"/>
      <c r="K1" s="1446"/>
      <c r="L1" s="1446"/>
      <c r="M1" s="1446"/>
      <c r="N1" s="1446"/>
      <c r="O1" s="1446"/>
      <c r="P1" s="1446"/>
      <c r="Q1" s="1446"/>
    </row>
    <row r="2" spans="1:17" ht="15.75" thickBot="1" x14ac:dyDescent="0.3">
      <c r="A2" s="1447" t="s">
        <v>5582</v>
      </c>
      <c r="B2" s="1447"/>
      <c r="C2" s="1447"/>
      <c r="D2" s="1447"/>
      <c r="E2" s="1447"/>
      <c r="F2" s="1447"/>
      <c r="G2" s="1447"/>
      <c r="H2" s="1447"/>
      <c r="I2" s="1447"/>
      <c r="J2" s="1447"/>
      <c r="K2" s="1447"/>
      <c r="L2" s="1447"/>
      <c r="M2" s="1447"/>
      <c r="N2" s="1447"/>
      <c r="O2" s="1447"/>
      <c r="P2" s="1447"/>
      <c r="Q2" s="1447"/>
    </row>
    <row r="3" spans="1:17" x14ac:dyDescent="0.25">
      <c r="A3" s="236" t="s">
        <v>5580</v>
      </c>
      <c r="B3" s="1431" t="s">
        <v>991</v>
      </c>
      <c r="C3" s="236" t="s">
        <v>5465</v>
      </c>
      <c r="D3" s="484" t="s">
        <v>5473</v>
      </c>
      <c r="E3" s="236" t="s">
        <v>966</v>
      </c>
      <c r="F3" s="484" t="s">
        <v>968</v>
      </c>
      <c r="G3" s="236" t="s">
        <v>970</v>
      </c>
      <c r="H3" s="484" t="s">
        <v>5475</v>
      </c>
      <c r="I3" s="236" t="s">
        <v>974</v>
      </c>
      <c r="J3" s="484" t="s">
        <v>976</v>
      </c>
      <c r="K3" s="236" t="s">
        <v>978</v>
      </c>
      <c r="L3" s="484" t="s">
        <v>980</v>
      </c>
      <c r="M3" s="236" t="s">
        <v>5242</v>
      </c>
      <c r="N3" s="484" t="s">
        <v>5477</v>
      </c>
      <c r="O3" s="236" t="s">
        <v>5478</v>
      </c>
      <c r="P3" s="484" t="s">
        <v>85</v>
      </c>
      <c r="Q3" s="1431" t="s">
        <v>1326</v>
      </c>
    </row>
    <row r="4" spans="1:17" x14ac:dyDescent="0.25">
      <c r="A4" s="200" t="s">
        <v>5577</v>
      </c>
      <c r="B4" s="1432"/>
      <c r="C4" s="200" t="s">
        <v>5573</v>
      </c>
      <c r="D4" s="491"/>
      <c r="E4" s="200"/>
      <c r="F4" s="491"/>
      <c r="G4" s="200"/>
      <c r="H4" s="491" t="s">
        <v>2801</v>
      </c>
      <c r="I4" s="200"/>
      <c r="J4" s="491"/>
      <c r="K4" s="200"/>
      <c r="L4" s="491"/>
      <c r="M4" s="200"/>
      <c r="N4" s="491"/>
      <c r="O4" s="200"/>
      <c r="P4" s="491"/>
      <c r="Q4" s="1432"/>
    </row>
    <row r="5" spans="1:17" ht="15.75" thickBot="1" x14ac:dyDescent="0.3">
      <c r="A5" s="238"/>
      <c r="B5" s="1433"/>
      <c r="C5" s="238" t="s">
        <v>5467</v>
      </c>
      <c r="D5" s="577" t="s">
        <v>5474</v>
      </c>
      <c r="E5" s="578" t="s">
        <v>5416</v>
      </c>
      <c r="F5" s="577" t="s">
        <v>5417</v>
      </c>
      <c r="G5" s="578" t="s">
        <v>5418</v>
      </c>
      <c r="H5" s="577" t="s">
        <v>5419</v>
      </c>
      <c r="I5" s="578" t="s">
        <v>5420</v>
      </c>
      <c r="J5" s="577" t="s">
        <v>5421</v>
      </c>
      <c r="K5" s="578" t="s">
        <v>5422</v>
      </c>
      <c r="L5" s="577" t="s">
        <v>5423</v>
      </c>
      <c r="M5" s="578" t="s">
        <v>5425</v>
      </c>
      <c r="N5" s="577" t="s">
        <v>5427</v>
      </c>
      <c r="O5" s="578" t="s">
        <v>5428</v>
      </c>
      <c r="P5" s="577" t="s">
        <v>5583</v>
      </c>
      <c r="Q5" s="1433"/>
    </row>
    <row r="6" spans="1:17" x14ac:dyDescent="0.25">
      <c r="A6" s="222"/>
      <c r="B6" s="246" t="s">
        <v>5212</v>
      </c>
      <c r="C6" s="222">
        <v>100</v>
      </c>
      <c r="D6" s="869">
        <v>115.1</v>
      </c>
      <c r="E6" s="222">
        <v>117.6</v>
      </c>
      <c r="F6" s="869">
        <v>120.9</v>
      </c>
      <c r="G6" s="222">
        <v>121.8</v>
      </c>
      <c r="H6" s="869">
        <v>122.5</v>
      </c>
      <c r="I6" s="222">
        <v>123.5</v>
      </c>
      <c r="J6" s="869">
        <v>125.7</v>
      </c>
      <c r="K6" s="222">
        <v>126.7</v>
      </c>
      <c r="L6" s="869">
        <v>126.1</v>
      </c>
      <c r="M6" s="222">
        <v>127.9</v>
      </c>
      <c r="N6" s="869">
        <v>132</v>
      </c>
      <c r="O6" s="222">
        <v>132.30000000000001</v>
      </c>
      <c r="P6" s="869">
        <v>124.34</v>
      </c>
      <c r="Q6" s="231" t="s">
        <v>5258</v>
      </c>
    </row>
    <row r="7" spans="1:17" x14ac:dyDescent="0.25">
      <c r="A7" s="222"/>
      <c r="B7" s="246" t="s">
        <v>5430</v>
      </c>
      <c r="C7" s="222">
        <v>8.1999999999999993</v>
      </c>
      <c r="D7" s="869">
        <v>109.8</v>
      </c>
      <c r="E7" s="222">
        <v>104.4</v>
      </c>
      <c r="F7" s="869">
        <v>113.3</v>
      </c>
      <c r="G7" s="222">
        <v>106.5</v>
      </c>
      <c r="H7" s="869">
        <v>115.3</v>
      </c>
      <c r="I7" s="222">
        <v>110</v>
      </c>
      <c r="J7" s="869">
        <v>113.1</v>
      </c>
      <c r="K7" s="222">
        <v>115.1</v>
      </c>
      <c r="L7" s="869">
        <v>114.8</v>
      </c>
      <c r="M7" s="222">
        <v>114.6</v>
      </c>
      <c r="N7" s="869">
        <v>114.5</v>
      </c>
      <c r="O7" s="222">
        <v>123.4</v>
      </c>
      <c r="P7" s="869">
        <v>112.9</v>
      </c>
      <c r="Q7" s="231" t="s">
        <v>5431</v>
      </c>
    </row>
    <row r="8" spans="1:17" x14ac:dyDescent="0.25">
      <c r="A8" s="200">
        <v>6</v>
      </c>
      <c r="B8" s="246" t="s">
        <v>5432</v>
      </c>
      <c r="C8" s="222">
        <v>0.1</v>
      </c>
      <c r="D8" s="869">
        <v>150.6</v>
      </c>
      <c r="E8" s="222">
        <v>150.6</v>
      </c>
      <c r="F8" s="869">
        <v>150.6</v>
      </c>
      <c r="G8" s="222">
        <v>150.6</v>
      </c>
      <c r="H8" s="869">
        <v>172.8</v>
      </c>
      <c r="I8" s="222">
        <v>172.8</v>
      </c>
      <c r="J8" s="869">
        <v>176</v>
      </c>
      <c r="K8" s="222">
        <v>177.5</v>
      </c>
      <c r="L8" s="869">
        <v>172.2</v>
      </c>
      <c r="M8" s="222">
        <v>176.6</v>
      </c>
      <c r="N8" s="869">
        <v>176.6</v>
      </c>
      <c r="O8" s="222">
        <v>145</v>
      </c>
      <c r="P8" s="869">
        <v>164.3</v>
      </c>
      <c r="Q8" s="231" t="s">
        <v>1694</v>
      </c>
    </row>
    <row r="9" spans="1:17" x14ac:dyDescent="0.25">
      <c r="A9" s="222" t="s">
        <v>5434</v>
      </c>
      <c r="B9" s="245" t="s">
        <v>5432</v>
      </c>
      <c r="C9" s="222">
        <v>0.1</v>
      </c>
      <c r="D9" s="869">
        <v>150.6</v>
      </c>
      <c r="E9" s="222">
        <v>150.6</v>
      </c>
      <c r="F9" s="869">
        <v>150.6</v>
      </c>
      <c r="G9" s="222">
        <v>150.6</v>
      </c>
      <c r="H9" s="869">
        <v>172.8</v>
      </c>
      <c r="I9" s="222">
        <v>172.8</v>
      </c>
      <c r="J9" s="869">
        <v>176</v>
      </c>
      <c r="K9" s="222">
        <v>177.5</v>
      </c>
      <c r="L9" s="869">
        <v>172.2</v>
      </c>
      <c r="M9" s="222">
        <v>176.6</v>
      </c>
      <c r="N9" s="869">
        <v>176.6</v>
      </c>
      <c r="O9" s="222">
        <v>145</v>
      </c>
      <c r="P9" s="869">
        <v>164.3</v>
      </c>
      <c r="Q9" s="231" t="s">
        <v>5470</v>
      </c>
    </row>
    <row r="10" spans="1:17" x14ac:dyDescent="0.25">
      <c r="A10" s="200">
        <v>8</v>
      </c>
      <c r="B10" s="246" t="s">
        <v>5435</v>
      </c>
      <c r="C10" s="222">
        <v>8.1</v>
      </c>
      <c r="D10" s="869">
        <v>109.5</v>
      </c>
      <c r="E10" s="222">
        <v>104</v>
      </c>
      <c r="F10" s="869">
        <v>113</v>
      </c>
      <c r="G10" s="222">
        <v>106.1</v>
      </c>
      <c r="H10" s="869">
        <v>114.9</v>
      </c>
      <c r="I10" s="222">
        <v>109.5</v>
      </c>
      <c r="J10" s="869">
        <v>112.6</v>
      </c>
      <c r="K10" s="222">
        <v>114.7</v>
      </c>
      <c r="L10" s="869">
        <v>114.4</v>
      </c>
      <c r="M10" s="222">
        <v>114.1</v>
      </c>
      <c r="N10" s="869">
        <v>114</v>
      </c>
      <c r="O10" s="222">
        <v>123.3</v>
      </c>
      <c r="P10" s="869">
        <v>112.5</v>
      </c>
      <c r="Q10" s="231" t="s">
        <v>1696</v>
      </c>
    </row>
    <row r="11" spans="1:17" x14ac:dyDescent="0.25">
      <c r="A11" s="222">
        <v>810</v>
      </c>
      <c r="B11" s="245" t="s">
        <v>5436</v>
      </c>
      <c r="C11" s="222">
        <v>0.4</v>
      </c>
      <c r="D11" s="869">
        <v>82.4</v>
      </c>
      <c r="E11" s="222">
        <v>82.4</v>
      </c>
      <c r="F11" s="869">
        <v>82.4</v>
      </c>
      <c r="G11" s="222">
        <v>82.4</v>
      </c>
      <c r="H11" s="869">
        <v>82.4</v>
      </c>
      <c r="I11" s="222">
        <v>82.4</v>
      </c>
      <c r="J11" s="869">
        <v>82.4</v>
      </c>
      <c r="K11" s="222">
        <v>82.4</v>
      </c>
      <c r="L11" s="869">
        <v>82.4</v>
      </c>
      <c r="M11" s="222">
        <v>82.4</v>
      </c>
      <c r="N11" s="869">
        <v>82.4</v>
      </c>
      <c r="O11" s="222">
        <v>82.4</v>
      </c>
      <c r="P11" s="869">
        <v>82.4</v>
      </c>
      <c r="Q11" s="231" t="s">
        <v>5437</v>
      </c>
    </row>
    <row r="12" spans="1:17" x14ac:dyDescent="0.25">
      <c r="A12" s="222">
        <v>891</v>
      </c>
      <c r="B12" s="245" t="s">
        <v>5438</v>
      </c>
      <c r="C12" s="222">
        <v>7.8</v>
      </c>
      <c r="D12" s="869">
        <v>111</v>
      </c>
      <c r="E12" s="222">
        <v>105.2</v>
      </c>
      <c r="F12" s="869">
        <v>114.7</v>
      </c>
      <c r="G12" s="222">
        <v>107.4</v>
      </c>
      <c r="H12" s="869">
        <v>116.7</v>
      </c>
      <c r="I12" s="222">
        <v>111</v>
      </c>
      <c r="J12" s="869">
        <v>114.3</v>
      </c>
      <c r="K12" s="222">
        <v>116.5</v>
      </c>
      <c r="L12" s="869">
        <v>116.2</v>
      </c>
      <c r="M12" s="222">
        <v>115.9</v>
      </c>
      <c r="N12" s="869">
        <v>115.8</v>
      </c>
      <c r="O12" s="222">
        <v>125.6</v>
      </c>
      <c r="P12" s="869">
        <v>114.2</v>
      </c>
      <c r="Q12" s="231" t="s">
        <v>5439</v>
      </c>
    </row>
    <row r="13" spans="1:17" x14ac:dyDescent="0.25">
      <c r="A13" s="222"/>
      <c r="B13" s="245" t="s">
        <v>1329</v>
      </c>
      <c r="C13" s="222">
        <v>86</v>
      </c>
      <c r="D13" s="869">
        <v>111.4</v>
      </c>
      <c r="E13" s="222">
        <v>114.3</v>
      </c>
      <c r="F13" s="869">
        <v>117.2</v>
      </c>
      <c r="G13" s="222">
        <v>119.3</v>
      </c>
      <c r="H13" s="869">
        <v>119.4</v>
      </c>
      <c r="I13" s="222">
        <v>121.1</v>
      </c>
      <c r="J13" s="869">
        <v>123.3</v>
      </c>
      <c r="K13" s="222">
        <v>124.2</v>
      </c>
      <c r="L13" s="869">
        <v>123.5</v>
      </c>
      <c r="M13" s="222">
        <v>125.6</v>
      </c>
      <c r="N13" s="869">
        <v>130.1</v>
      </c>
      <c r="O13" s="222">
        <v>129.69999999999999</v>
      </c>
      <c r="P13" s="869">
        <v>121.6</v>
      </c>
      <c r="Q13" s="231" t="s">
        <v>5440</v>
      </c>
    </row>
    <row r="14" spans="1:17" x14ac:dyDescent="0.25">
      <c r="A14" s="200">
        <v>10</v>
      </c>
      <c r="B14" s="246" t="s">
        <v>5441</v>
      </c>
      <c r="C14" s="222">
        <v>13.1</v>
      </c>
      <c r="D14" s="869">
        <v>129.69999999999999</v>
      </c>
      <c r="E14" s="222">
        <v>131</v>
      </c>
      <c r="F14" s="869">
        <v>132.6</v>
      </c>
      <c r="G14" s="222">
        <v>135.1</v>
      </c>
      <c r="H14" s="869">
        <v>135.80000000000001</v>
      </c>
      <c r="I14" s="222">
        <v>137.1</v>
      </c>
      <c r="J14" s="869">
        <v>136.80000000000001</v>
      </c>
      <c r="K14" s="222">
        <v>135.5</v>
      </c>
      <c r="L14" s="869">
        <v>135</v>
      </c>
      <c r="M14" s="222">
        <v>134.9</v>
      </c>
      <c r="N14" s="869">
        <v>135.4</v>
      </c>
      <c r="O14" s="222">
        <v>137.1</v>
      </c>
      <c r="P14" s="869">
        <v>134.69999999999999</v>
      </c>
      <c r="Q14" s="231" t="s">
        <v>1698</v>
      </c>
    </row>
    <row r="15" spans="1:17" x14ac:dyDescent="0.25">
      <c r="A15" s="222" t="s">
        <v>5442</v>
      </c>
      <c r="B15" s="245" t="s">
        <v>5443</v>
      </c>
      <c r="C15" s="222">
        <v>3</v>
      </c>
      <c r="D15" s="869">
        <v>107</v>
      </c>
      <c r="E15" s="222">
        <v>110.3</v>
      </c>
      <c r="F15" s="869">
        <v>113.5</v>
      </c>
      <c r="G15" s="222">
        <v>118.6</v>
      </c>
      <c r="H15" s="869">
        <v>119.6</v>
      </c>
      <c r="I15" s="222">
        <v>124.2</v>
      </c>
      <c r="J15" s="869">
        <v>122.9</v>
      </c>
      <c r="K15" s="222">
        <v>118.2</v>
      </c>
      <c r="L15" s="869">
        <v>115</v>
      </c>
      <c r="M15" s="222">
        <v>112.4</v>
      </c>
      <c r="N15" s="869">
        <v>114.3</v>
      </c>
      <c r="O15" s="222">
        <v>119.2</v>
      </c>
      <c r="P15" s="869">
        <v>116.3</v>
      </c>
      <c r="Q15" s="231" t="s">
        <v>5444</v>
      </c>
    </row>
    <row r="16" spans="1:17" x14ac:dyDescent="0.25">
      <c r="A16" s="222">
        <v>1030</v>
      </c>
      <c r="B16" s="245" t="s">
        <v>5445</v>
      </c>
      <c r="C16" s="222">
        <v>0.7</v>
      </c>
      <c r="D16" s="869">
        <v>165.1</v>
      </c>
      <c r="E16" s="222">
        <v>164.2</v>
      </c>
      <c r="F16" s="869">
        <v>164.1</v>
      </c>
      <c r="G16" s="222">
        <v>165.1</v>
      </c>
      <c r="H16" s="869">
        <v>165.1</v>
      </c>
      <c r="I16" s="222">
        <v>166.8</v>
      </c>
      <c r="J16" s="869">
        <v>166.3</v>
      </c>
      <c r="K16" s="222">
        <v>165.1</v>
      </c>
      <c r="L16" s="869">
        <v>164.9</v>
      </c>
      <c r="M16" s="222">
        <v>166</v>
      </c>
      <c r="N16" s="869">
        <v>166.4</v>
      </c>
      <c r="O16" s="222">
        <v>167.1</v>
      </c>
      <c r="P16" s="869">
        <v>165.5</v>
      </c>
      <c r="Q16" s="231" t="s">
        <v>5446</v>
      </c>
    </row>
    <row r="17" spans="1:17" x14ac:dyDescent="0.25">
      <c r="A17" s="222">
        <v>1040</v>
      </c>
      <c r="B17" s="245" t="s">
        <v>5447</v>
      </c>
      <c r="C17" s="222">
        <v>2</v>
      </c>
      <c r="D17" s="869">
        <v>148</v>
      </c>
      <c r="E17" s="222">
        <v>151.6</v>
      </c>
      <c r="F17" s="869">
        <v>156.9</v>
      </c>
      <c r="G17" s="222">
        <v>165.8</v>
      </c>
      <c r="H17" s="869">
        <v>165.8</v>
      </c>
      <c r="I17" s="222">
        <v>166.7</v>
      </c>
      <c r="J17" s="869">
        <v>166.7</v>
      </c>
      <c r="K17" s="222">
        <v>166.5</v>
      </c>
      <c r="L17" s="869">
        <v>170.1</v>
      </c>
      <c r="M17" s="222">
        <v>175.8</v>
      </c>
      <c r="N17" s="869">
        <v>175.8</v>
      </c>
      <c r="O17" s="222">
        <v>178.7</v>
      </c>
      <c r="P17" s="869">
        <v>165.7</v>
      </c>
      <c r="Q17" s="231" t="s">
        <v>5584</v>
      </c>
    </row>
    <row r="18" spans="1:17" x14ac:dyDescent="0.25">
      <c r="A18" s="222">
        <v>1050</v>
      </c>
      <c r="B18" s="245" t="s">
        <v>5449</v>
      </c>
      <c r="C18" s="222">
        <v>1.3</v>
      </c>
      <c r="D18" s="869">
        <v>115.8</v>
      </c>
      <c r="E18" s="222">
        <v>115.8</v>
      </c>
      <c r="F18" s="869">
        <v>115.8</v>
      </c>
      <c r="G18" s="222">
        <v>115.8</v>
      </c>
      <c r="H18" s="869">
        <v>115.8</v>
      </c>
      <c r="I18" s="222">
        <v>115.8</v>
      </c>
      <c r="J18" s="869">
        <v>115.8</v>
      </c>
      <c r="K18" s="222">
        <v>115.8</v>
      </c>
      <c r="L18" s="869">
        <v>115.8</v>
      </c>
      <c r="M18" s="222">
        <v>115.8</v>
      </c>
      <c r="N18" s="869">
        <v>115.8</v>
      </c>
      <c r="O18" s="222">
        <v>115.8</v>
      </c>
      <c r="P18" s="869">
        <v>115.8</v>
      </c>
      <c r="Q18" s="231" t="s">
        <v>5450</v>
      </c>
    </row>
    <row r="19" spans="1:17" x14ac:dyDescent="0.25">
      <c r="A19" s="222">
        <v>1061</v>
      </c>
      <c r="B19" s="245" t="s">
        <v>5451</v>
      </c>
      <c r="C19" s="222">
        <v>0.8</v>
      </c>
      <c r="D19" s="869">
        <v>202.3</v>
      </c>
      <c r="E19" s="222">
        <v>200</v>
      </c>
      <c r="F19" s="869">
        <v>197.1</v>
      </c>
      <c r="G19" s="222">
        <v>197.1</v>
      </c>
      <c r="H19" s="869">
        <v>197.1</v>
      </c>
      <c r="I19" s="222">
        <v>194.6</v>
      </c>
      <c r="J19" s="869">
        <v>192.2</v>
      </c>
      <c r="K19" s="222">
        <v>191.3</v>
      </c>
      <c r="L19" s="869">
        <v>192.1</v>
      </c>
      <c r="M19" s="222">
        <v>191.1</v>
      </c>
      <c r="N19" s="869">
        <v>191.1</v>
      </c>
      <c r="O19" s="222">
        <v>191.1</v>
      </c>
      <c r="P19" s="869">
        <v>194.7</v>
      </c>
      <c r="Q19" s="231" t="s">
        <v>5452</v>
      </c>
    </row>
    <row r="20" spans="1:17" x14ac:dyDescent="0.25">
      <c r="A20" s="222" t="s">
        <v>5453</v>
      </c>
      <c r="B20" s="245" t="s">
        <v>5454</v>
      </c>
      <c r="C20" s="222">
        <v>2.4</v>
      </c>
      <c r="D20" s="869">
        <v>157.1</v>
      </c>
      <c r="E20" s="222">
        <v>157.1</v>
      </c>
      <c r="F20" s="869">
        <v>157.1</v>
      </c>
      <c r="G20" s="222">
        <v>157.1</v>
      </c>
      <c r="H20" s="869">
        <v>157.1</v>
      </c>
      <c r="I20" s="222">
        <v>157.1</v>
      </c>
      <c r="J20" s="869">
        <v>157.1</v>
      </c>
      <c r="K20" s="222">
        <v>157.1</v>
      </c>
      <c r="L20" s="869">
        <v>157.1</v>
      </c>
      <c r="M20" s="222">
        <v>157.1</v>
      </c>
      <c r="N20" s="869">
        <v>157.1</v>
      </c>
      <c r="O20" s="222">
        <v>157.1</v>
      </c>
      <c r="P20" s="869">
        <v>157.1</v>
      </c>
      <c r="Q20" s="231" t="s">
        <v>5455</v>
      </c>
    </row>
    <row r="21" spans="1:17" x14ac:dyDescent="0.25">
      <c r="A21" s="222">
        <v>1073</v>
      </c>
      <c r="B21" s="245" t="s">
        <v>5456</v>
      </c>
      <c r="C21" s="222">
        <v>0.8</v>
      </c>
      <c r="D21" s="869">
        <v>106.9</v>
      </c>
      <c r="E21" s="222">
        <v>106.9</v>
      </c>
      <c r="F21" s="869">
        <v>106.9</v>
      </c>
      <c r="G21" s="222">
        <v>106.9</v>
      </c>
      <c r="H21" s="869">
        <v>106.9</v>
      </c>
      <c r="I21" s="222">
        <v>106.9</v>
      </c>
      <c r="J21" s="869">
        <v>106.9</v>
      </c>
      <c r="K21" s="222">
        <v>106.9</v>
      </c>
      <c r="L21" s="869">
        <v>106.9</v>
      </c>
      <c r="M21" s="222">
        <v>107.1</v>
      </c>
      <c r="N21" s="869">
        <v>107.1</v>
      </c>
      <c r="O21" s="222">
        <v>107.1</v>
      </c>
      <c r="P21" s="869">
        <v>107</v>
      </c>
      <c r="Q21" s="231" t="s">
        <v>5457</v>
      </c>
    </row>
    <row r="22" spans="1:17" x14ac:dyDescent="0.25">
      <c r="A22" s="222">
        <v>1079</v>
      </c>
      <c r="B22" s="245" t="s">
        <v>5458</v>
      </c>
      <c r="C22" s="222">
        <v>1.3</v>
      </c>
      <c r="D22" s="869">
        <v>97.7</v>
      </c>
      <c r="E22" s="222">
        <v>97.7</v>
      </c>
      <c r="F22" s="869">
        <v>97.7</v>
      </c>
      <c r="G22" s="222">
        <v>97.7</v>
      </c>
      <c r="H22" s="869">
        <v>97.9</v>
      </c>
      <c r="I22" s="222">
        <v>97.9</v>
      </c>
      <c r="J22" s="869">
        <v>99</v>
      </c>
      <c r="K22" s="222">
        <v>99</v>
      </c>
      <c r="L22" s="869">
        <v>99</v>
      </c>
      <c r="M22" s="222">
        <v>99</v>
      </c>
      <c r="N22" s="869">
        <v>99</v>
      </c>
      <c r="O22" s="222">
        <v>99</v>
      </c>
      <c r="P22" s="869">
        <v>98.4</v>
      </c>
      <c r="Q22" s="231" t="s">
        <v>5459</v>
      </c>
    </row>
    <row r="23" spans="1:17" x14ac:dyDescent="0.25">
      <c r="A23" s="200">
        <v>1080</v>
      </c>
      <c r="B23" s="246" t="s">
        <v>5460</v>
      </c>
      <c r="C23" s="222">
        <v>0.9</v>
      </c>
      <c r="D23" s="869">
        <v>127.2</v>
      </c>
      <c r="E23" s="222">
        <v>127.2</v>
      </c>
      <c r="F23" s="869">
        <v>129.69999999999999</v>
      </c>
      <c r="G23" s="222">
        <v>130.9</v>
      </c>
      <c r="H23" s="869">
        <v>136.9</v>
      </c>
      <c r="I23" s="222">
        <v>138.30000000000001</v>
      </c>
      <c r="J23" s="869">
        <v>138.30000000000001</v>
      </c>
      <c r="K23" s="222">
        <v>138.30000000000001</v>
      </c>
      <c r="L23" s="869">
        <v>136.9</v>
      </c>
      <c r="M23" s="222">
        <v>136.1</v>
      </c>
      <c r="N23" s="869">
        <v>136</v>
      </c>
      <c r="O23" s="222">
        <v>136</v>
      </c>
      <c r="P23" s="869">
        <v>134.30000000000001</v>
      </c>
      <c r="Q23" s="231" t="s">
        <v>5461</v>
      </c>
    </row>
    <row r="24" spans="1:17" ht="15.75" thickBot="1" x14ac:dyDescent="0.3">
      <c r="A24" s="238">
        <v>11</v>
      </c>
      <c r="B24" s="456" t="s">
        <v>1699</v>
      </c>
      <c r="C24" s="300">
        <v>2.9</v>
      </c>
      <c r="D24" s="873">
        <v>139.5</v>
      </c>
      <c r="E24" s="300">
        <v>139.5</v>
      </c>
      <c r="F24" s="873">
        <v>139.5</v>
      </c>
      <c r="G24" s="300">
        <v>139.5</v>
      </c>
      <c r="H24" s="873">
        <v>139.5</v>
      </c>
      <c r="I24" s="300">
        <v>139.5</v>
      </c>
      <c r="J24" s="873">
        <v>139.5</v>
      </c>
      <c r="K24" s="300">
        <v>139.5</v>
      </c>
      <c r="L24" s="873">
        <v>146.80000000000001</v>
      </c>
      <c r="M24" s="300">
        <v>146.80000000000001</v>
      </c>
      <c r="N24" s="873">
        <v>146.80000000000001</v>
      </c>
      <c r="O24" s="300">
        <v>146.80000000000001</v>
      </c>
      <c r="P24" s="873">
        <v>141.9</v>
      </c>
      <c r="Q24" s="232" t="s">
        <v>1700</v>
      </c>
    </row>
    <row r="25" spans="1:17" x14ac:dyDescent="0.25">
      <c r="A25" s="280" t="s">
        <v>231</v>
      </c>
      <c r="B25" s="229"/>
      <c r="C25" s="229"/>
      <c r="D25" s="229"/>
      <c r="E25" s="229"/>
      <c r="F25" s="229"/>
      <c r="G25" s="229"/>
      <c r="H25" s="229"/>
      <c r="I25" s="229"/>
      <c r="J25" s="229"/>
      <c r="K25" s="229"/>
      <c r="L25" s="229"/>
      <c r="M25" s="229"/>
      <c r="N25" s="229"/>
      <c r="O25" s="229"/>
      <c r="P25" s="229"/>
      <c r="Q25" s="280" t="s">
        <v>624</v>
      </c>
    </row>
  </sheetData>
  <mergeCells count="4">
    <mergeCell ref="B3:B5"/>
    <mergeCell ref="Q3:Q5"/>
    <mergeCell ref="A1:Q1"/>
    <mergeCell ref="A2:Q2"/>
  </mergeCells>
  <pageMargins left="0.7" right="0.7" top="0.75" bottom="0.75" header="0.3" footer="0.3"/>
  <pageSetup scale="50" orientation="landscape" r:id="rId1"/>
</worksheet>
</file>

<file path=xl/worksheets/sheet2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
  <sheetViews>
    <sheetView rightToLeft="1" view="pageBreakPreview" zoomScaleNormal="100" zoomScaleSheetLayoutView="100" workbookViewId="0">
      <selection activeCell="B20" sqref="B20"/>
    </sheetView>
  </sheetViews>
  <sheetFormatPr defaultRowHeight="15" x14ac:dyDescent="0.25"/>
  <cols>
    <col min="1" max="1" width="12" customWidth="1"/>
    <col min="2" max="2" width="32.42578125" customWidth="1"/>
    <col min="3" max="3" width="10.140625" customWidth="1"/>
    <col min="17" max="17" width="37.28515625" customWidth="1"/>
  </cols>
  <sheetData>
    <row r="1" spans="1:17" x14ac:dyDescent="0.25">
      <c r="A1" s="1446" t="s">
        <v>5586</v>
      </c>
      <c r="B1" s="1446"/>
      <c r="C1" s="1446"/>
      <c r="D1" s="1446"/>
      <c r="E1" s="1446"/>
      <c r="F1" s="1446"/>
      <c r="G1" s="1446"/>
      <c r="H1" s="1446"/>
      <c r="I1" s="1446"/>
      <c r="J1" s="1446"/>
      <c r="K1" s="1446"/>
      <c r="L1" s="1446"/>
      <c r="M1" s="1446"/>
      <c r="N1" s="1446"/>
      <c r="O1" s="1446"/>
      <c r="P1" s="1446"/>
      <c r="Q1" s="1446"/>
    </row>
    <row r="2" spans="1:17" ht="15.75" thickBot="1" x14ac:dyDescent="0.3">
      <c r="A2" s="1447" t="s">
        <v>5587</v>
      </c>
      <c r="B2" s="1447"/>
      <c r="C2" s="1447"/>
      <c r="D2" s="1447"/>
      <c r="E2" s="1447"/>
      <c r="F2" s="1447"/>
      <c r="G2" s="1447"/>
      <c r="H2" s="1447"/>
      <c r="I2" s="1447"/>
      <c r="J2" s="1447"/>
      <c r="K2" s="1447"/>
      <c r="L2" s="1447"/>
      <c r="M2" s="1447"/>
      <c r="N2" s="1447"/>
      <c r="O2" s="1447"/>
      <c r="P2" s="1447"/>
      <c r="Q2" s="1447"/>
    </row>
    <row r="3" spans="1:17" x14ac:dyDescent="0.25">
      <c r="A3" s="236" t="s">
        <v>5580</v>
      </c>
      <c r="B3" s="1407" t="s">
        <v>991</v>
      </c>
      <c r="C3" s="236" t="s">
        <v>5465</v>
      </c>
      <c r="D3" s="484" t="s">
        <v>5473</v>
      </c>
      <c r="E3" s="236" t="s">
        <v>5696</v>
      </c>
      <c r="F3" s="484" t="s">
        <v>968</v>
      </c>
      <c r="G3" s="236" t="s">
        <v>970</v>
      </c>
      <c r="H3" s="484" t="s">
        <v>5475</v>
      </c>
      <c r="I3" s="236" t="s">
        <v>974</v>
      </c>
      <c r="J3" s="484" t="s">
        <v>976</v>
      </c>
      <c r="K3" s="236" t="s">
        <v>978</v>
      </c>
      <c r="L3" s="484" t="s">
        <v>980</v>
      </c>
      <c r="M3" s="236" t="s">
        <v>5242</v>
      </c>
      <c r="N3" s="484" t="s">
        <v>5477</v>
      </c>
      <c r="O3" s="236" t="s">
        <v>5478</v>
      </c>
      <c r="P3" s="484" t="s">
        <v>85</v>
      </c>
      <c r="Q3" s="1431" t="s">
        <v>1326</v>
      </c>
    </row>
    <row r="4" spans="1:17" x14ac:dyDescent="0.25">
      <c r="A4" s="200"/>
      <c r="B4" s="1409"/>
      <c r="C4" s="200" t="s">
        <v>5466</v>
      </c>
      <c r="D4" s="491"/>
      <c r="E4" s="200"/>
      <c r="F4" s="491"/>
      <c r="G4" s="200"/>
      <c r="H4" s="491"/>
      <c r="I4" s="200"/>
      <c r="J4" s="491"/>
      <c r="K4" s="200"/>
      <c r="L4" s="491"/>
      <c r="M4" s="200"/>
      <c r="N4" s="491"/>
      <c r="O4" s="200"/>
      <c r="P4" s="491"/>
      <c r="Q4" s="1432"/>
    </row>
    <row r="5" spans="1:17" ht="15.75" thickBot="1" x14ac:dyDescent="0.3">
      <c r="A5" s="238" t="s">
        <v>5577</v>
      </c>
      <c r="B5" s="1411"/>
      <c r="C5" s="285" t="s">
        <v>5698</v>
      </c>
      <c r="D5" s="577" t="s">
        <v>5474</v>
      </c>
      <c r="E5" s="578" t="s">
        <v>5416</v>
      </c>
      <c r="F5" s="577" t="s">
        <v>5417</v>
      </c>
      <c r="G5" s="578" t="s">
        <v>5418</v>
      </c>
      <c r="H5" s="577" t="s">
        <v>5419</v>
      </c>
      <c r="I5" s="578" t="s">
        <v>5420</v>
      </c>
      <c r="J5" s="577" t="s">
        <v>5421</v>
      </c>
      <c r="K5" s="578" t="s">
        <v>5422</v>
      </c>
      <c r="L5" s="577" t="s">
        <v>5423</v>
      </c>
      <c r="M5" s="578" t="s">
        <v>5425</v>
      </c>
      <c r="N5" s="577" t="s">
        <v>5427</v>
      </c>
      <c r="O5" s="578" t="s">
        <v>5428</v>
      </c>
      <c r="P5" s="485" t="s">
        <v>5583</v>
      </c>
      <c r="Q5" s="1433"/>
    </row>
    <row r="6" spans="1:17" x14ac:dyDescent="0.25">
      <c r="A6" s="222">
        <v>1101</v>
      </c>
      <c r="B6" s="245" t="s">
        <v>5588</v>
      </c>
      <c r="C6" s="310">
        <v>0.7</v>
      </c>
      <c r="D6" s="869">
        <v>263</v>
      </c>
      <c r="E6" s="222">
        <v>263</v>
      </c>
      <c r="F6" s="869">
        <v>263</v>
      </c>
      <c r="G6" s="222">
        <v>263</v>
      </c>
      <c r="H6" s="869">
        <v>263</v>
      </c>
      <c r="I6" s="222">
        <v>263</v>
      </c>
      <c r="J6" s="869">
        <v>263</v>
      </c>
      <c r="K6" s="417">
        <v>263</v>
      </c>
      <c r="L6" s="869">
        <v>263</v>
      </c>
      <c r="M6" s="222">
        <v>263</v>
      </c>
      <c r="N6" s="869">
        <v>263</v>
      </c>
      <c r="O6" s="222">
        <v>263</v>
      </c>
      <c r="P6" s="869">
        <v>263</v>
      </c>
      <c r="Q6" s="231" t="s">
        <v>5463</v>
      </c>
    </row>
    <row r="7" spans="1:17" x14ac:dyDescent="0.25">
      <c r="A7" s="222">
        <v>1104</v>
      </c>
      <c r="B7" s="245" t="s">
        <v>5480</v>
      </c>
      <c r="C7" s="222">
        <v>2.2000000000000002</v>
      </c>
      <c r="D7" s="869">
        <v>112.4</v>
      </c>
      <c r="E7" s="222">
        <v>112.4</v>
      </c>
      <c r="F7" s="869">
        <v>112.4</v>
      </c>
      <c r="G7" s="222">
        <v>112.4</v>
      </c>
      <c r="H7" s="869">
        <v>112.4</v>
      </c>
      <c r="I7" s="222">
        <v>112.4</v>
      </c>
      <c r="J7" s="869">
        <v>112.4</v>
      </c>
      <c r="K7" s="222">
        <v>112.4</v>
      </c>
      <c r="L7" s="869">
        <v>120.4</v>
      </c>
      <c r="M7" s="222">
        <v>120.4</v>
      </c>
      <c r="N7" s="869">
        <v>120.4</v>
      </c>
      <c r="O7" s="222">
        <v>120.4</v>
      </c>
      <c r="P7" s="869">
        <v>115</v>
      </c>
      <c r="Q7" s="231" t="s">
        <v>5589</v>
      </c>
    </row>
    <row r="8" spans="1:17" x14ac:dyDescent="0.25">
      <c r="A8" s="200">
        <v>12</v>
      </c>
      <c r="B8" s="246" t="s">
        <v>5482</v>
      </c>
      <c r="C8" s="222">
        <v>5.0999999999999996</v>
      </c>
      <c r="D8" s="869">
        <v>139.30000000000001</v>
      </c>
      <c r="E8" s="222">
        <v>139.30000000000001</v>
      </c>
      <c r="F8" s="869">
        <v>139.30000000000001</v>
      </c>
      <c r="G8" s="222">
        <v>139.30000000000001</v>
      </c>
      <c r="H8" s="869">
        <v>139.30000000000001</v>
      </c>
      <c r="I8" s="222">
        <v>139.30000000000001</v>
      </c>
      <c r="J8" s="869">
        <v>139.30000000000001</v>
      </c>
      <c r="K8" s="222">
        <v>139.30000000000001</v>
      </c>
      <c r="L8" s="869">
        <v>139.30000000000001</v>
      </c>
      <c r="M8" s="222">
        <v>139.30000000000001</v>
      </c>
      <c r="N8" s="869">
        <v>139.30000000000001</v>
      </c>
      <c r="O8" s="222">
        <v>139.30000000000001</v>
      </c>
      <c r="P8" s="869">
        <v>139.30000000000001</v>
      </c>
      <c r="Q8" s="243" t="s">
        <v>1702</v>
      </c>
    </row>
    <row r="9" spans="1:17" x14ac:dyDescent="0.25">
      <c r="A9" s="222">
        <v>1200</v>
      </c>
      <c r="B9" s="245" t="s">
        <v>5482</v>
      </c>
      <c r="C9" s="222">
        <v>5.0999999999999996</v>
      </c>
      <c r="D9" s="869">
        <v>139.30000000000001</v>
      </c>
      <c r="E9" s="222">
        <v>139.30000000000001</v>
      </c>
      <c r="F9" s="869">
        <v>139.30000000000001</v>
      </c>
      <c r="G9" s="222">
        <v>139.30000000000001</v>
      </c>
      <c r="H9" s="869">
        <v>139.30000000000001</v>
      </c>
      <c r="I9" s="222">
        <v>139.30000000000001</v>
      </c>
      <c r="J9" s="869">
        <v>139.30000000000001</v>
      </c>
      <c r="K9" s="222">
        <v>139.30000000000001</v>
      </c>
      <c r="L9" s="869">
        <v>139.30000000000001</v>
      </c>
      <c r="M9" s="222">
        <v>139.30000000000001</v>
      </c>
      <c r="N9" s="869">
        <v>139.30000000000001</v>
      </c>
      <c r="O9" s="222">
        <v>139.30000000000001</v>
      </c>
      <c r="P9" s="869">
        <v>139.30000000000001</v>
      </c>
      <c r="Q9" s="231" t="s">
        <v>1702</v>
      </c>
    </row>
    <row r="10" spans="1:17" x14ac:dyDescent="0.25">
      <c r="A10" s="200">
        <v>13</v>
      </c>
      <c r="B10" s="246" t="s">
        <v>5483</v>
      </c>
      <c r="C10" s="222">
        <v>0.8</v>
      </c>
      <c r="D10" s="869">
        <v>110.2</v>
      </c>
      <c r="E10" s="222">
        <v>110.2</v>
      </c>
      <c r="F10" s="869">
        <v>110.2</v>
      </c>
      <c r="G10" s="222">
        <v>110.2</v>
      </c>
      <c r="H10" s="869">
        <v>110.2</v>
      </c>
      <c r="I10" s="222">
        <v>110.2</v>
      </c>
      <c r="J10" s="869">
        <v>110.2</v>
      </c>
      <c r="K10" s="222">
        <v>109.9</v>
      </c>
      <c r="L10" s="869">
        <v>109.9</v>
      </c>
      <c r="M10" s="222">
        <v>110.3</v>
      </c>
      <c r="N10" s="869">
        <v>110.3</v>
      </c>
      <c r="O10" s="222">
        <v>110.3</v>
      </c>
      <c r="P10" s="869">
        <v>110.2</v>
      </c>
      <c r="Q10" s="243" t="s">
        <v>1704</v>
      </c>
    </row>
    <row r="11" spans="1:17" x14ac:dyDescent="0.25">
      <c r="A11" s="222">
        <v>1311</v>
      </c>
      <c r="B11" s="245" t="s">
        <v>5484</v>
      </c>
      <c r="C11" s="222">
        <v>0.3</v>
      </c>
      <c r="D11" s="869">
        <v>103.2</v>
      </c>
      <c r="E11" s="222">
        <v>103.2</v>
      </c>
      <c r="F11" s="869">
        <v>103.2</v>
      </c>
      <c r="G11" s="222">
        <v>103.2</v>
      </c>
      <c r="H11" s="869">
        <v>103.2</v>
      </c>
      <c r="I11" s="222">
        <v>103.2</v>
      </c>
      <c r="J11" s="869">
        <v>103.2</v>
      </c>
      <c r="K11" s="222">
        <v>103.2</v>
      </c>
      <c r="L11" s="869">
        <v>103.2</v>
      </c>
      <c r="M11" s="222">
        <v>103.2</v>
      </c>
      <c r="N11" s="869">
        <v>103.2</v>
      </c>
      <c r="O11" s="222">
        <v>103.2</v>
      </c>
      <c r="P11" s="869">
        <v>103.2</v>
      </c>
      <c r="Q11" s="231" t="s">
        <v>5590</v>
      </c>
    </row>
    <row r="12" spans="1:17" x14ac:dyDescent="0.25">
      <c r="A12" s="222" t="s">
        <v>5486</v>
      </c>
      <c r="B12" s="245" t="s">
        <v>5487</v>
      </c>
      <c r="C12" s="222">
        <v>0.2</v>
      </c>
      <c r="D12" s="869">
        <v>103.8</v>
      </c>
      <c r="E12" s="222">
        <v>103.8</v>
      </c>
      <c r="F12" s="869">
        <v>103.8</v>
      </c>
      <c r="G12" s="222">
        <v>103.8</v>
      </c>
      <c r="H12" s="869">
        <v>103.8</v>
      </c>
      <c r="I12" s="222">
        <v>103.8</v>
      </c>
      <c r="J12" s="869">
        <v>103.8</v>
      </c>
      <c r="K12" s="222">
        <v>102.3</v>
      </c>
      <c r="L12" s="869">
        <v>102.3</v>
      </c>
      <c r="M12" s="222">
        <v>103.9</v>
      </c>
      <c r="N12" s="869">
        <v>103.9</v>
      </c>
      <c r="O12" s="222">
        <v>103.9</v>
      </c>
      <c r="P12" s="869">
        <v>103.6</v>
      </c>
      <c r="Q12" s="231" t="s">
        <v>5591</v>
      </c>
    </row>
    <row r="13" spans="1:17" x14ac:dyDescent="0.25">
      <c r="A13" s="222">
        <v>1393</v>
      </c>
      <c r="B13" s="245" t="s">
        <v>5489</v>
      </c>
      <c r="C13" s="222">
        <v>0.3</v>
      </c>
      <c r="D13" s="869">
        <v>120.6</v>
      </c>
      <c r="E13" s="222">
        <v>120.6</v>
      </c>
      <c r="F13" s="869">
        <v>120.6</v>
      </c>
      <c r="G13" s="222">
        <v>120.6</v>
      </c>
      <c r="H13" s="869">
        <v>120.6</v>
      </c>
      <c r="I13" s="222">
        <v>120.6</v>
      </c>
      <c r="J13" s="869">
        <v>120.6</v>
      </c>
      <c r="K13" s="222">
        <v>120.6</v>
      </c>
      <c r="L13" s="869">
        <v>120.6</v>
      </c>
      <c r="M13" s="222">
        <v>120.6</v>
      </c>
      <c r="N13" s="869">
        <v>120.6</v>
      </c>
      <c r="O13" s="222">
        <v>120.6</v>
      </c>
      <c r="P13" s="869">
        <v>120.6</v>
      </c>
      <c r="Q13" s="231" t="s">
        <v>5490</v>
      </c>
    </row>
    <row r="14" spans="1:17" x14ac:dyDescent="0.25">
      <c r="A14" s="200">
        <v>14</v>
      </c>
      <c r="B14" s="246" t="s">
        <v>5491</v>
      </c>
      <c r="C14" s="222">
        <v>4.8</v>
      </c>
      <c r="D14" s="869">
        <v>84.7</v>
      </c>
      <c r="E14" s="222">
        <v>84.7</v>
      </c>
      <c r="F14" s="869">
        <v>85</v>
      </c>
      <c r="G14" s="222">
        <v>85.3</v>
      </c>
      <c r="H14" s="869">
        <v>86.1</v>
      </c>
      <c r="I14" s="222">
        <v>87.3</v>
      </c>
      <c r="J14" s="869">
        <v>87.3</v>
      </c>
      <c r="K14" s="222">
        <v>87</v>
      </c>
      <c r="L14" s="869">
        <v>86.8</v>
      </c>
      <c r="M14" s="222">
        <v>86.1</v>
      </c>
      <c r="N14" s="869">
        <v>85.9</v>
      </c>
      <c r="O14" s="222">
        <v>82.6</v>
      </c>
      <c r="P14" s="869">
        <v>85.7</v>
      </c>
      <c r="Q14" s="243" t="s">
        <v>1706</v>
      </c>
    </row>
    <row r="15" spans="1:17" x14ac:dyDescent="0.25">
      <c r="A15" s="222" t="s">
        <v>5492</v>
      </c>
      <c r="B15" s="245" t="s">
        <v>5592</v>
      </c>
      <c r="C15" s="222">
        <v>4.8</v>
      </c>
      <c r="D15" s="869">
        <v>84.7</v>
      </c>
      <c r="E15" s="222">
        <v>84.7</v>
      </c>
      <c r="F15" s="869">
        <v>85</v>
      </c>
      <c r="G15" s="222">
        <v>85.3</v>
      </c>
      <c r="H15" s="869">
        <v>86.1</v>
      </c>
      <c r="I15" s="222">
        <v>87.3</v>
      </c>
      <c r="J15" s="869">
        <v>87.3</v>
      </c>
      <c r="K15" s="222">
        <v>87</v>
      </c>
      <c r="L15" s="869">
        <v>86.8</v>
      </c>
      <c r="M15" s="222">
        <v>86.1</v>
      </c>
      <c r="N15" s="869">
        <v>85.9</v>
      </c>
      <c r="O15" s="222">
        <v>82.6</v>
      </c>
      <c r="P15" s="869">
        <v>85.7</v>
      </c>
      <c r="Q15" s="231" t="s">
        <v>5593</v>
      </c>
    </row>
    <row r="16" spans="1:17" x14ac:dyDescent="0.25">
      <c r="A16" s="200">
        <v>15</v>
      </c>
      <c r="B16" s="246" t="s">
        <v>5495</v>
      </c>
      <c r="C16" s="222">
        <v>0.1</v>
      </c>
      <c r="D16" s="869">
        <v>112.3</v>
      </c>
      <c r="E16" s="222">
        <v>112.3</v>
      </c>
      <c r="F16" s="869">
        <v>112.3</v>
      </c>
      <c r="G16" s="222">
        <v>112.3</v>
      </c>
      <c r="H16" s="869">
        <v>112.3</v>
      </c>
      <c r="I16" s="222">
        <v>112.3</v>
      </c>
      <c r="J16" s="869">
        <v>112.3</v>
      </c>
      <c r="K16" s="222">
        <v>112.3</v>
      </c>
      <c r="L16" s="869">
        <v>112.3</v>
      </c>
      <c r="M16" s="222">
        <v>112.3</v>
      </c>
      <c r="N16" s="869">
        <v>112.3</v>
      </c>
      <c r="O16" s="222">
        <v>112.3</v>
      </c>
      <c r="P16" s="869">
        <v>112.3</v>
      </c>
      <c r="Q16" s="243" t="s">
        <v>5496</v>
      </c>
    </row>
    <row r="17" spans="1:17" x14ac:dyDescent="0.25">
      <c r="A17" s="222">
        <v>1520</v>
      </c>
      <c r="B17" s="245" t="s">
        <v>5497</v>
      </c>
      <c r="C17" s="222">
        <v>0.1</v>
      </c>
      <c r="D17" s="869">
        <v>112.3</v>
      </c>
      <c r="E17" s="222">
        <v>112.3</v>
      </c>
      <c r="F17" s="869">
        <v>112.3</v>
      </c>
      <c r="G17" s="222">
        <v>112.3</v>
      </c>
      <c r="H17" s="869">
        <v>112.3</v>
      </c>
      <c r="I17" s="222">
        <v>112.3</v>
      </c>
      <c r="J17" s="869">
        <v>112.3</v>
      </c>
      <c r="K17" s="222">
        <v>112.3</v>
      </c>
      <c r="L17" s="869">
        <v>112.3</v>
      </c>
      <c r="M17" s="222">
        <v>112.3</v>
      </c>
      <c r="N17" s="869">
        <v>112.3</v>
      </c>
      <c r="O17" s="222">
        <v>112.3</v>
      </c>
      <c r="P17" s="869">
        <v>112.3</v>
      </c>
      <c r="Q17" s="231" t="s">
        <v>5498</v>
      </c>
    </row>
    <row r="18" spans="1:17" x14ac:dyDescent="0.25">
      <c r="A18" s="200">
        <v>16</v>
      </c>
      <c r="B18" s="246" t="s">
        <v>5499</v>
      </c>
      <c r="C18" s="222">
        <v>0.4</v>
      </c>
      <c r="D18" s="869">
        <v>101.7</v>
      </c>
      <c r="E18" s="222">
        <v>101.7</v>
      </c>
      <c r="F18" s="869">
        <v>101.7</v>
      </c>
      <c r="G18" s="222">
        <v>101.7</v>
      </c>
      <c r="H18" s="869">
        <v>101.7</v>
      </c>
      <c r="I18" s="222">
        <v>101.7</v>
      </c>
      <c r="J18" s="869">
        <v>101.7</v>
      </c>
      <c r="K18" s="222">
        <v>101.7</v>
      </c>
      <c r="L18" s="869">
        <v>101.7</v>
      </c>
      <c r="M18" s="222">
        <v>101.7</v>
      </c>
      <c r="N18" s="869">
        <v>101.7</v>
      </c>
      <c r="O18" s="222">
        <v>101.7</v>
      </c>
      <c r="P18" s="869">
        <v>101.7</v>
      </c>
      <c r="Q18" s="243" t="s">
        <v>5500</v>
      </c>
    </row>
    <row r="19" spans="1:17" x14ac:dyDescent="0.25">
      <c r="A19" s="222">
        <v>1610</v>
      </c>
      <c r="B19" s="245" t="s">
        <v>5501</v>
      </c>
      <c r="C19" s="222">
        <v>0.4</v>
      </c>
      <c r="D19" s="869">
        <v>102.1</v>
      </c>
      <c r="E19" s="222">
        <v>102.1</v>
      </c>
      <c r="F19" s="869">
        <v>102.1</v>
      </c>
      <c r="G19" s="222">
        <v>102.1</v>
      </c>
      <c r="H19" s="869">
        <v>102.1</v>
      </c>
      <c r="I19" s="222">
        <v>102.1</v>
      </c>
      <c r="J19" s="869">
        <v>102.1</v>
      </c>
      <c r="K19" s="222">
        <v>102.1</v>
      </c>
      <c r="L19" s="869">
        <v>102.1</v>
      </c>
      <c r="M19" s="222">
        <v>102.1</v>
      </c>
      <c r="N19" s="869">
        <v>102.1</v>
      </c>
      <c r="O19" s="222">
        <v>102.1</v>
      </c>
      <c r="P19" s="869">
        <v>102.1</v>
      </c>
      <c r="Q19" s="231" t="s">
        <v>5594</v>
      </c>
    </row>
    <row r="20" spans="1:17" x14ac:dyDescent="0.25">
      <c r="A20" s="222" t="s">
        <v>5503</v>
      </c>
      <c r="B20" s="245" t="s">
        <v>5504</v>
      </c>
      <c r="C20" s="222">
        <v>0.1</v>
      </c>
      <c r="D20" s="869">
        <v>100</v>
      </c>
      <c r="E20" s="222">
        <v>100</v>
      </c>
      <c r="F20" s="869">
        <v>100</v>
      </c>
      <c r="G20" s="222">
        <v>100</v>
      </c>
      <c r="H20" s="869">
        <v>100</v>
      </c>
      <c r="I20" s="222">
        <v>100</v>
      </c>
      <c r="J20" s="869">
        <v>100</v>
      </c>
      <c r="K20" s="222">
        <v>100</v>
      </c>
      <c r="L20" s="869">
        <v>100</v>
      </c>
      <c r="M20" s="222">
        <v>100</v>
      </c>
      <c r="N20" s="869">
        <v>100</v>
      </c>
      <c r="O20" s="222">
        <v>100</v>
      </c>
      <c r="P20" s="869">
        <v>100</v>
      </c>
      <c r="Q20" s="231" t="s">
        <v>5595</v>
      </c>
    </row>
    <row r="21" spans="1:17" x14ac:dyDescent="0.25">
      <c r="A21" s="200">
        <v>17</v>
      </c>
      <c r="B21" s="246" t="s">
        <v>5506</v>
      </c>
      <c r="C21" s="222">
        <v>1.8</v>
      </c>
      <c r="D21" s="869">
        <v>88.5</v>
      </c>
      <c r="E21" s="222">
        <v>98.3</v>
      </c>
      <c r="F21" s="869">
        <v>94.3</v>
      </c>
      <c r="G21" s="222">
        <v>90.9</v>
      </c>
      <c r="H21" s="869">
        <v>94.7</v>
      </c>
      <c r="I21" s="222">
        <v>95.1</v>
      </c>
      <c r="J21" s="869">
        <v>98.7</v>
      </c>
      <c r="K21" s="222">
        <v>99.6</v>
      </c>
      <c r="L21" s="869">
        <v>100</v>
      </c>
      <c r="M21" s="222">
        <v>104.6</v>
      </c>
      <c r="N21" s="869">
        <v>104.9</v>
      </c>
      <c r="O21" s="222">
        <v>106</v>
      </c>
      <c r="P21" s="869">
        <v>98</v>
      </c>
      <c r="Q21" s="243" t="s">
        <v>1710</v>
      </c>
    </row>
    <row r="22" spans="1:17" x14ac:dyDescent="0.25">
      <c r="A22" s="222">
        <v>1701</v>
      </c>
      <c r="B22" s="245" t="s">
        <v>5508</v>
      </c>
      <c r="C22" s="222">
        <v>0.3</v>
      </c>
      <c r="D22" s="869">
        <v>114</v>
      </c>
      <c r="E22" s="222">
        <v>116.9</v>
      </c>
      <c r="F22" s="869">
        <v>110.7</v>
      </c>
      <c r="G22" s="222">
        <v>116</v>
      </c>
      <c r="H22" s="869">
        <v>112.7</v>
      </c>
      <c r="I22" s="222">
        <v>114.1</v>
      </c>
      <c r="J22" s="869">
        <v>116</v>
      </c>
      <c r="K22" s="222">
        <v>119.7</v>
      </c>
      <c r="L22" s="869">
        <v>117.2</v>
      </c>
      <c r="M22" s="222">
        <v>123.4</v>
      </c>
      <c r="N22" s="869">
        <v>121.5</v>
      </c>
      <c r="O22" s="222">
        <v>127.7</v>
      </c>
      <c r="P22" s="869">
        <v>117.5</v>
      </c>
      <c r="Q22" s="231" t="s">
        <v>5509</v>
      </c>
    </row>
    <row r="23" spans="1:17" x14ac:dyDescent="0.25">
      <c r="A23" s="222">
        <v>1702</v>
      </c>
      <c r="B23" s="245" t="s">
        <v>5510</v>
      </c>
      <c r="C23" s="222">
        <v>0.6</v>
      </c>
      <c r="D23" s="869">
        <v>103.2</v>
      </c>
      <c r="E23" s="222">
        <v>104.6</v>
      </c>
      <c r="F23" s="869">
        <v>105.8</v>
      </c>
      <c r="G23" s="222">
        <v>106.3</v>
      </c>
      <c r="H23" s="869">
        <v>107.2</v>
      </c>
      <c r="I23" s="222">
        <v>107.2</v>
      </c>
      <c r="J23" s="869">
        <v>110</v>
      </c>
      <c r="K23" s="222">
        <v>109.6</v>
      </c>
      <c r="L23" s="869">
        <v>111.3</v>
      </c>
      <c r="M23" s="222">
        <v>113.1</v>
      </c>
      <c r="N23" s="869">
        <v>114.4</v>
      </c>
      <c r="O23" s="222">
        <v>116.8</v>
      </c>
      <c r="P23" s="869">
        <v>109.1</v>
      </c>
      <c r="Q23" s="231" t="s">
        <v>5511</v>
      </c>
    </row>
    <row r="24" spans="1:17" x14ac:dyDescent="0.25">
      <c r="A24" s="222">
        <v>1709</v>
      </c>
      <c r="B24" s="245" t="s">
        <v>5512</v>
      </c>
      <c r="C24" s="222">
        <v>0.9</v>
      </c>
      <c r="D24" s="869">
        <v>72.2</v>
      </c>
      <c r="E24" s="222">
        <v>88.3</v>
      </c>
      <c r="F24" s="869">
        <v>81.900000000000006</v>
      </c>
      <c r="G24" s="222">
        <v>74.3</v>
      </c>
      <c r="H24" s="869">
        <v>81.2</v>
      </c>
      <c r="I24" s="222">
        <v>81.5</v>
      </c>
      <c r="J24" s="869">
        <v>86</v>
      </c>
      <c r="K24" s="222">
        <v>86.8</v>
      </c>
      <c r="L24" s="869">
        <v>87.2</v>
      </c>
      <c r="M24" s="222">
        <v>93.1</v>
      </c>
      <c r="N24" s="869">
        <v>93.3</v>
      </c>
      <c r="O24" s="222">
        <v>92.2</v>
      </c>
      <c r="P24" s="869">
        <v>84.8</v>
      </c>
      <c r="Q24" s="231" t="s">
        <v>5513</v>
      </c>
    </row>
    <row r="25" spans="1:17" x14ac:dyDescent="0.25">
      <c r="A25" s="200">
        <v>18</v>
      </c>
      <c r="B25" s="246" t="s">
        <v>5514</v>
      </c>
      <c r="C25" s="222">
        <v>1.6</v>
      </c>
      <c r="D25" s="869">
        <v>114.3</v>
      </c>
      <c r="E25" s="222">
        <v>114.5</v>
      </c>
      <c r="F25" s="869">
        <v>114.1</v>
      </c>
      <c r="G25" s="222">
        <v>114.4</v>
      </c>
      <c r="H25" s="869">
        <v>114.2</v>
      </c>
      <c r="I25" s="222">
        <v>114.3</v>
      </c>
      <c r="J25" s="869">
        <v>114.3</v>
      </c>
      <c r="K25" s="222">
        <v>114.1</v>
      </c>
      <c r="L25" s="869">
        <v>114.3</v>
      </c>
      <c r="M25" s="222">
        <v>114.3</v>
      </c>
      <c r="N25" s="869">
        <v>114.3</v>
      </c>
      <c r="O25" s="222">
        <v>114.3</v>
      </c>
      <c r="P25" s="869">
        <v>114.3</v>
      </c>
      <c r="Q25" s="243" t="s">
        <v>1712</v>
      </c>
    </row>
    <row r="26" spans="1:17" ht="15.75" thickBot="1" x14ac:dyDescent="0.3">
      <c r="A26" s="300">
        <v>1811</v>
      </c>
      <c r="B26" s="288" t="s">
        <v>5515</v>
      </c>
      <c r="C26" s="300">
        <v>1.6</v>
      </c>
      <c r="D26" s="873">
        <v>114.3</v>
      </c>
      <c r="E26" s="300">
        <v>114.5</v>
      </c>
      <c r="F26" s="873">
        <v>114.1</v>
      </c>
      <c r="G26" s="300">
        <v>114.4</v>
      </c>
      <c r="H26" s="873">
        <v>114.2</v>
      </c>
      <c r="I26" s="300">
        <v>114.3</v>
      </c>
      <c r="J26" s="873">
        <v>114.3</v>
      </c>
      <c r="K26" s="300">
        <v>114.1</v>
      </c>
      <c r="L26" s="873">
        <v>114.3</v>
      </c>
      <c r="M26" s="300">
        <v>114.3</v>
      </c>
      <c r="N26" s="873">
        <v>114.3</v>
      </c>
      <c r="O26" s="300">
        <v>114.3</v>
      </c>
      <c r="P26" s="873">
        <v>114.3</v>
      </c>
      <c r="Q26" s="232" t="s">
        <v>5516</v>
      </c>
    </row>
    <row r="27" spans="1:17" x14ac:dyDescent="0.25">
      <c r="A27" s="280" t="s">
        <v>6434</v>
      </c>
      <c r="B27" s="280"/>
      <c r="C27" s="229"/>
      <c r="D27" s="229"/>
      <c r="E27" s="229"/>
      <c r="F27" s="229"/>
      <c r="G27" s="229"/>
      <c r="H27" s="229"/>
      <c r="I27" s="229"/>
      <c r="J27" s="229"/>
      <c r="K27" s="229"/>
      <c r="L27" s="229"/>
      <c r="M27" s="229"/>
      <c r="N27" s="229"/>
      <c r="O27" s="229"/>
      <c r="P27" s="229"/>
      <c r="Q27" s="350" t="s">
        <v>5585</v>
      </c>
    </row>
  </sheetData>
  <mergeCells count="4">
    <mergeCell ref="B3:B5"/>
    <mergeCell ref="Q3:Q5"/>
    <mergeCell ref="A1:Q1"/>
    <mergeCell ref="A2:Q2"/>
  </mergeCells>
  <pageMargins left="0.7" right="0.7" top="0.75" bottom="0.75" header="0.3" footer="0.3"/>
  <pageSetup scale="60" orientation="landscape" r:id="rId1"/>
</worksheet>
</file>

<file path=xl/worksheets/sheet2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Q21"/>
  <sheetViews>
    <sheetView rightToLeft="1" view="pageBreakPreview" zoomScale="110" zoomScaleNormal="100" zoomScaleSheetLayoutView="110" workbookViewId="0">
      <selection activeCell="B20" sqref="B20"/>
    </sheetView>
  </sheetViews>
  <sheetFormatPr defaultRowHeight="15" x14ac:dyDescent="0.25"/>
  <cols>
    <col min="1" max="1" width="11.42578125" customWidth="1"/>
    <col min="2" max="2" width="33.85546875" customWidth="1"/>
    <col min="3" max="3" width="12.140625" customWidth="1"/>
    <col min="17" max="17" width="37.7109375" customWidth="1"/>
  </cols>
  <sheetData>
    <row r="1" spans="1:17" x14ac:dyDescent="0.25">
      <c r="A1" s="1446" t="s">
        <v>5586</v>
      </c>
      <c r="B1" s="1446"/>
      <c r="C1" s="1446"/>
      <c r="D1" s="1446"/>
      <c r="E1" s="1446"/>
      <c r="F1" s="1446"/>
      <c r="G1" s="1446"/>
      <c r="H1" s="1446"/>
      <c r="I1" s="1446"/>
      <c r="J1" s="1446"/>
      <c r="K1" s="1446"/>
      <c r="L1" s="1446"/>
      <c r="M1" s="1446"/>
      <c r="N1" s="1446"/>
      <c r="O1" s="1446"/>
      <c r="P1" s="1446"/>
      <c r="Q1" s="1446"/>
    </row>
    <row r="2" spans="1:17" ht="15.75" thickBot="1" x14ac:dyDescent="0.3">
      <c r="A2" s="1447" t="s">
        <v>5587</v>
      </c>
      <c r="B2" s="1447"/>
      <c r="C2" s="1447"/>
      <c r="D2" s="1447"/>
      <c r="E2" s="1447"/>
      <c r="F2" s="1447"/>
      <c r="G2" s="1447"/>
      <c r="H2" s="1447"/>
      <c r="I2" s="1447"/>
      <c r="J2" s="1447"/>
      <c r="K2" s="1447"/>
      <c r="L2" s="1447"/>
      <c r="M2" s="1447"/>
      <c r="N2" s="1447"/>
      <c r="O2" s="1447"/>
      <c r="P2" s="1447"/>
      <c r="Q2" s="1447"/>
    </row>
    <row r="3" spans="1:17" x14ac:dyDescent="0.25">
      <c r="A3" s="236" t="s">
        <v>5580</v>
      </c>
      <c r="B3" s="1431" t="s">
        <v>991</v>
      </c>
      <c r="C3" s="236" t="s">
        <v>5465</v>
      </c>
      <c r="D3" s="484" t="s">
        <v>5473</v>
      </c>
      <c r="E3" s="236" t="s">
        <v>966</v>
      </c>
      <c r="F3" s="484" t="s">
        <v>968</v>
      </c>
      <c r="G3" s="236" t="s">
        <v>970</v>
      </c>
      <c r="H3" s="484" t="s">
        <v>5475</v>
      </c>
      <c r="I3" s="236" t="s">
        <v>974</v>
      </c>
      <c r="J3" s="484" t="s">
        <v>976</v>
      </c>
      <c r="K3" s="236" t="s">
        <v>978</v>
      </c>
      <c r="L3" s="484" t="s">
        <v>980</v>
      </c>
      <c r="M3" s="236" t="s">
        <v>5242</v>
      </c>
      <c r="N3" s="484" t="s">
        <v>5477</v>
      </c>
      <c r="O3" s="236" t="s">
        <v>5478</v>
      </c>
      <c r="P3" s="236" t="s">
        <v>85</v>
      </c>
      <c r="Q3" s="1431" t="s">
        <v>1326</v>
      </c>
    </row>
    <row r="4" spans="1:17" x14ac:dyDescent="0.25">
      <c r="A4" s="200" t="s">
        <v>5577</v>
      </c>
      <c r="B4" s="1432"/>
      <c r="C4" s="200" t="s">
        <v>5466</v>
      </c>
      <c r="D4" s="491"/>
      <c r="E4" s="200"/>
      <c r="F4" s="491"/>
      <c r="G4" s="200"/>
      <c r="H4" s="491" t="s">
        <v>2801</v>
      </c>
      <c r="I4" s="200"/>
      <c r="J4" s="491"/>
      <c r="K4" s="200"/>
      <c r="L4" s="491"/>
      <c r="M4" s="200"/>
      <c r="N4" s="491"/>
      <c r="O4" s="200"/>
      <c r="P4" s="200"/>
      <c r="Q4" s="1432"/>
    </row>
    <row r="5" spans="1:17" ht="15.75" thickBot="1" x14ac:dyDescent="0.3">
      <c r="A5" s="238"/>
      <c r="B5" s="1433"/>
      <c r="C5" s="238" t="s">
        <v>5698</v>
      </c>
      <c r="D5" s="577" t="s">
        <v>5474</v>
      </c>
      <c r="E5" s="578" t="s">
        <v>5416</v>
      </c>
      <c r="F5" s="577" t="s">
        <v>5417</v>
      </c>
      <c r="G5" s="578" t="s">
        <v>5418</v>
      </c>
      <c r="H5" s="577" t="s">
        <v>5419</v>
      </c>
      <c r="I5" s="578" t="s">
        <v>5420</v>
      </c>
      <c r="J5" s="577" t="s">
        <v>5421</v>
      </c>
      <c r="K5" s="578" t="s">
        <v>5422</v>
      </c>
      <c r="L5" s="577" t="s">
        <v>5423</v>
      </c>
      <c r="M5" s="578" t="s">
        <v>5425</v>
      </c>
      <c r="N5" s="577" t="s">
        <v>5427</v>
      </c>
      <c r="O5" s="578" t="s">
        <v>5428</v>
      </c>
      <c r="P5" s="238" t="s">
        <v>5583</v>
      </c>
      <c r="Q5" s="1433"/>
    </row>
    <row r="6" spans="1:17" x14ac:dyDescent="0.25">
      <c r="A6" s="200">
        <v>19</v>
      </c>
      <c r="B6" s="246" t="s">
        <v>5517</v>
      </c>
      <c r="C6" s="222">
        <v>20.399999999999999</v>
      </c>
      <c r="D6" s="869">
        <v>100.8</v>
      </c>
      <c r="E6" s="222">
        <v>108.9</v>
      </c>
      <c r="F6" s="869">
        <v>119.2</v>
      </c>
      <c r="G6" s="222">
        <v>124.7</v>
      </c>
      <c r="H6" s="869">
        <v>122.4</v>
      </c>
      <c r="I6" s="222">
        <v>126.3</v>
      </c>
      <c r="J6" s="869">
        <v>134.5</v>
      </c>
      <c r="K6" s="222">
        <v>138.9</v>
      </c>
      <c r="L6" s="869">
        <v>134.9</v>
      </c>
      <c r="M6" s="222">
        <v>142.5</v>
      </c>
      <c r="N6" s="869">
        <v>161.4</v>
      </c>
      <c r="O6" s="222">
        <v>156.30000000000001</v>
      </c>
      <c r="P6" s="222">
        <v>130.9</v>
      </c>
      <c r="Q6" s="242" t="s">
        <v>5518</v>
      </c>
    </row>
    <row r="7" spans="1:17" x14ac:dyDescent="0.25">
      <c r="A7" s="222">
        <v>1920</v>
      </c>
      <c r="B7" s="245" t="s">
        <v>5517</v>
      </c>
      <c r="C7" s="222">
        <v>20.399999999999999</v>
      </c>
      <c r="D7" s="869">
        <v>100.8</v>
      </c>
      <c r="E7" s="222">
        <v>108.9</v>
      </c>
      <c r="F7" s="869">
        <v>119.2</v>
      </c>
      <c r="G7" s="222">
        <v>124.7</v>
      </c>
      <c r="H7" s="869">
        <v>122.4</v>
      </c>
      <c r="I7" s="222">
        <v>126.3</v>
      </c>
      <c r="J7" s="869">
        <v>134.5</v>
      </c>
      <c r="K7" s="222">
        <v>138.9</v>
      </c>
      <c r="L7" s="869">
        <v>134.9</v>
      </c>
      <c r="M7" s="222">
        <v>142.5</v>
      </c>
      <c r="N7" s="869">
        <v>161.4</v>
      </c>
      <c r="O7" s="222">
        <v>156.30000000000001</v>
      </c>
      <c r="P7" s="222">
        <v>130.9</v>
      </c>
      <c r="Q7" s="239" t="s">
        <v>5519</v>
      </c>
    </row>
    <row r="8" spans="1:17" x14ac:dyDescent="0.25">
      <c r="A8" s="200">
        <v>20</v>
      </c>
      <c r="B8" s="246" t="s">
        <v>5520</v>
      </c>
      <c r="C8" s="222">
        <v>8</v>
      </c>
      <c r="D8" s="869">
        <v>134.5</v>
      </c>
      <c r="E8" s="222">
        <v>140.6</v>
      </c>
      <c r="F8" s="869">
        <v>143.19999999999999</v>
      </c>
      <c r="G8" s="222">
        <v>144.30000000000001</v>
      </c>
      <c r="H8" s="869">
        <v>147</v>
      </c>
      <c r="I8" s="222">
        <v>148.80000000000001</v>
      </c>
      <c r="J8" s="869">
        <v>152</v>
      </c>
      <c r="K8" s="222">
        <v>152.19999999999999</v>
      </c>
      <c r="L8" s="869">
        <v>153.6</v>
      </c>
      <c r="M8" s="222">
        <v>155.69999999999999</v>
      </c>
      <c r="N8" s="869">
        <v>159.1</v>
      </c>
      <c r="O8" s="222">
        <v>167.3</v>
      </c>
      <c r="P8" s="222">
        <v>149.9</v>
      </c>
      <c r="Q8" s="242" t="s">
        <v>1716</v>
      </c>
    </row>
    <row r="9" spans="1:17" x14ac:dyDescent="0.25">
      <c r="A9" s="222">
        <v>2011</v>
      </c>
      <c r="B9" s="245" t="s">
        <v>5521</v>
      </c>
      <c r="C9" s="222">
        <v>2</v>
      </c>
      <c r="D9" s="869">
        <v>164</v>
      </c>
      <c r="E9" s="222">
        <v>165.3</v>
      </c>
      <c r="F9" s="869">
        <v>165.5</v>
      </c>
      <c r="G9" s="222">
        <v>170.6</v>
      </c>
      <c r="H9" s="869">
        <v>170</v>
      </c>
      <c r="I9" s="222">
        <v>171.8</v>
      </c>
      <c r="J9" s="869">
        <v>172.9</v>
      </c>
      <c r="K9" s="222">
        <v>174.9</v>
      </c>
      <c r="L9" s="869">
        <v>174.1</v>
      </c>
      <c r="M9" s="222">
        <v>174.6</v>
      </c>
      <c r="N9" s="869">
        <v>176.7</v>
      </c>
      <c r="O9" s="222">
        <v>176.7</v>
      </c>
      <c r="P9" s="222">
        <v>171.4</v>
      </c>
      <c r="Q9" s="239" t="s">
        <v>5522</v>
      </c>
    </row>
    <row r="10" spans="1:17" x14ac:dyDescent="0.25">
      <c r="A10" s="222">
        <v>2012</v>
      </c>
      <c r="B10" s="245" t="s">
        <v>5523</v>
      </c>
      <c r="C10" s="222">
        <v>2.6</v>
      </c>
      <c r="D10" s="869">
        <v>152.5</v>
      </c>
      <c r="E10" s="222">
        <v>174</v>
      </c>
      <c r="F10" s="869">
        <v>183.5</v>
      </c>
      <c r="G10" s="222">
        <v>182.4</v>
      </c>
      <c r="H10" s="869">
        <v>194.7</v>
      </c>
      <c r="I10" s="222">
        <v>199.8</v>
      </c>
      <c r="J10" s="869">
        <v>212</v>
      </c>
      <c r="K10" s="222">
        <v>211.7</v>
      </c>
      <c r="L10" s="869">
        <v>217.6</v>
      </c>
      <c r="M10" s="222">
        <v>225.3</v>
      </c>
      <c r="N10" s="869">
        <v>239</v>
      </c>
      <c r="O10" s="222">
        <v>278.2</v>
      </c>
      <c r="P10" s="222">
        <v>205.9</v>
      </c>
      <c r="Q10" s="239" t="s">
        <v>5524</v>
      </c>
    </row>
    <row r="11" spans="1:17" x14ac:dyDescent="0.25">
      <c r="A11" s="222">
        <v>2013</v>
      </c>
      <c r="B11" s="245" t="s">
        <v>5596</v>
      </c>
      <c r="C11" s="222">
        <v>0.3</v>
      </c>
      <c r="D11" s="869">
        <v>70</v>
      </c>
      <c r="E11" s="222">
        <v>70</v>
      </c>
      <c r="F11" s="869">
        <v>68.900000000000006</v>
      </c>
      <c r="G11" s="222">
        <v>71.5</v>
      </c>
      <c r="H11" s="869">
        <v>71.5</v>
      </c>
      <c r="I11" s="222">
        <v>72.3</v>
      </c>
      <c r="J11" s="869">
        <v>72.3</v>
      </c>
      <c r="K11" s="222">
        <v>72</v>
      </c>
      <c r="L11" s="869">
        <v>71.5</v>
      </c>
      <c r="M11" s="222">
        <v>71.5</v>
      </c>
      <c r="N11" s="869">
        <v>71.5</v>
      </c>
      <c r="O11" s="222">
        <v>73.900000000000006</v>
      </c>
      <c r="P11" s="222">
        <v>71.400000000000006</v>
      </c>
      <c r="Q11" s="239" t="s">
        <v>5526</v>
      </c>
    </row>
    <row r="12" spans="1:17" x14ac:dyDescent="0.25">
      <c r="A12" s="222">
        <v>2021</v>
      </c>
      <c r="B12" s="245" t="s">
        <v>5527</v>
      </c>
      <c r="C12" s="222">
        <v>0.2</v>
      </c>
      <c r="D12" s="869">
        <v>131.5</v>
      </c>
      <c r="E12" s="222">
        <v>130.9</v>
      </c>
      <c r="F12" s="869">
        <v>129.30000000000001</v>
      </c>
      <c r="G12" s="222">
        <v>127.9</v>
      </c>
      <c r="H12" s="869">
        <v>128.30000000000001</v>
      </c>
      <c r="I12" s="222">
        <v>128.9</v>
      </c>
      <c r="J12" s="869">
        <v>129.4</v>
      </c>
      <c r="K12" s="222">
        <v>129.30000000000001</v>
      </c>
      <c r="L12" s="869">
        <v>129.4</v>
      </c>
      <c r="M12" s="222">
        <v>130.1</v>
      </c>
      <c r="N12" s="869">
        <v>129.80000000000001</v>
      </c>
      <c r="O12" s="222">
        <v>131.6</v>
      </c>
      <c r="P12" s="222">
        <v>129.69999999999999</v>
      </c>
      <c r="Q12" s="239" t="s">
        <v>5528</v>
      </c>
    </row>
    <row r="13" spans="1:17" x14ac:dyDescent="0.25">
      <c r="A13" s="222">
        <v>2022</v>
      </c>
      <c r="B13" s="245" t="s">
        <v>5529</v>
      </c>
      <c r="C13" s="222">
        <v>1.2</v>
      </c>
      <c r="D13" s="869">
        <v>101.1</v>
      </c>
      <c r="E13" s="222">
        <v>100.9</v>
      </c>
      <c r="F13" s="869">
        <v>101.5</v>
      </c>
      <c r="G13" s="222">
        <v>102.4</v>
      </c>
      <c r="H13" s="869">
        <v>101.4</v>
      </c>
      <c r="I13" s="222">
        <v>101.7</v>
      </c>
      <c r="J13" s="869">
        <v>101.7</v>
      </c>
      <c r="K13" s="222">
        <v>100.9</v>
      </c>
      <c r="L13" s="869">
        <v>102.1</v>
      </c>
      <c r="M13" s="222">
        <v>103</v>
      </c>
      <c r="N13" s="869">
        <v>102.8</v>
      </c>
      <c r="O13" s="222">
        <v>102</v>
      </c>
      <c r="P13" s="222">
        <v>101.8</v>
      </c>
      <c r="Q13" s="239" t="s">
        <v>5530</v>
      </c>
    </row>
    <row r="14" spans="1:17" x14ac:dyDescent="0.25">
      <c r="A14" s="222">
        <v>2023</v>
      </c>
      <c r="B14" s="245" t="s">
        <v>5531</v>
      </c>
      <c r="C14" s="222">
        <v>1.5</v>
      </c>
      <c r="D14" s="869">
        <v>116.8</v>
      </c>
      <c r="E14" s="222">
        <v>116.8</v>
      </c>
      <c r="F14" s="869">
        <v>116.8</v>
      </c>
      <c r="G14" s="222">
        <v>116.8</v>
      </c>
      <c r="H14" s="869">
        <v>116.8</v>
      </c>
      <c r="I14" s="222">
        <v>116.8</v>
      </c>
      <c r="J14" s="869">
        <v>116.8</v>
      </c>
      <c r="K14" s="222">
        <v>116.8</v>
      </c>
      <c r="L14" s="869">
        <v>116.8</v>
      </c>
      <c r="M14" s="222">
        <v>116.8</v>
      </c>
      <c r="N14" s="869">
        <v>116.8</v>
      </c>
      <c r="O14" s="222">
        <v>116.8</v>
      </c>
      <c r="P14" s="222">
        <v>116.8</v>
      </c>
      <c r="Q14" s="239" t="s">
        <v>5532</v>
      </c>
    </row>
    <row r="15" spans="1:17" x14ac:dyDescent="0.25">
      <c r="A15" s="222">
        <v>2029</v>
      </c>
      <c r="B15" s="245" t="s">
        <v>5533</v>
      </c>
      <c r="C15" s="222">
        <v>0.2</v>
      </c>
      <c r="D15" s="869">
        <v>150.30000000000001</v>
      </c>
      <c r="E15" s="222">
        <v>150.30000000000001</v>
      </c>
      <c r="F15" s="869">
        <v>150.30000000000001</v>
      </c>
      <c r="G15" s="222">
        <v>150.30000000000001</v>
      </c>
      <c r="H15" s="869">
        <v>150.30000000000001</v>
      </c>
      <c r="I15" s="222">
        <v>150.30000000000001</v>
      </c>
      <c r="J15" s="869">
        <v>150.30000000000001</v>
      </c>
      <c r="K15" s="222">
        <v>150.30000000000001</v>
      </c>
      <c r="L15" s="869">
        <v>150.30000000000001</v>
      </c>
      <c r="M15" s="222">
        <v>150.30000000000001</v>
      </c>
      <c r="N15" s="869">
        <v>150.30000000000001</v>
      </c>
      <c r="O15" s="222">
        <v>150.30000000000001</v>
      </c>
      <c r="P15" s="222">
        <v>150.30000000000001</v>
      </c>
      <c r="Q15" s="239" t="s">
        <v>5534</v>
      </c>
    </row>
    <row r="16" spans="1:17" x14ac:dyDescent="0.25">
      <c r="A16" s="200">
        <v>21</v>
      </c>
      <c r="B16" s="246" t="s">
        <v>5535</v>
      </c>
      <c r="C16" s="222">
        <v>4.9000000000000004</v>
      </c>
      <c r="D16" s="869">
        <v>103.6</v>
      </c>
      <c r="E16" s="222">
        <v>103.6</v>
      </c>
      <c r="F16" s="869">
        <v>103.6</v>
      </c>
      <c r="G16" s="222">
        <v>103.6</v>
      </c>
      <c r="H16" s="869">
        <v>103.6</v>
      </c>
      <c r="I16" s="222">
        <v>103.6</v>
      </c>
      <c r="J16" s="869">
        <v>103.6</v>
      </c>
      <c r="K16" s="222">
        <v>103.6</v>
      </c>
      <c r="L16" s="869">
        <v>103.6</v>
      </c>
      <c r="M16" s="222">
        <v>103.6</v>
      </c>
      <c r="N16" s="869">
        <v>103.6</v>
      </c>
      <c r="O16" s="222">
        <v>103.6</v>
      </c>
      <c r="P16" s="222">
        <v>103.6</v>
      </c>
      <c r="Q16" s="242" t="s">
        <v>5538</v>
      </c>
    </row>
    <row r="17" spans="1:17" x14ac:dyDescent="0.25">
      <c r="A17" s="222">
        <v>2100</v>
      </c>
      <c r="B17" s="245" t="s">
        <v>5597</v>
      </c>
      <c r="C17" s="222">
        <v>4.9000000000000004</v>
      </c>
      <c r="D17" s="869">
        <v>103.6</v>
      </c>
      <c r="E17" s="222">
        <v>103.6</v>
      </c>
      <c r="F17" s="869">
        <v>103.6</v>
      </c>
      <c r="G17" s="222">
        <v>103.6</v>
      </c>
      <c r="H17" s="869">
        <v>103.6</v>
      </c>
      <c r="I17" s="222">
        <v>103.6</v>
      </c>
      <c r="J17" s="869">
        <v>103.6</v>
      </c>
      <c r="K17" s="222">
        <v>103.6</v>
      </c>
      <c r="L17" s="869">
        <v>103.6</v>
      </c>
      <c r="M17" s="222">
        <v>103.6</v>
      </c>
      <c r="N17" s="869">
        <v>103.6</v>
      </c>
      <c r="O17" s="222">
        <v>103.6</v>
      </c>
      <c r="P17" s="222">
        <v>103.6</v>
      </c>
      <c r="Q17" s="239" t="s">
        <v>5538</v>
      </c>
    </row>
    <row r="18" spans="1:17" x14ac:dyDescent="0.25">
      <c r="A18" s="200">
        <v>22</v>
      </c>
      <c r="B18" s="246" t="s">
        <v>5539</v>
      </c>
      <c r="C18" s="222">
        <v>2.8</v>
      </c>
      <c r="D18" s="869">
        <v>94.4</v>
      </c>
      <c r="E18" s="222">
        <v>94.8</v>
      </c>
      <c r="F18" s="869">
        <v>97.5</v>
      </c>
      <c r="G18" s="222">
        <v>99.9</v>
      </c>
      <c r="H18" s="869">
        <v>102.4</v>
      </c>
      <c r="I18" s="222">
        <v>103</v>
      </c>
      <c r="J18" s="869">
        <v>103</v>
      </c>
      <c r="K18" s="222">
        <v>103</v>
      </c>
      <c r="L18" s="869">
        <v>103</v>
      </c>
      <c r="M18" s="222">
        <v>103.2</v>
      </c>
      <c r="N18" s="869">
        <v>103.4</v>
      </c>
      <c r="O18" s="222">
        <v>103.4</v>
      </c>
      <c r="P18" s="222">
        <v>100.9</v>
      </c>
      <c r="Q18" s="242" t="s">
        <v>1720</v>
      </c>
    </row>
    <row r="19" spans="1:17" x14ac:dyDescent="0.25">
      <c r="A19" s="222">
        <v>2211</v>
      </c>
      <c r="B19" s="245" t="s">
        <v>5598</v>
      </c>
      <c r="C19" s="222">
        <v>0.1</v>
      </c>
      <c r="D19" s="869">
        <v>69.900000000000006</v>
      </c>
      <c r="E19" s="222">
        <v>69.900000000000006</v>
      </c>
      <c r="F19" s="869">
        <v>70</v>
      </c>
      <c r="G19" s="222">
        <v>70</v>
      </c>
      <c r="H19" s="869">
        <v>70</v>
      </c>
      <c r="I19" s="222">
        <v>70</v>
      </c>
      <c r="J19" s="869">
        <v>70</v>
      </c>
      <c r="K19" s="222">
        <v>70</v>
      </c>
      <c r="L19" s="869">
        <v>70</v>
      </c>
      <c r="M19" s="222">
        <v>70</v>
      </c>
      <c r="N19" s="869">
        <v>70</v>
      </c>
      <c r="O19" s="222">
        <v>70</v>
      </c>
      <c r="P19" s="222">
        <v>70</v>
      </c>
      <c r="Q19" s="239" t="s">
        <v>5599</v>
      </c>
    </row>
    <row r="20" spans="1:17" ht="15.75" thickBot="1" x14ac:dyDescent="0.3">
      <c r="A20" s="300">
        <v>2220</v>
      </c>
      <c r="B20" s="288" t="s">
        <v>5600</v>
      </c>
      <c r="C20" s="300">
        <v>2.7</v>
      </c>
      <c r="D20" s="873">
        <v>95.1</v>
      </c>
      <c r="E20" s="300">
        <v>95.5</v>
      </c>
      <c r="F20" s="873">
        <v>98.4</v>
      </c>
      <c r="G20" s="300">
        <v>100.8</v>
      </c>
      <c r="H20" s="873">
        <v>103.3</v>
      </c>
      <c r="I20" s="300">
        <v>104</v>
      </c>
      <c r="J20" s="873">
        <v>104</v>
      </c>
      <c r="K20" s="300">
        <v>104</v>
      </c>
      <c r="L20" s="873">
        <v>104</v>
      </c>
      <c r="M20" s="300">
        <v>104.2</v>
      </c>
      <c r="N20" s="873">
        <v>104.5</v>
      </c>
      <c r="O20" s="300">
        <v>104.5</v>
      </c>
      <c r="P20" s="300">
        <v>101.9</v>
      </c>
      <c r="Q20" s="290" t="s">
        <v>5601</v>
      </c>
    </row>
    <row r="21" spans="1:17" x14ac:dyDescent="0.25">
      <c r="A21" s="280" t="s">
        <v>231</v>
      </c>
      <c r="B21" s="229"/>
      <c r="C21" s="229"/>
      <c r="D21" s="229"/>
      <c r="E21" s="229"/>
      <c r="F21" s="229"/>
      <c r="G21" s="229"/>
      <c r="H21" s="229"/>
      <c r="I21" s="229"/>
      <c r="J21" s="229"/>
      <c r="K21" s="229"/>
      <c r="L21" s="229"/>
      <c r="M21" s="229"/>
      <c r="N21" s="229"/>
      <c r="O21" s="229"/>
      <c r="P21" s="229"/>
      <c r="Q21" s="350" t="s">
        <v>5585</v>
      </c>
    </row>
  </sheetData>
  <mergeCells count="4">
    <mergeCell ref="Q3:Q5"/>
    <mergeCell ref="B3:B5"/>
    <mergeCell ref="A1:Q1"/>
    <mergeCell ref="A2:Q2"/>
  </mergeCells>
  <pageMargins left="0.7" right="0.7" top="0.75" bottom="0.75" header="0.3" footer="0.3"/>
  <pageSetup scale="6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
  <sheetViews>
    <sheetView rightToLeft="1" view="pageBreakPreview" zoomScaleNormal="100" zoomScaleSheetLayoutView="100" workbookViewId="0">
      <selection activeCell="B20" sqref="B20"/>
    </sheetView>
  </sheetViews>
  <sheetFormatPr defaultRowHeight="15" x14ac:dyDescent="0.25"/>
  <cols>
    <col min="1" max="1" width="16.140625" customWidth="1"/>
    <col min="3" max="3" width="5.28515625" customWidth="1"/>
    <col min="4" max="4" width="13" customWidth="1"/>
    <col min="5" max="5" width="13.28515625" customWidth="1"/>
    <col min="6" max="7" width="12.7109375" customWidth="1"/>
    <col min="8" max="8" width="18.28515625" customWidth="1"/>
    <col min="13" max="13" width="7.5703125" customWidth="1"/>
  </cols>
  <sheetData>
    <row r="1" spans="1:12" x14ac:dyDescent="0.25">
      <c r="A1" s="1257" t="s">
        <v>6235</v>
      </c>
      <c r="B1" s="1257"/>
      <c r="C1" s="1257"/>
      <c r="D1" s="1257"/>
      <c r="E1" s="1257"/>
      <c r="F1" s="1257"/>
      <c r="G1" s="1257"/>
      <c r="H1" s="1257"/>
    </row>
    <row r="2" spans="1:12" ht="15.75" thickBot="1" x14ac:dyDescent="0.3">
      <c r="A2" s="1436" t="s">
        <v>564</v>
      </c>
      <c r="B2" s="1436"/>
      <c r="C2" s="1436"/>
      <c r="D2" s="1436"/>
      <c r="E2" s="1436"/>
      <c r="F2" s="1436"/>
      <c r="G2" s="1436"/>
      <c r="H2" s="1436"/>
      <c r="K2" s="96"/>
      <c r="L2" s="96"/>
    </row>
    <row r="3" spans="1:12" ht="15.75" x14ac:dyDescent="0.25">
      <c r="A3" s="1448" t="s">
        <v>154</v>
      </c>
      <c r="B3" s="1450" t="s">
        <v>565</v>
      </c>
      <c r="C3" s="1451"/>
      <c r="D3" s="281" t="s">
        <v>566</v>
      </c>
      <c r="E3" s="281" t="s">
        <v>567</v>
      </c>
      <c r="F3" s="281" t="s">
        <v>568</v>
      </c>
      <c r="G3" s="282" t="s">
        <v>141</v>
      </c>
      <c r="H3" s="1439" t="s">
        <v>157</v>
      </c>
      <c r="K3" s="96"/>
      <c r="L3" s="96"/>
    </row>
    <row r="4" spans="1:12" ht="15.75" thickBot="1" x14ac:dyDescent="0.3">
      <c r="A4" s="1449"/>
      <c r="B4" s="1453" t="s">
        <v>569</v>
      </c>
      <c r="C4" s="1454"/>
      <c r="D4" s="103" t="s">
        <v>570</v>
      </c>
      <c r="E4" s="103" t="s">
        <v>571</v>
      </c>
      <c r="F4" s="103" t="s">
        <v>572</v>
      </c>
      <c r="G4" s="104" t="s">
        <v>144</v>
      </c>
      <c r="H4" s="1452"/>
      <c r="K4" s="96"/>
      <c r="L4" s="96"/>
    </row>
    <row r="5" spans="1:12" x14ac:dyDescent="0.25">
      <c r="A5" s="46" t="s">
        <v>160</v>
      </c>
      <c r="B5" s="1415">
        <v>6833</v>
      </c>
      <c r="C5" s="1416"/>
      <c r="D5" s="920">
        <v>6060</v>
      </c>
      <c r="E5" s="920">
        <v>8531</v>
      </c>
      <c r="F5" s="920">
        <v>6634</v>
      </c>
      <c r="G5" s="992">
        <v>28058</v>
      </c>
      <c r="H5" s="611" t="s">
        <v>457</v>
      </c>
      <c r="K5" s="96"/>
      <c r="L5" s="96"/>
    </row>
    <row r="6" spans="1:12" x14ac:dyDescent="0.25">
      <c r="A6" s="46" t="s">
        <v>16</v>
      </c>
      <c r="B6" s="1413">
        <v>1038</v>
      </c>
      <c r="C6" s="1414"/>
      <c r="D6" s="920">
        <v>1134</v>
      </c>
      <c r="E6" s="920">
        <v>1367</v>
      </c>
      <c r="F6" s="920">
        <v>1047</v>
      </c>
      <c r="G6" s="992">
        <v>4586</v>
      </c>
      <c r="H6" s="611" t="s">
        <v>458</v>
      </c>
      <c r="K6" s="96"/>
      <c r="L6" s="96"/>
    </row>
    <row r="7" spans="1:12" x14ac:dyDescent="0.25">
      <c r="A7" s="46" t="s">
        <v>27</v>
      </c>
      <c r="B7" s="1413">
        <v>2986</v>
      </c>
      <c r="C7" s="1414"/>
      <c r="D7" s="920">
        <v>2505</v>
      </c>
      <c r="E7" s="920">
        <v>3168</v>
      </c>
      <c r="F7" s="920">
        <v>2216</v>
      </c>
      <c r="G7" s="992">
        <v>10875</v>
      </c>
      <c r="H7" s="611" t="s">
        <v>459</v>
      </c>
      <c r="K7" s="96"/>
      <c r="L7" s="96"/>
    </row>
    <row r="8" spans="1:12" x14ac:dyDescent="0.25">
      <c r="A8" s="46" t="s">
        <v>163</v>
      </c>
      <c r="B8" s="1413">
        <v>532</v>
      </c>
      <c r="C8" s="1414"/>
      <c r="D8" s="920">
        <v>532</v>
      </c>
      <c r="E8" s="920">
        <v>700</v>
      </c>
      <c r="F8" s="920">
        <v>377</v>
      </c>
      <c r="G8" s="992">
        <v>2141</v>
      </c>
      <c r="H8" s="611" t="s">
        <v>460</v>
      </c>
      <c r="K8" s="96"/>
      <c r="L8" s="96"/>
    </row>
    <row r="9" spans="1:12" x14ac:dyDescent="0.25">
      <c r="A9" s="46" t="s">
        <v>35</v>
      </c>
      <c r="B9" s="1413">
        <v>3673</v>
      </c>
      <c r="C9" s="1414"/>
      <c r="D9" s="920">
        <v>3354</v>
      </c>
      <c r="E9" s="920">
        <v>4062</v>
      </c>
      <c r="F9" s="920">
        <v>2869</v>
      </c>
      <c r="G9" s="992">
        <v>13958</v>
      </c>
      <c r="H9" s="611" t="s">
        <v>461</v>
      </c>
      <c r="K9" s="96"/>
      <c r="L9" s="96"/>
    </row>
    <row r="10" spans="1:12" x14ac:dyDescent="0.25">
      <c r="A10" s="46" t="s">
        <v>45</v>
      </c>
      <c r="B10" s="1413">
        <v>1478</v>
      </c>
      <c r="C10" s="1414"/>
      <c r="D10" s="920">
        <v>1425</v>
      </c>
      <c r="E10" s="920">
        <v>1624</v>
      </c>
      <c r="F10" s="920">
        <v>1074</v>
      </c>
      <c r="G10" s="992">
        <v>5601</v>
      </c>
      <c r="H10" s="611" t="s">
        <v>462</v>
      </c>
      <c r="K10" s="96"/>
      <c r="L10" s="96"/>
    </row>
    <row r="11" spans="1:12" x14ac:dyDescent="0.25">
      <c r="A11" s="46" t="s">
        <v>166</v>
      </c>
      <c r="B11" s="1413">
        <v>633</v>
      </c>
      <c r="C11" s="1414"/>
      <c r="D11" s="920">
        <v>655</v>
      </c>
      <c r="E11" s="920">
        <v>692</v>
      </c>
      <c r="F11" s="920">
        <v>525</v>
      </c>
      <c r="G11" s="992">
        <v>2505</v>
      </c>
      <c r="H11" s="611" t="s">
        <v>463</v>
      </c>
      <c r="K11" s="96"/>
      <c r="L11" s="96"/>
    </row>
    <row r="12" spans="1:12" x14ac:dyDescent="0.25">
      <c r="A12" s="46" t="s">
        <v>168</v>
      </c>
      <c r="B12" s="1413">
        <v>423</v>
      </c>
      <c r="C12" s="1414"/>
      <c r="D12" s="920">
        <v>402</v>
      </c>
      <c r="E12" s="920">
        <v>446</v>
      </c>
      <c r="F12" s="920">
        <v>328</v>
      </c>
      <c r="G12" s="992">
        <v>1599</v>
      </c>
      <c r="H12" s="611" t="s">
        <v>464</v>
      </c>
      <c r="K12" s="96"/>
      <c r="L12" s="96"/>
    </row>
    <row r="13" spans="1:12" x14ac:dyDescent="0.25">
      <c r="A13" s="46" t="s">
        <v>170</v>
      </c>
      <c r="B13" s="1413">
        <v>613</v>
      </c>
      <c r="C13" s="1414"/>
      <c r="D13" s="920">
        <v>623</v>
      </c>
      <c r="E13" s="920">
        <v>704</v>
      </c>
      <c r="F13" s="920">
        <v>478</v>
      </c>
      <c r="G13" s="992">
        <v>2418</v>
      </c>
      <c r="H13" s="611" t="s">
        <v>465</v>
      </c>
      <c r="K13" s="96"/>
      <c r="L13" s="96"/>
    </row>
    <row r="14" spans="1:12" x14ac:dyDescent="0.25">
      <c r="A14" s="46" t="s">
        <v>467</v>
      </c>
      <c r="B14" s="1413">
        <v>241</v>
      </c>
      <c r="C14" s="1414"/>
      <c r="D14" s="920">
        <v>243</v>
      </c>
      <c r="E14" s="920">
        <v>267</v>
      </c>
      <c r="F14" s="920">
        <v>185</v>
      </c>
      <c r="G14" s="992">
        <v>936</v>
      </c>
      <c r="H14" s="611" t="s">
        <v>466</v>
      </c>
      <c r="K14" s="96"/>
      <c r="L14" s="96"/>
    </row>
    <row r="15" spans="1:12" x14ac:dyDescent="0.25">
      <c r="A15" s="46" t="s">
        <v>172</v>
      </c>
      <c r="B15" s="1413">
        <v>320</v>
      </c>
      <c r="C15" s="1414"/>
      <c r="D15" s="920">
        <v>326</v>
      </c>
      <c r="E15" s="920">
        <v>444</v>
      </c>
      <c r="F15" s="920">
        <v>297</v>
      </c>
      <c r="G15" s="992">
        <v>1387</v>
      </c>
      <c r="H15" s="611" t="s">
        <v>468</v>
      </c>
      <c r="K15" s="96"/>
      <c r="L15" s="96"/>
    </row>
    <row r="16" spans="1:12" ht="15.75" thickBot="1" x14ac:dyDescent="0.3">
      <c r="A16" s="730" t="s">
        <v>470</v>
      </c>
      <c r="B16" s="1434">
        <v>351</v>
      </c>
      <c r="C16" s="1435"/>
      <c r="D16" s="920">
        <v>325</v>
      </c>
      <c r="E16" s="924">
        <v>314</v>
      </c>
      <c r="F16" s="924">
        <v>306</v>
      </c>
      <c r="G16" s="993">
        <v>1296</v>
      </c>
      <c r="H16" s="620" t="s">
        <v>469</v>
      </c>
      <c r="K16" s="96"/>
      <c r="L16" s="96"/>
    </row>
    <row r="17" spans="1:15" x14ac:dyDescent="0.25">
      <c r="A17" s="152" t="s">
        <v>141</v>
      </c>
      <c r="B17" s="1407">
        <v>19121</v>
      </c>
      <c r="C17" s="1408"/>
      <c r="D17" s="915">
        <v>17584</v>
      </c>
      <c r="E17" s="916">
        <v>22319</v>
      </c>
      <c r="F17" s="916">
        <v>16336</v>
      </c>
      <c r="G17" s="994">
        <v>75360</v>
      </c>
      <c r="H17" s="608" t="s">
        <v>144</v>
      </c>
      <c r="K17" s="96"/>
      <c r="L17" s="96"/>
    </row>
    <row r="18" spans="1:15" ht="15.75" thickBot="1" x14ac:dyDescent="0.3">
      <c r="A18" s="595" t="s">
        <v>6487</v>
      </c>
      <c r="B18" s="1411">
        <v>25.4</v>
      </c>
      <c r="C18" s="1412"/>
      <c r="D18" s="918">
        <v>23.3</v>
      </c>
      <c r="E18" s="918">
        <v>29.6</v>
      </c>
      <c r="F18" s="918">
        <v>21.7</v>
      </c>
      <c r="G18" s="995">
        <v>100</v>
      </c>
      <c r="H18" s="609" t="s">
        <v>6488</v>
      </c>
      <c r="K18" s="96"/>
      <c r="L18" s="96"/>
    </row>
    <row r="19" spans="1:15" ht="19.5" x14ac:dyDescent="0.25">
      <c r="A19" s="1266" t="s">
        <v>573</v>
      </c>
      <c r="B19" s="1266"/>
      <c r="C19" s="1266"/>
      <c r="D19" s="1266"/>
      <c r="E19" s="56"/>
      <c r="F19" s="1455" t="s">
        <v>558</v>
      </c>
      <c r="G19" s="1455"/>
      <c r="H19" s="1455"/>
      <c r="K19" s="96"/>
      <c r="L19" s="96"/>
    </row>
    <row r="20" spans="1:15" x14ac:dyDescent="0.25">
      <c r="K20" s="96"/>
      <c r="L20" s="96"/>
    </row>
    <row r="21" spans="1:15" x14ac:dyDescent="0.25">
      <c r="K21" s="96"/>
      <c r="L21" s="96"/>
    </row>
    <row r="22" spans="1:15" x14ac:dyDescent="0.25">
      <c r="K22" s="96"/>
      <c r="L22" s="96"/>
    </row>
    <row r="23" spans="1:15" x14ac:dyDescent="0.25">
      <c r="K23" s="96"/>
      <c r="L23" s="96"/>
    </row>
    <row r="24" spans="1:15" x14ac:dyDescent="0.25">
      <c r="K24" s="96"/>
      <c r="L24" s="96"/>
      <c r="M24" s="96"/>
      <c r="N24" s="96"/>
      <c r="O24" s="96"/>
    </row>
    <row r="25" spans="1:15" x14ac:dyDescent="0.25">
      <c r="K25" s="96"/>
      <c r="L25" s="96"/>
    </row>
    <row r="26" spans="1:15" x14ac:dyDescent="0.25">
      <c r="K26" s="96"/>
      <c r="L26" s="96"/>
    </row>
  </sheetData>
  <mergeCells count="22">
    <mergeCell ref="A19:D19"/>
    <mergeCell ref="A1:H1"/>
    <mergeCell ref="A2:H2"/>
    <mergeCell ref="F19:H19"/>
    <mergeCell ref="B13:C13"/>
    <mergeCell ref="B14:C14"/>
    <mergeCell ref="B15:C15"/>
    <mergeCell ref="B16:C16"/>
    <mergeCell ref="B17:C17"/>
    <mergeCell ref="B18:C18"/>
    <mergeCell ref="B7:C7"/>
    <mergeCell ref="B8:C8"/>
    <mergeCell ref="B9:C9"/>
    <mergeCell ref="B10:C10"/>
    <mergeCell ref="B11:C11"/>
    <mergeCell ref="B12:C12"/>
    <mergeCell ref="B6:C6"/>
    <mergeCell ref="A3:A4"/>
    <mergeCell ref="B3:C3"/>
    <mergeCell ref="H3:H4"/>
    <mergeCell ref="B4:C4"/>
    <mergeCell ref="B5:C5"/>
  </mergeCells>
  <pageMargins left="0.7" right="0.7" top="0.75" bottom="0.75" header="0.3" footer="0.3"/>
  <pageSetup scale="79" orientation="portrait" r:id="rId1"/>
</worksheet>
</file>

<file path=xl/worksheets/sheet2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
  <sheetViews>
    <sheetView rightToLeft="1" view="pageBreakPreview" topLeftCell="A10" zoomScaleNormal="100" zoomScaleSheetLayoutView="100" workbookViewId="0">
      <selection activeCell="B20" sqref="B20"/>
    </sheetView>
  </sheetViews>
  <sheetFormatPr defaultRowHeight="15" x14ac:dyDescent="0.25"/>
  <cols>
    <col min="1" max="1" width="12.7109375" customWidth="1"/>
    <col min="2" max="2" width="34.140625" customWidth="1"/>
    <col min="3" max="3" width="10.7109375" customWidth="1"/>
    <col min="16" max="16" width="11.7109375" customWidth="1"/>
    <col min="17" max="17" width="50.140625" customWidth="1"/>
  </cols>
  <sheetData>
    <row r="1" spans="1:17" x14ac:dyDescent="0.25">
      <c r="A1" s="1446" t="s">
        <v>5586</v>
      </c>
      <c r="B1" s="1446"/>
      <c r="C1" s="1446"/>
      <c r="D1" s="1446"/>
      <c r="E1" s="1446"/>
      <c r="F1" s="1446"/>
      <c r="G1" s="1446"/>
      <c r="H1" s="1446"/>
      <c r="I1" s="1446"/>
      <c r="J1" s="1446"/>
      <c r="K1" s="1446"/>
      <c r="L1" s="1446"/>
      <c r="M1" s="1446"/>
      <c r="N1" s="1446"/>
      <c r="O1" s="1446"/>
      <c r="P1" s="1446"/>
      <c r="Q1" s="1446"/>
    </row>
    <row r="2" spans="1:17" ht="15.75" thickBot="1" x14ac:dyDescent="0.3">
      <c r="A2" s="1447" t="s">
        <v>5639</v>
      </c>
      <c r="B2" s="1447"/>
      <c r="C2" s="1447"/>
      <c r="D2" s="1447"/>
      <c r="E2" s="1447"/>
      <c r="F2" s="1447"/>
      <c r="G2" s="1447"/>
      <c r="H2" s="1447"/>
      <c r="I2" s="1447"/>
      <c r="J2" s="1447"/>
      <c r="K2" s="1447"/>
      <c r="L2" s="1447"/>
      <c r="M2" s="1447"/>
      <c r="N2" s="1447"/>
      <c r="O2" s="1447"/>
      <c r="P2" s="1447"/>
      <c r="Q2" s="1447"/>
    </row>
    <row r="3" spans="1:17" x14ac:dyDescent="0.25">
      <c r="A3" s="236" t="s">
        <v>5580</v>
      </c>
      <c r="B3" s="1431" t="s">
        <v>991</v>
      </c>
      <c r="C3" s="240" t="s">
        <v>5465</v>
      </c>
      <c r="D3" s="375" t="s">
        <v>5473</v>
      </c>
      <c r="E3" s="240" t="s">
        <v>966</v>
      </c>
      <c r="F3" s="375" t="s">
        <v>968</v>
      </c>
      <c r="G3" s="240" t="s">
        <v>970</v>
      </c>
      <c r="H3" s="375" t="s">
        <v>5475</v>
      </c>
      <c r="I3" s="240" t="s">
        <v>974</v>
      </c>
      <c r="J3" s="375" t="s">
        <v>976</v>
      </c>
      <c r="K3" s="240" t="s">
        <v>978</v>
      </c>
      <c r="L3" s="375" t="s">
        <v>980</v>
      </c>
      <c r="M3" s="240" t="s">
        <v>5242</v>
      </c>
      <c r="N3" s="375" t="s">
        <v>5477</v>
      </c>
      <c r="O3" s="240" t="s">
        <v>5478</v>
      </c>
      <c r="P3" s="240" t="s">
        <v>85</v>
      </c>
      <c r="Q3" s="1431" t="s">
        <v>1326</v>
      </c>
    </row>
    <row r="4" spans="1:17" x14ac:dyDescent="0.25">
      <c r="A4" s="200" t="s">
        <v>5577</v>
      </c>
      <c r="B4" s="1432"/>
      <c r="C4" s="200" t="s">
        <v>5466</v>
      </c>
      <c r="D4" s="491"/>
      <c r="E4" s="200"/>
      <c r="F4" s="491"/>
      <c r="G4" s="200"/>
      <c r="H4" s="491" t="s">
        <v>2801</v>
      </c>
      <c r="I4" s="200"/>
      <c r="J4" s="491"/>
      <c r="K4" s="200"/>
      <c r="L4" s="491"/>
      <c r="M4" s="200"/>
      <c r="N4" s="491"/>
      <c r="O4" s="200"/>
      <c r="P4" s="200"/>
      <c r="Q4" s="1432"/>
    </row>
    <row r="5" spans="1:17" ht="15.75" thickBot="1" x14ac:dyDescent="0.3">
      <c r="A5" s="238"/>
      <c r="B5" s="1433"/>
      <c r="C5" s="238" t="s">
        <v>5698</v>
      </c>
      <c r="D5" s="577" t="s">
        <v>5474</v>
      </c>
      <c r="E5" s="578" t="s">
        <v>5416</v>
      </c>
      <c r="F5" s="577" t="s">
        <v>5417</v>
      </c>
      <c r="G5" s="578" t="s">
        <v>5418</v>
      </c>
      <c r="H5" s="577" t="s">
        <v>5419</v>
      </c>
      <c r="I5" s="578" t="s">
        <v>5420</v>
      </c>
      <c r="J5" s="577" t="s">
        <v>5421</v>
      </c>
      <c r="K5" s="578" t="s">
        <v>5422</v>
      </c>
      <c r="L5" s="577" t="s">
        <v>5423</v>
      </c>
      <c r="M5" s="578" t="s">
        <v>5425</v>
      </c>
      <c r="N5" s="577" t="s">
        <v>5427</v>
      </c>
      <c r="O5" s="578" t="s">
        <v>5428</v>
      </c>
      <c r="P5" s="580" t="s">
        <v>5583</v>
      </c>
      <c r="Q5" s="1433"/>
    </row>
    <row r="6" spans="1:17" x14ac:dyDescent="0.25">
      <c r="A6" s="200">
        <v>23</v>
      </c>
      <c r="B6" s="246" t="s">
        <v>5602</v>
      </c>
      <c r="C6" s="222">
        <v>5.7</v>
      </c>
      <c r="D6" s="869">
        <v>95.1</v>
      </c>
      <c r="E6" s="222">
        <v>94.5</v>
      </c>
      <c r="F6" s="869">
        <v>94.5</v>
      </c>
      <c r="G6" s="222">
        <v>94.9</v>
      </c>
      <c r="H6" s="869">
        <v>94.4</v>
      </c>
      <c r="I6" s="222">
        <v>95.1</v>
      </c>
      <c r="J6" s="869">
        <v>94.9</v>
      </c>
      <c r="K6" s="222">
        <v>95</v>
      </c>
      <c r="L6" s="869">
        <v>94.9</v>
      </c>
      <c r="M6" s="222">
        <v>95.7</v>
      </c>
      <c r="N6" s="869">
        <v>95.7</v>
      </c>
      <c r="O6" s="222">
        <v>96.4</v>
      </c>
      <c r="P6" s="222">
        <v>95.1</v>
      </c>
      <c r="Q6" s="242" t="s">
        <v>5603</v>
      </c>
    </row>
    <row r="7" spans="1:17" x14ac:dyDescent="0.25">
      <c r="A7" s="222">
        <v>2310</v>
      </c>
      <c r="B7" s="245" t="s">
        <v>5604</v>
      </c>
      <c r="C7" s="222">
        <v>0.1</v>
      </c>
      <c r="D7" s="869">
        <v>100</v>
      </c>
      <c r="E7" s="222">
        <v>100</v>
      </c>
      <c r="F7" s="869">
        <v>100</v>
      </c>
      <c r="G7" s="222">
        <v>116.2</v>
      </c>
      <c r="H7" s="869">
        <v>116.2</v>
      </c>
      <c r="I7" s="222">
        <v>129.69999999999999</v>
      </c>
      <c r="J7" s="869">
        <v>129.69999999999999</v>
      </c>
      <c r="K7" s="222">
        <v>129.69999999999999</v>
      </c>
      <c r="L7" s="869">
        <v>129.69999999999999</v>
      </c>
      <c r="M7" s="222">
        <v>129.69999999999999</v>
      </c>
      <c r="N7" s="869">
        <v>129.69999999999999</v>
      </c>
      <c r="O7" s="222">
        <v>129.69999999999999</v>
      </c>
      <c r="P7" s="222">
        <v>120</v>
      </c>
      <c r="Q7" s="239" t="s">
        <v>5605</v>
      </c>
    </row>
    <row r="8" spans="1:17" x14ac:dyDescent="0.25">
      <c r="A8" s="222" t="s">
        <v>5606</v>
      </c>
      <c r="B8" s="245" t="s">
        <v>5607</v>
      </c>
      <c r="C8" s="222">
        <v>0.1</v>
      </c>
      <c r="D8" s="869">
        <v>48</v>
      </c>
      <c r="E8" s="222">
        <v>48</v>
      </c>
      <c r="F8" s="869">
        <v>42</v>
      </c>
      <c r="G8" s="222">
        <v>42</v>
      </c>
      <c r="H8" s="869">
        <v>46</v>
      </c>
      <c r="I8" s="222">
        <v>46</v>
      </c>
      <c r="J8" s="869">
        <v>46</v>
      </c>
      <c r="K8" s="222">
        <v>46</v>
      </c>
      <c r="L8" s="869">
        <v>48</v>
      </c>
      <c r="M8" s="222">
        <v>50</v>
      </c>
      <c r="N8" s="869">
        <v>50</v>
      </c>
      <c r="O8" s="222">
        <v>52</v>
      </c>
      <c r="P8" s="222">
        <v>47</v>
      </c>
      <c r="Q8" s="239" t="s">
        <v>5608</v>
      </c>
    </row>
    <row r="9" spans="1:17" x14ac:dyDescent="0.25">
      <c r="A9" s="222">
        <v>2393</v>
      </c>
      <c r="B9" s="245" t="s">
        <v>5609</v>
      </c>
      <c r="C9" s="222">
        <v>0</v>
      </c>
      <c r="D9" s="869">
        <v>118</v>
      </c>
      <c r="E9" s="222">
        <v>118</v>
      </c>
      <c r="F9" s="869">
        <v>118</v>
      </c>
      <c r="G9" s="222">
        <v>118</v>
      </c>
      <c r="H9" s="869">
        <v>118</v>
      </c>
      <c r="I9" s="222">
        <v>118</v>
      </c>
      <c r="J9" s="869">
        <v>118</v>
      </c>
      <c r="K9" s="222">
        <v>118</v>
      </c>
      <c r="L9" s="869">
        <v>118</v>
      </c>
      <c r="M9" s="222">
        <v>118</v>
      </c>
      <c r="N9" s="869">
        <v>118</v>
      </c>
      <c r="O9" s="222">
        <v>118</v>
      </c>
      <c r="P9" s="222">
        <v>118</v>
      </c>
      <c r="Q9" s="239" t="s">
        <v>5610</v>
      </c>
    </row>
    <row r="10" spans="1:17" x14ac:dyDescent="0.25">
      <c r="A10" s="222">
        <v>2394</v>
      </c>
      <c r="B10" s="245" t="s">
        <v>5611</v>
      </c>
      <c r="C10" s="222">
        <v>2.4</v>
      </c>
      <c r="D10" s="869">
        <v>102.5</v>
      </c>
      <c r="E10" s="222">
        <v>102.5</v>
      </c>
      <c r="F10" s="869">
        <v>102.5</v>
      </c>
      <c r="G10" s="222">
        <v>102.5</v>
      </c>
      <c r="H10" s="869">
        <v>102.5</v>
      </c>
      <c r="I10" s="222">
        <v>102.5</v>
      </c>
      <c r="J10" s="869">
        <v>102.5</v>
      </c>
      <c r="K10" s="222">
        <v>102.5</v>
      </c>
      <c r="L10" s="869">
        <v>102.5</v>
      </c>
      <c r="M10" s="222">
        <v>102.5</v>
      </c>
      <c r="N10" s="869">
        <v>102.5</v>
      </c>
      <c r="O10" s="222">
        <v>102.5</v>
      </c>
      <c r="P10" s="222">
        <v>102.5</v>
      </c>
      <c r="Q10" s="239" t="s">
        <v>5612</v>
      </c>
    </row>
    <row r="11" spans="1:17" x14ac:dyDescent="0.25">
      <c r="A11" s="222">
        <v>2395</v>
      </c>
      <c r="B11" s="245" t="s">
        <v>5613</v>
      </c>
      <c r="C11" s="222">
        <v>2.1</v>
      </c>
      <c r="D11" s="869">
        <v>78.900000000000006</v>
      </c>
      <c r="E11" s="222">
        <v>77.5</v>
      </c>
      <c r="F11" s="869">
        <v>77.900000000000006</v>
      </c>
      <c r="G11" s="222">
        <v>78.099999999999994</v>
      </c>
      <c r="H11" s="869">
        <v>76.8</v>
      </c>
      <c r="I11" s="222">
        <v>77.8</v>
      </c>
      <c r="J11" s="869">
        <v>77.400000000000006</v>
      </c>
      <c r="K11" s="222">
        <v>77.5</v>
      </c>
      <c r="L11" s="869">
        <v>77.400000000000006</v>
      </c>
      <c r="M11" s="222">
        <v>78.8</v>
      </c>
      <c r="N11" s="869">
        <v>78.8</v>
      </c>
      <c r="O11" s="222">
        <v>80.400000000000006</v>
      </c>
      <c r="P11" s="222">
        <v>78.099999999999994</v>
      </c>
      <c r="Q11" s="239" t="s">
        <v>5614</v>
      </c>
    </row>
    <row r="12" spans="1:17" x14ac:dyDescent="0.25">
      <c r="A12" s="222">
        <v>2396</v>
      </c>
      <c r="B12" s="245" t="s">
        <v>5615</v>
      </c>
      <c r="C12" s="222">
        <v>0.8</v>
      </c>
      <c r="D12" s="869">
        <v>128.5</v>
      </c>
      <c r="E12" s="222">
        <v>128.5</v>
      </c>
      <c r="F12" s="869">
        <v>128.5</v>
      </c>
      <c r="G12" s="222">
        <v>128.5</v>
      </c>
      <c r="H12" s="869">
        <v>128.5</v>
      </c>
      <c r="I12" s="222">
        <v>128.5</v>
      </c>
      <c r="J12" s="869">
        <v>128.5</v>
      </c>
      <c r="K12" s="222">
        <v>128.5</v>
      </c>
      <c r="L12" s="869">
        <v>128.5</v>
      </c>
      <c r="M12" s="222">
        <v>128.5</v>
      </c>
      <c r="N12" s="869">
        <v>128.5</v>
      </c>
      <c r="O12" s="222">
        <v>128.5</v>
      </c>
      <c r="P12" s="222">
        <v>128.5</v>
      </c>
      <c r="Q12" s="239" t="s">
        <v>5616</v>
      </c>
    </row>
    <row r="13" spans="1:17" x14ac:dyDescent="0.25">
      <c r="A13" s="222">
        <v>2399</v>
      </c>
      <c r="B13" s="245" t="s">
        <v>5617</v>
      </c>
      <c r="C13" s="222">
        <v>0.1</v>
      </c>
      <c r="D13" s="869">
        <v>103.2</v>
      </c>
      <c r="E13" s="222">
        <v>103.2</v>
      </c>
      <c r="F13" s="869">
        <v>103.2</v>
      </c>
      <c r="G13" s="222">
        <v>103.2</v>
      </c>
      <c r="H13" s="869">
        <v>104.3</v>
      </c>
      <c r="I13" s="222">
        <v>104.3</v>
      </c>
      <c r="J13" s="869">
        <v>104.3</v>
      </c>
      <c r="K13" s="222">
        <v>104.3</v>
      </c>
      <c r="L13" s="869">
        <v>104.3</v>
      </c>
      <c r="M13" s="222">
        <v>104.3</v>
      </c>
      <c r="N13" s="869">
        <v>104.3</v>
      </c>
      <c r="O13" s="222">
        <v>104.3</v>
      </c>
      <c r="P13" s="222">
        <v>103.9</v>
      </c>
      <c r="Q13" s="239" t="s">
        <v>5618</v>
      </c>
    </row>
    <row r="14" spans="1:17" x14ac:dyDescent="0.25">
      <c r="A14" s="200">
        <v>24</v>
      </c>
      <c r="B14" s="246" t="s">
        <v>5619</v>
      </c>
      <c r="C14" s="222">
        <v>3.6</v>
      </c>
      <c r="D14" s="869">
        <v>99.7</v>
      </c>
      <c r="E14" s="222">
        <v>98.6</v>
      </c>
      <c r="F14" s="869">
        <v>101.7</v>
      </c>
      <c r="G14" s="222">
        <v>104.6</v>
      </c>
      <c r="H14" s="869">
        <v>106</v>
      </c>
      <c r="I14" s="222">
        <v>108.8</v>
      </c>
      <c r="J14" s="869">
        <v>110.1</v>
      </c>
      <c r="K14" s="222">
        <v>110.8</v>
      </c>
      <c r="L14" s="869">
        <v>110.3</v>
      </c>
      <c r="M14" s="222">
        <v>111.9</v>
      </c>
      <c r="N14" s="869">
        <v>122.3</v>
      </c>
      <c r="O14" s="222">
        <v>119.7</v>
      </c>
      <c r="P14" s="222">
        <v>108.7</v>
      </c>
      <c r="Q14" s="242" t="s">
        <v>1724</v>
      </c>
    </row>
    <row r="15" spans="1:17" x14ac:dyDescent="0.25">
      <c r="A15" s="222">
        <v>2410</v>
      </c>
      <c r="B15" s="245" t="s">
        <v>5620</v>
      </c>
      <c r="C15" s="222">
        <v>2.9</v>
      </c>
      <c r="D15" s="869">
        <v>100.8</v>
      </c>
      <c r="E15" s="222">
        <v>98.8</v>
      </c>
      <c r="F15" s="869">
        <v>102.3</v>
      </c>
      <c r="G15" s="222">
        <v>105.2</v>
      </c>
      <c r="H15" s="869">
        <v>105.4</v>
      </c>
      <c r="I15" s="222">
        <v>108.8</v>
      </c>
      <c r="J15" s="869">
        <v>109.8</v>
      </c>
      <c r="K15" s="222">
        <v>110.3</v>
      </c>
      <c r="L15" s="869">
        <v>109.5</v>
      </c>
      <c r="M15" s="222">
        <v>110.9</v>
      </c>
      <c r="N15" s="869">
        <v>119.2</v>
      </c>
      <c r="O15" s="222">
        <v>119.8</v>
      </c>
      <c r="P15" s="222">
        <v>108.4</v>
      </c>
      <c r="Q15" s="239" t="s">
        <v>5621</v>
      </c>
    </row>
    <row r="16" spans="1:17" x14ac:dyDescent="0.25">
      <c r="A16" s="222">
        <v>2420</v>
      </c>
      <c r="B16" s="245" t="s">
        <v>5622</v>
      </c>
      <c r="C16" s="222">
        <v>0.4</v>
      </c>
      <c r="D16" s="869">
        <v>94.8</v>
      </c>
      <c r="E16" s="222">
        <v>94.9</v>
      </c>
      <c r="F16" s="869">
        <v>96.2</v>
      </c>
      <c r="G16" s="222">
        <v>96.8</v>
      </c>
      <c r="H16" s="869">
        <v>98.2</v>
      </c>
      <c r="I16" s="222">
        <v>97.7</v>
      </c>
      <c r="J16" s="869">
        <v>99.4</v>
      </c>
      <c r="K16" s="222">
        <v>101.2</v>
      </c>
      <c r="L16" s="869">
        <v>105.5</v>
      </c>
      <c r="M16" s="222">
        <v>110</v>
      </c>
      <c r="N16" s="869">
        <v>140.6</v>
      </c>
      <c r="O16" s="222">
        <v>115</v>
      </c>
      <c r="P16" s="222">
        <v>104.2</v>
      </c>
      <c r="Q16" s="239" t="s">
        <v>5623</v>
      </c>
    </row>
    <row r="17" spans="1:17" x14ac:dyDescent="0.25">
      <c r="A17" s="222" t="s">
        <v>5624</v>
      </c>
      <c r="B17" s="245" t="s">
        <v>5625</v>
      </c>
      <c r="C17" s="222">
        <v>0.2</v>
      </c>
      <c r="D17" s="869">
        <v>94.2</v>
      </c>
      <c r="E17" s="222">
        <v>102.9</v>
      </c>
      <c r="F17" s="869">
        <v>105.7</v>
      </c>
      <c r="G17" s="222">
        <v>114.4</v>
      </c>
      <c r="H17" s="869">
        <v>133.4</v>
      </c>
      <c r="I17" s="222">
        <v>136.4</v>
      </c>
      <c r="J17" s="869">
        <v>142.1</v>
      </c>
      <c r="K17" s="222">
        <v>142.1</v>
      </c>
      <c r="L17" s="869">
        <v>132.6</v>
      </c>
      <c r="M17" s="222">
        <v>130.80000000000001</v>
      </c>
      <c r="N17" s="869">
        <v>130.9</v>
      </c>
      <c r="O17" s="222">
        <v>128.80000000000001</v>
      </c>
      <c r="P17" s="222">
        <v>124.5</v>
      </c>
      <c r="Q17" s="239" t="s">
        <v>5626</v>
      </c>
    </row>
    <row r="18" spans="1:17" x14ac:dyDescent="0.25">
      <c r="A18" s="200">
        <v>25</v>
      </c>
      <c r="B18" s="246" t="s">
        <v>5627</v>
      </c>
      <c r="C18" s="222">
        <v>3.9</v>
      </c>
      <c r="D18" s="869">
        <v>117.7</v>
      </c>
      <c r="E18" s="222">
        <v>117.1</v>
      </c>
      <c r="F18" s="869">
        <v>114.2</v>
      </c>
      <c r="G18" s="222">
        <v>118.2</v>
      </c>
      <c r="H18" s="869">
        <v>118.4</v>
      </c>
      <c r="I18" s="222">
        <v>121.9</v>
      </c>
      <c r="J18" s="869">
        <v>121.6</v>
      </c>
      <c r="K18" s="222">
        <v>123.3</v>
      </c>
      <c r="L18" s="869">
        <v>120.8</v>
      </c>
      <c r="M18" s="222">
        <v>123.5</v>
      </c>
      <c r="N18" s="869">
        <v>121.7</v>
      </c>
      <c r="O18" s="222">
        <v>122.4</v>
      </c>
      <c r="P18" s="222">
        <v>120.1</v>
      </c>
      <c r="Q18" s="242" t="s">
        <v>5628</v>
      </c>
    </row>
    <row r="19" spans="1:17" x14ac:dyDescent="0.25">
      <c r="A19" s="222">
        <v>2511</v>
      </c>
      <c r="B19" s="245" t="s">
        <v>5629</v>
      </c>
      <c r="C19" s="222">
        <v>1.6</v>
      </c>
      <c r="D19" s="869">
        <v>150.9</v>
      </c>
      <c r="E19" s="222">
        <v>149.30000000000001</v>
      </c>
      <c r="F19" s="869">
        <v>141.30000000000001</v>
      </c>
      <c r="G19" s="222">
        <v>150.30000000000001</v>
      </c>
      <c r="H19" s="869">
        <v>151.6</v>
      </c>
      <c r="I19" s="222">
        <v>161.4</v>
      </c>
      <c r="J19" s="869">
        <v>160.6</v>
      </c>
      <c r="K19" s="222">
        <v>166</v>
      </c>
      <c r="L19" s="869">
        <v>157</v>
      </c>
      <c r="M19" s="222">
        <v>161.6</v>
      </c>
      <c r="N19" s="869">
        <v>152.4</v>
      </c>
      <c r="O19" s="222">
        <v>161.19999999999999</v>
      </c>
      <c r="P19" s="222">
        <v>155.30000000000001</v>
      </c>
      <c r="Q19" s="239" t="s">
        <v>5630</v>
      </c>
    </row>
    <row r="20" spans="1:17" x14ac:dyDescent="0.25">
      <c r="A20" s="222">
        <v>2593</v>
      </c>
      <c r="B20" s="245" t="s">
        <v>5631</v>
      </c>
      <c r="C20" s="222">
        <v>0.3</v>
      </c>
      <c r="D20" s="869">
        <v>98.5</v>
      </c>
      <c r="E20" s="222">
        <v>97</v>
      </c>
      <c r="F20" s="869">
        <v>92.9</v>
      </c>
      <c r="G20" s="222">
        <v>104.7</v>
      </c>
      <c r="H20" s="869">
        <v>102.4</v>
      </c>
      <c r="I20" s="222">
        <v>108.1</v>
      </c>
      <c r="J20" s="869">
        <v>107.6</v>
      </c>
      <c r="K20" s="222">
        <v>108.1</v>
      </c>
      <c r="L20" s="869">
        <v>110.5</v>
      </c>
      <c r="M20" s="222">
        <v>123.2</v>
      </c>
      <c r="N20" s="869">
        <v>136.9</v>
      </c>
      <c r="O20" s="222">
        <v>111.8</v>
      </c>
      <c r="P20" s="222">
        <v>108.5</v>
      </c>
      <c r="Q20" s="239" t="s">
        <v>5632</v>
      </c>
    </row>
    <row r="21" spans="1:17" x14ac:dyDescent="0.25">
      <c r="A21" s="222">
        <v>2599</v>
      </c>
      <c r="B21" s="245" t="s">
        <v>5633</v>
      </c>
      <c r="C21" s="222">
        <v>2</v>
      </c>
      <c r="D21" s="869">
        <v>100.1</v>
      </c>
      <c r="E21" s="222">
        <v>100.1</v>
      </c>
      <c r="F21" s="869">
        <v>100.1</v>
      </c>
      <c r="G21" s="222">
        <v>100.1</v>
      </c>
      <c r="H21" s="869">
        <v>100.1</v>
      </c>
      <c r="I21" s="222">
        <v>100.1</v>
      </c>
      <c r="J21" s="869">
        <v>100.1</v>
      </c>
      <c r="K21" s="222">
        <v>100.1</v>
      </c>
      <c r="L21" s="869">
        <v>100.1</v>
      </c>
      <c r="M21" s="222">
        <v>100.4</v>
      </c>
      <c r="N21" s="869">
        <v>100.4</v>
      </c>
      <c r="O21" s="222">
        <v>100.4</v>
      </c>
      <c r="P21" s="222">
        <v>100.1</v>
      </c>
      <c r="Q21" s="239" t="s">
        <v>5634</v>
      </c>
    </row>
    <row r="22" spans="1:17" x14ac:dyDescent="0.25">
      <c r="A22" s="200">
        <v>26</v>
      </c>
      <c r="B22" s="246" t="s">
        <v>5541</v>
      </c>
      <c r="C22" s="222">
        <v>0.2</v>
      </c>
      <c r="D22" s="869">
        <v>293.39999999999998</v>
      </c>
      <c r="E22" s="222">
        <v>293.39999999999998</v>
      </c>
      <c r="F22" s="869">
        <v>293.39999999999998</v>
      </c>
      <c r="G22" s="222">
        <v>293.39999999999998</v>
      </c>
      <c r="H22" s="869">
        <v>293.39999999999998</v>
      </c>
      <c r="I22" s="222">
        <v>293.39999999999998</v>
      </c>
      <c r="J22" s="869">
        <v>293.39999999999998</v>
      </c>
      <c r="K22" s="222">
        <v>293.39999999999998</v>
      </c>
      <c r="L22" s="869">
        <v>293.39999999999998</v>
      </c>
      <c r="M22" s="222">
        <v>293.39999999999998</v>
      </c>
      <c r="N22" s="869">
        <v>293.39999999999998</v>
      </c>
      <c r="O22" s="222">
        <v>293.39999999999998</v>
      </c>
      <c r="P22" s="222">
        <v>293.39999999999998</v>
      </c>
      <c r="Q22" s="242" t="s">
        <v>5542</v>
      </c>
    </row>
    <row r="23" spans="1:17" x14ac:dyDescent="0.25">
      <c r="A23" s="222">
        <v>2660</v>
      </c>
      <c r="B23" s="245" t="s">
        <v>5543</v>
      </c>
      <c r="C23" s="222">
        <v>0.2</v>
      </c>
      <c r="D23" s="869">
        <v>293.39999999999998</v>
      </c>
      <c r="E23" s="222">
        <v>293.39999999999998</v>
      </c>
      <c r="F23" s="869">
        <v>293.39999999999998</v>
      </c>
      <c r="G23" s="222">
        <v>293.39999999999998</v>
      </c>
      <c r="H23" s="869">
        <v>293.39999999999998</v>
      </c>
      <c r="I23" s="222">
        <v>293.39999999999998</v>
      </c>
      <c r="J23" s="869">
        <v>293.39999999999998</v>
      </c>
      <c r="K23" s="222">
        <v>293.39999999999998</v>
      </c>
      <c r="L23" s="869">
        <v>293.39999999999998</v>
      </c>
      <c r="M23" s="222">
        <v>293.39999999999998</v>
      </c>
      <c r="N23" s="869">
        <v>293.39999999999998</v>
      </c>
      <c r="O23" s="222">
        <v>293.39999999999998</v>
      </c>
      <c r="P23" s="222">
        <v>293.39999999999998</v>
      </c>
      <c r="Q23" s="239" t="s">
        <v>5544</v>
      </c>
    </row>
    <row r="24" spans="1:17" x14ac:dyDescent="0.25">
      <c r="A24" s="200">
        <v>27</v>
      </c>
      <c r="B24" s="246" t="s">
        <v>5545</v>
      </c>
      <c r="C24" s="222">
        <v>2.9</v>
      </c>
      <c r="D24" s="869">
        <v>123.4</v>
      </c>
      <c r="E24" s="222">
        <v>123.4</v>
      </c>
      <c r="F24" s="869">
        <v>123.4</v>
      </c>
      <c r="G24" s="222">
        <v>123.4</v>
      </c>
      <c r="H24" s="869">
        <v>123.4</v>
      </c>
      <c r="I24" s="222">
        <v>123.4</v>
      </c>
      <c r="J24" s="869">
        <v>126.1</v>
      </c>
      <c r="K24" s="222">
        <v>126.1</v>
      </c>
      <c r="L24" s="869">
        <v>126.7</v>
      </c>
      <c r="M24" s="222">
        <v>126.7</v>
      </c>
      <c r="N24" s="869">
        <v>126.7</v>
      </c>
      <c r="O24" s="222">
        <v>126.7</v>
      </c>
      <c r="P24" s="222">
        <v>124.9</v>
      </c>
      <c r="Q24" s="242" t="s">
        <v>1730</v>
      </c>
    </row>
    <row r="25" spans="1:17" x14ac:dyDescent="0.25">
      <c r="A25" s="222">
        <v>2710</v>
      </c>
      <c r="B25" s="245" t="s">
        <v>5635</v>
      </c>
      <c r="C25" s="222">
        <v>0.2</v>
      </c>
      <c r="D25" s="869">
        <v>100.3</v>
      </c>
      <c r="E25" s="222">
        <v>100.3</v>
      </c>
      <c r="F25" s="869">
        <v>100.3</v>
      </c>
      <c r="G25" s="222">
        <v>100.8</v>
      </c>
      <c r="H25" s="869">
        <v>101.3</v>
      </c>
      <c r="I25" s="222">
        <v>101.3</v>
      </c>
      <c r="J25" s="869">
        <v>101.3</v>
      </c>
      <c r="K25" s="222">
        <v>101.3</v>
      </c>
      <c r="L25" s="869">
        <v>101.3</v>
      </c>
      <c r="M25" s="222">
        <v>101.3</v>
      </c>
      <c r="N25" s="869">
        <v>101.3</v>
      </c>
      <c r="O25" s="222">
        <v>101.3</v>
      </c>
      <c r="P25" s="222">
        <v>101</v>
      </c>
      <c r="Q25" s="239" t="s">
        <v>5547</v>
      </c>
    </row>
    <row r="26" spans="1:17" x14ac:dyDescent="0.25">
      <c r="A26" s="222">
        <v>2720</v>
      </c>
      <c r="B26" s="245" t="s">
        <v>5636</v>
      </c>
      <c r="C26" s="222">
        <v>0.4</v>
      </c>
      <c r="D26" s="869">
        <v>96.1</v>
      </c>
      <c r="E26" s="222">
        <v>96.1</v>
      </c>
      <c r="F26" s="869">
        <v>96.1</v>
      </c>
      <c r="G26" s="222">
        <v>96.1</v>
      </c>
      <c r="H26" s="869">
        <v>96.1</v>
      </c>
      <c r="I26" s="222">
        <v>96.1</v>
      </c>
      <c r="J26" s="869">
        <v>96.1</v>
      </c>
      <c r="K26" s="222">
        <v>96.1</v>
      </c>
      <c r="L26" s="869">
        <v>99.6</v>
      </c>
      <c r="M26" s="222">
        <v>99.6</v>
      </c>
      <c r="N26" s="869">
        <v>99.6</v>
      </c>
      <c r="O26" s="222">
        <v>99.6</v>
      </c>
      <c r="P26" s="222">
        <v>97.3</v>
      </c>
      <c r="Q26" s="239" t="s">
        <v>5549</v>
      </c>
    </row>
    <row r="27" spans="1:17" x14ac:dyDescent="0.25">
      <c r="A27" s="222">
        <v>2732</v>
      </c>
      <c r="B27" s="245" t="s">
        <v>5550</v>
      </c>
      <c r="C27" s="222">
        <v>1.5</v>
      </c>
      <c r="D27" s="869">
        <v>136.6</v>
      </c>
      <c r="E27" s="222">
        <v>136.6</v>
      </c>
      <c r="F27" s="869">
        <v>136.6</v>
      </c>
      <c r="G27" s="222">
        <v>136.6</v>
      </c>
      <c r="H27" s="869">
        <v>136.6</v>
      </c>
      <c r="I27" s="222">
        <v>136.6</v>
      </c>
      <c r="J27" s="869">
        <v>142.5</v>
      </c>
      <c r="K27" s="222">
        <v>142.5</v>
      </c>
      <c r="L27" s="869">
        <v>142.5</v>
      </c>
      <c r="M27" s="222">
        <v>142.5</v>
      </c>
      <c r="N27" s="869">
        <v>142.5</v>
      </c>
      <c r="O27" s="222">
        <v>142.5</v>
      </c>
      <c r="P27" s="222">
        <v>139.6</v>
      </c>
      <c r="Q27" s="239" t="s">
        <v>5551</v>
      </c>
    </row>
    <row r="28" spans="1:17" x14ac:dyDescent="0.25">
      <c r="A28" s="222">
        <v>2750</v>
      </c>
      <c r="B28" s="245" t="s">
        <v>5552</v>
      </c>
      <c r="C28" s="222">
        <v>0.6</v>
      </c>
      <c r="D28" s="869">
        <v>102.5</v>
      </c>
      <c r="E28" s="222">
        <v>102.5</v>
      </c>
      <c r="F28" s="869">
        <v>102.5</v>
      </c>
      <c r="G28" s="222">
        <v>102.5</v>
      </c>
      <c r="H28" s="869">
        <v>102.5</v>
      </c>
      <c r="I28" s="222">
        <v>102.5</v>
      </c>
      <c r="J28" s="869">
        <v>102.5</v>
      </c>
      <c r="K28" s="222">
        <v>102.5</v>
      </c>
      <c r="L28" s="869">
        <v>102.5</v>
      </c>
      <c r="M28" s="222">
        <v>102.5</v>
      </c>
      <c r="N28" s="869">
        <v>102.5</v>
      </c>
      <c r="O28" s="222">
        <v>102.5</v>
      </c>
      <c r="P28" s="222">
        <v>102.5</v>
      </c>
      <c r="Q28" s="239" t="s">
        <v>5553</v>
      </c>
    </row>
    <row r="29" spans="1:17" ht="15.75" thickBot="1" x14ac:dyDescent="0.3">
      <c r="A29" s="300">
        <v>2790</v>
      </c>
      <c r="B29" s="288" t="s">
        <v>5637</v>
      </c>
      <c r="C29" s="300">
        <v>0.3</v>
      </c>
      <c r="D29" s="873">
        <v>175.8</v>
      </c>
      <c r="E29" s="300">
        <v>175.8</v>
      </c>
      <c r="F29" s="873">
        <v>175.8</v>
      </c>
      <c r="G29" s="300">
        <v>175.8</v>
      </c>
      <c r="H29" s="873">
        <v>175.8</v>
      </c>
      <c r="I29" s="300">
        <v>175.8</v>
      </c>
      <c r="J29" s="873">
        <v>175.8</v>
      </c>
      <c r="K29" s="300">
        <v>175.8</v>
      </c>
      <c r="L29" s="873">
        <v>175.8</v>
      </c>
      <c r="M29" s="300">
        <v>175.8</v>
      </c>
      <c r="N29" s="873">
        <v>175.8</v>
      </c>
      <c r="O29" s="300">
        <v>175.8</v>
      </c>
      <c r="P29" s="300">
        <v>175.8</v>
      </c>
      <c r="Q29" s="290" t="s">
        <v>5555</v>
      </c>
    </row>
    <row r="30" spans="1:17" x14ac:dyDescent="0.25">
      <c r="A30" s="280" t="s">
        <v>231</v>
      </c>
      <c r="B30" s="229"/>
      <c r="C30" s="229"/>
      <c r="D30" s="229"/>
      <c r="E30" s="229"/>
      <c r="F30" s="229"/>
      <c r="G30" s="229"/>
      <c r="H30" s="229"/>
      <c r="I30" s="229"/>
      <c r="J30" s="229"/>
      <c r="K30" s="229"/>
      <c r="L30" s="229"/>
      <c r="M30" s="229"/>
      <c r="N30" s="229"/>
      <c r="O30" s="229"/>
      <c r="P30" s="229"/>
      <c r="Q30" s="350" t="s">
        <v>5585</v>
      </c>
    </row>
  </sheetData>
  <mergeCells count="4">
    <mergeCell ref="A1:Q1"/>
    <mergeCell ref="B3:B5"/>
    <mergeCell ref="Q3:Q5"/>
    <mergeCell ref="A2:Q2"/>
  </mergeCells>
  <pageMargins left="0.7" right="0.7" top="0.75" bottom="0.75" header="0.3" footer="0.3"/>
  <pageSetup scale="65" orientation="landscape" r:id="rId1"/>
</worksheet>
</file>

<file path=xl/worksheets/sheet2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rightToLeft="1" view="pageBreakPreview" topLeftCell="C1" zoomScaleNormal="100" zoomScaleSheetLayoutView="100" workbookViewId="0">
      <selection activeCell="B20" sqref="B20"/>
    </sheetView>
  </sheetViews>
  <sheetFormatPr defaultRowHeight="15" x14ac:dyDescent="0.25"/>
  <cols>
    <col min="1" max="1" width="16.140625" customWidth="1"/>
    <col min="2" max="2" width="27.7109375" customWidth="1"/>
    <col min="3" max="3" width="12.140625" customWidth="1"/>
    <col min="15" max="15" width="7.7109375" customWidth="1"/>
    <col min="16" max="16" width="9.5703125" customWidth="1"/>
    <col min="17" max="17" width="56.5703125" customWidth="1"/>
  </cols>
  <sheetData>
    <row r="1" spans="1:17" x14ac:dyDescent="0.25">
      <c r="A1" s="1446" t="s">
        <v>5638</v>
      </c>
      <c r="B1" s="1446"/>
      <c r="C1" s="1446"/>
      <c r="D1" s="1446"/>
      <c r="E1" s="1446"/>
      <c r="F1" s="1446"/>
      <c r="G1" s="1446"/>
      <c r="H1" s="1446"/>
      <c r="I1" s="1446"/>
      <c r="J1" s="1446"/>
      <c r="K1" s="1446"/>
      <c r="L1" s="1446"/>
      <c r="M1" s="1446"/>
      <c r="N1" s="1446"/>
      <c r="O1" s="1446"/>
      <c r="P1" s="1446"/>
      <c r="Q1" s="1446"/>
    </row>
    <row r="2" spans="1:17" ht="15.75" thickBot="1" x14ac:dyDescent="0.3">
      <c r="A2" s="1447" t="s">
        <v>5639</v>
      </c>
      <c r="B2" s="1447"/>
      <c r="C2" s="1447"/>
      <c r="D2" s="1447"/>
      <c r="E2" s="1447"/>
      <c r="F2" s="1447"/>
      <c r="G2" s="1447"/>
      <c r="H2" s="1447"/>
      <c r="I2" s="1447"/>
      <c r="J2" s="1447"/>
      <c r="K2" s="1447"/>
      <c r="L2" s="1447"/>
      <c r="M2" s="1447"/>
      <c r="N2" s="1447"/>
      <c r="O2" s="1447"/>
      <c r="P2" s="1447"/>
      <c r="Q2" s="1447"/>
    </row>
    <row r="3" spans="1:17" x14ac:dyDescent="0.25">
      <c r="A3" s="236" t="s">
        <v>5574</v>
      </c>
      <c r="B3" s="1431" t="s">
        <v>991</v>
      </c>
      <c r="C3" s="236" t="s">
        <v>5244</v>
      </c>
      <c r="D3" s="484" t="s">
        <v>5473</v>
      </c>
      <c r="E3" s="236" t="s">
        <v>966</v>
      </c>
      <c r="F3" s="484" t="s">
        <v>968</v>
      </c>
      <c r="G3" s="236" t="s">
        <v>970</v>
      </c>
      <c r="H3" s="484" t="s">
        <v>5475</v>
      </c>
      <c r="I3" s="236" t="s">
        <v>974</v>
      </c>
      <c r="J3" s="484" t="s">
        <v>976</v>
      </c>
      <c r="K3" s="236" t="s">
        <v>978</v>
      </c>
      <c r="L3" s="484" t="s">
        <v>980</v>
      </c>
      <c r="M3" s="236" t="s">
        <v>5242</v>
      </c>
      <c r="N3" s="236" t="s">
        <v>5477</v>
      </c>
      <c r="O3" s="236" t="s">
        <v>5478</v>
      </c>
      <c r="P3" s="236" t="s">
        <v>85</v>
      </c>
      <c r="Q3" s="1431" t="s">
        <v>1326</v>
      </c>
    </row>
    <row r="4" spans="1:17" x14ac:dyDescent="0.25">
      <c r="A4" s="200" t="s">
        <v>5575</v>
      </c>
      <c r="B4" s="1432"/>
      <c r="C4" s="200" t="s">
        <v>5699</v>
      </c>
      <c r="D4" s="491"/>
      <c r="E4" s="200"/>
      <c r="F4" s="491"/>
      <c r="G4" s="200"/>
      <c r="H4" s="491" t="s">
        <v>2801</v>
      </c>
      <c r="I4" s="200"/>
      <c r="J4" s="491"/>
      <c r="K4" s="200"/>
      <c r="L4" s="491"/>
      <c r="M4" s="200"/>
      <c r="N4" s="200"/>
      <c r="O4" s="200"/>
      <c r="P4" s="200"/>
      <c r="Q4" s="1432"/>
    </row>
    <row r="5" spans="1:17" ht="15.75" thickBot="1" x14ac:dyDescent="0.3">
      <c r="A5" s="238"/>
      <c r="B5" s="1433"/>
      <c r="C5" s="238" t="s">
        <v>5467</v>
      </c>
      <c r="D5" s="577" t="s">
        <v>5474</v>
      </c>
      <c r="E5" s="578" t="s">
        <v>5416</v>
      </c>
      <c r="F5" s="577" t="s">
        <v>5417</v>
      </c>
      <c r="G5" s="578" t="s">
        <v>5418</v>
      </c>
      <c r="H5" s="577" t="s">
        <v>5419</v>
      </c>
      <c r="I5" s="578" t="s">
        <v>5420</v>
      </c>
      <c r="J5" s="577" t="s">
        <v>5421</v>
      </c>
      <c r="K5" s="578" t="s">
        <v>5422</v>
      </c>
      <c r="L5" s="577" t="s">
        <v>5423</v>
      </c>
      <c r="M5" s="578" t="s">
        <v>5425</v>
      </c>
      <c r="N5" s="578" t="s">
        <v>5427</v>
      </c>
      <c r="O5" s="578" t="s">
        <v>5428</v>
      </c>
      <c r="P5" s="238" t="s">
        <v>5583</v>
      </c>
      <c r="Q5" s="1433"/>
    </row>
    <row r="6" spans="1:17" x14ac:dyDescent="0.25">
      <c r="A6" s="200">
        <v>28</v>
      </c>
      <c r="B6" s="510" t="s">
        <v>5640</v>
      </c>
      <c r="C6" s="310">
        <v>1</v>
      </c>
      <c r="D6" s="877">
        <v>103.5</v>
      </c>
      <c r="E6" s="310">
        <v>103.7</v>
      </c>
      <c r="F6" s="869">
        <v>103.8</v>
      </c>
      <c r="G6" s="222">
        <v>103.8</v>
      </c>
      <c r="H6" s="869">
        <v>103.8</v>
      </c>
      <c r="I6" s="222">
        <v>103.8</v>
      </c>
      <c r="J6" s="869">
        <v>103.8</v>
      </c>
      <c r="K6" s="222">
        <v>103.8</v>
      </c>
      <c r="L6" s="869">
        <v>103.8</v>
      </c>
      <c r="M6" s="222">
        <v>104</v>
      </c>
      <c r="N6" s="222">
        <v>104</v>
      </c>
      <c r="O6" s="222">
        <v>104</v>
      </c>
      <c r="P6" s="222">
        <v>103.8</v>
      </c>
      <c r="Q6" s="242" t="s">
        <v>1732</v>
      </c>
    </row>
    <row r="7" spans="1:17" x14ac:dyDescent="0.25">
      <c r="A7" s="222">
        <v>2813</v>
      </c>
      <c r="B7" s="247" t="s">
        <v>5641</v>
      </c>
      <c r="C7" s="222">
        <v>0</v>
      </c>
      <c r="D7" s="869">
        <v>100</v>
      </c>
      <c r="E7" s="222">
        <v>105.9</v>
      </c>
      <c r="F7" s="869">
        <v>111.8</v>
      </c>
      <c r="G7" s="222">
        <v>111.8</v>
      </c>
      <c r="H7" s="869">
        <v>111.8</v>
      </c>
      <c r="I7" s="222">
        <v>111.8</v>
      </c>
      <c r="J7" s="869">
        <v>111.8</v>
      </c>
      <c r="K7" s="222">
        <v>111.8</v>
      </c>
      <c r="L7" s="869">
        <v>111.8</v>
      </c>
      <c r="M7" s="222">
        <v>117.6</v>
      </c>
      <c r="N7" s="222">
        <v>117.6</v>
      </c>
      <c r="O7" s="222">
        <v>117.6</v>
      </c>
      <c r="P7" s="222">
        <v>111.8</v>
      </c>
      <c r="Q7" s="239" t="s">
        <v>5558</v>
      </c>
    </row>
    <row r="8" spans="1:17" x14ac:dyDescent="0.25">
      <c r="A8" s="222">
        <v>2816</v>
      </c>
      <c r="B8" s="247" t="s">
        <v>5642</v>
      </c>
      <c r="C8" s="222">
        <v>0.1</v>
      </c>
      <c r="D8" s="869">
        <v>103</v>
      </c>
      <c r="E8" s="222">
        <v>103</v>
      </c>
      <c r="F8" s="869">
        <v>103</v>
      </c>
      <c r="G8" s="222">
        <v>103</v>
      </c>
      <c r="H8" s="869">
        <v>103</v>
      </c>
      <c r="I8" s="222">
        <v>103</v>
      </c>
      <c r="J8" s="869">
        <v>103.5</v>
      </c>
      <c r="K8" s="222">
        <v>104.1</v>
      </c>
      <c r="L8" s="869">
        <v>104.1</v>
      </c>
      <c r="M8" s="222">
        <v>104.1</v>
      </c>
      <c r="N8" s="222">
        <v>104.1</v>
      </c>
      <c r="O8" s="222">
        <v>104.1</v>
      </c>
      <c r="P8" s="222">
        <v>103.5</v>
      </c>
      <c r="Q8" s="239" t="s">
        <v>5560</v>
      </c>
    </row>
    <row r="9" spans="1:17" x14ac:dyDescent="0.25">
      <c r="A9" s="222">
        <v>2819</v>
      </c>
      <c r="B9" s="247" t="s">
        <v>5643</v>
      </c>
      <c r="C9" s="222">
        <v>0.9</v>
      </c>
      <c r="D9" s="869">
        <v>103.7</v>
      </c>
      <c r="E9" s="222">
        <v>103.7</v>
      </c>
      <c r="F9" s="869">
        <v>103.7</v>
      </c>
      <c r="G9" s="222">
        <v>103.7</v>
      </c>
      <c r="H9" s="869">
        <v>103.7</v>
      </c>
      <c r="I9" s="222">
        <v>103.7</v>
      </c>
      <c r="J9" s="869">
        <v>103.7</v>
      </c>
      <c r="K9" s="222">
        <v>103.7</v>
      </c>
      <c r="L9" s="869">
        <v>103.7</v>
      </c>
      <c r="M9" s="222">
        <v>103.7</v>
      </c>
      <c r="N9" s="222">
        <v>103.7</v>
      </c>
      <c r="O9" s="222">
        <v>103.7</v>
      </c>
      <c r="P9" s="222">
        <v>103.7</v>
      </c>
      <c r="Q9" s="239" t="s">
        <v>5562</v>
      </c>
    </row>
    <row r="10" spans="1:17" x14ac:dyDescent="0.25">
      <c r="A10" s="200">
        <v>29</v>
      </c>
      <c r="B10" s="248" t="s">
        <v>5563</v>
      </c>
      <c r="C10" s="222">
        <v>0.3</v>
      </c>
      <c r="D10" s="869">
        <v>117.8</v>
      </c>
      <c r="E10" s="222">
        <v>117.8</v>
      </c>
      <c r="F10" s="869">
        <v>117.8</v>
      </c>
      <c r="G10" s="222">
        <v>121.2</v>
      </c>
      <c r="H10" s="869">
        <v>121.2</v>
      </c>
      <c r="I10" s="222">
        <v>121.2</v>
      </c>
      <c r="J10" s="869">
        <v>121.2</v>
      </c>
      <c r="K10" s="222">
        <v>121.2</v>
      </c>
      <c r="L10" s="869">
        <v>120.9</v>
      </c>
      <c r="M10" s="222">
        <v>121</v>
      </c>
      <c r="N10" s="222">
        <v>121</v>
      </c>
      <c r="O10" s="222">
        <v>121</v>
      </c>
      <c r="P10" s="222">
        <v>120.3</v>
      </c>
      <c r="Q10" s="242" t="s">
        <v>5564</v>
      </c>
    </row>
    <row r="11" spans="1:17" x14ac:dyDescent="0.25">
      <c r="A11" s="222">
        <v>2910</v>
      </c>
      <c r="B11" s="247" t="s">
        <v>5563</v>
      </c>
      <c r="C11" s="222">
        <v>0.3</v>
      </c>
      <c r="D11" s="869">
        <v>117.8</v>
      </c>
      <c r="E11" s="222">
        <v>117.8</v>
      </c>
      <c r="F11" s="869">
        <v>117.8</v>
      </c>
      <c r="G11" s="222">
        <v>121.2</v>
      </c>
      <c r="H11" s="869">
        <v>121.2</v>
      </c>
      <c r="I11" s="222">
        <v>121.2</v>
      </c>
      <c r="J11" s="869">
        <v>121.2</v>
      </c>
      <c r="K11" s="222">
        <v>121.2</v>
      </c>
      <c r="L11" s="869">
        <v>120.9</v>
      </c>
      <c r="M11" s="222">
        <v>121</v>
      </c>
      <c r="N11" s="222">
        <v>121</v>
      </c>
      <c r="O11" s="222">
        <v>121</v>
      </c>
      <c r="P11" s="222">
        <v>120.3</v>
      </c>
      <c r="Q11" s="239" t="s">
        <v>5565</v>
      </c>
    </row>
    <row r="12" spans="1:17" x14ac:dyDescent="0.25">
      <c r="A12" s="200">
        <v>31</v>
      </c>
      <c r="B12" s="248" t="s">
        <v>5644</v>
      </c>
      <c r="C12" s="222">
        <v>1.6</v>
      </c>
      <c r="D12" s="869">
        <v>109</v>
      </c>
      <c r="E12" s="222">
        <v>109.4</v>
      </c>
      <c r="F12" s="869">
        <v>109.4</v>
      </c>
      <c r="G12" s="222">
        <v>110.3</v>
      </c>
      <c r="H12" s="869">
        <v>112</v>
      </c>
      <c r="I12" s="222">
        <v>112.5</v>
      </c>
      <c r="J12" s="869">
        <v>112.6</v>
      </c>
      <c r="K12" s="222">
        <v>112.5</v>
      </c>
      <c r="L12" s="869">
        <v>112.5</v>
      </c>
      <c r="M12" s="222">
        <v>112.5</v>
      </c>
      <c r="N12" s="222">
        <v>112.7</v>
      </c>
      <c r="O12" s="222">
        <v>112.7</v>
      </c>
      <c r="P12" s="222">
        <v>111.5</v>
      </c>
      <c r="Q12" s="242" t="s">
        <v>1738</v>
      </c>
    </row>
    <row r="13" spans="1:17" x14ac:dyDescent="0.25">
      <c r="A13" s="222">
        <v>3100</v>
      </c>
      <c r="B13" s="247" t="s">
        <v>5644</v>
      </c>
      <c r="C13" s="222">
        <v>1.6</v>
      </c>
      <c r="D13" s="869">
        <v>109</v>
      </c>
      <c r="E13" s="222">
        <v>109.4</v>
      </c>
      <c r="F13" s="869">
        <v>109.4</v>
      </c>
      <c r="G13" s="222">
        <v>110.3</v>
      </c>
      <c r="H13" s="869">
        <v>112</v>
      </c>
      <c r="I13" s="222">
        <v>112.5</v>
      </c>
      <c r="J13" s="869">
        <v>112.6</v>
      </c>
      <c r="K13" s="222">
        <v>112.5</v>
      </c>
      <c r="L13" s="869">
        <v>112.5</v>
      </c>
      <c r="M13" s="222">
        <v>112.5</v>
      </c>
      <c r="N13" s="222">
        <v>112.7</v>
      </c>
      <c r="O13" s="222">
        <v>112.7</v>
      </c>
      <c r="P13" s="222">
        <v>111.5</v>
      </c>
      <c r="Q13" s="239" t="s">
        <v>1738</v>
      </c>
    </row>
    <row r="14" spans="1:17" x14ac:dyDescent="0.25">
      <c r="A14" s="200">
        <v>32</v>
      </c>
      <c r="B14" s="248" t="s">
        <v>5567</v>
      </c>
      <c r="C14" s="222">
        <v>0.1</v>
      </c>
      <c r="D14" s="869">
        <v>89.9</v>
      </c>
      <c r="E14" s="222">
        <v>89.9</v>
      </c>
      <c r="F14" s="869">
        <v>89.9</v>
      </c>
      <c r="G14" s="222">
        <v>89.9</v>
      </c>
      <c r="H14" s="869">
        <v>89.9</v>
      </c>
      <c r="I14" s="222">
        <v>89.9</v>
      </c>
      <c r="J14" s="869">
        <v>89.9</v>
      </c>
      <c r="K14" s="222">
        <v>89.9</v>
      </c>
      <c r="L14" s="869">
        <v>89.9</v>
      </c>
      <c r="M14" s="222">
        <v>89.9</v>
      </c>
      <c r="N14" s="222">
        <v>89.9</v>
      </c>
      <c r="O14" s="222">
        <v>89.9</v>
      </c>
      <c r="P14" s="222">
        <v>89.9</v>
      </c>
      <c r="Q14" s="242" t="s">
        <v>1740</v>
      </c>
    </row>
    <row r="15" spans="1:17" x14ac:dyDescent="0.25">
      <c r="A15" s="222" t="s">
        <v>5568</v>
      </c>
      <c r="B15" s="247" t="s">
        <v>5645</v>
      </c>
      <c r="C15" s="222">
        <v>0.1</v>
      </c>
      <c r="D15" s="869">
        <v>89.9</v>
      </c>
      <c r="E15" s="222">
        <v>89.9</v>
      </c>
      <c r="F15" s="869">
        <v>89.9</v>
      </c>
      <c r="G15" s="222">
        <v>89.9</v>
      </c>
      <c r="H15" s="869">
        <v>89.9</v>
      </c>
      <c r="I15" s="222">
        <v>89.9</v>
      </c>
      <c r="J15" s="869">
        <v>89.9</v>
      </c>
      <c r="K15" s="222">
        <v>89.9</v>
      </c>
      <c r="L15" s="869">
        <v>89.9</v>
      </c>
      <c r="M15" s="222">
        <v>89.9</v>
      </c>
      <c r="N15" s="222">
        <v>89.9</v>
      </c>
      <c r="O15" s="222">
        <v>89.9</v>
      </c>
      <c r="P15" s="222">
        <v>89.9</v>
      </c>
      <c r="Q15" s="239" t="s">
        <v>5570</v>
      </c>
    </row>
    <row r="16" spans="1:17" x14ac:dyDescent="0.25">
      <c r="A16" s="222"/>
      <c r="B16" s="247" t="s">
        <v>1076</v>
      </c>
      <c r="C16" s="222">
        <v>5.8</v>
      </c>
      <c r="D16" s="869">
        <v>200.4</v>
      </c>
      <c r="E16" s="222">
        <v>213</v>
      </c>
      <c r="F16" s="869">
        <v>211.7</v>
      </c>
      <c r="G16" s="222">
        <v>201.8</v>
      </c>
      <c r="H16" s="869">
        <v>197.4</v>
      </c>
      <c r="I16" s="222">
        <v>196.8</v>
      </c>
      <c r="J16" s="869">
        <v>195.3</v>
      </c>
      <c r="K16" s="222">
        <v>194.5</v>
      </c>
      <c r="L16" s="869">
        <v>197.7</v>
      </c>
      <c r="M16" s="222">
        <v>197.1</v>
      </c>
      <c r="N16" s="222">
        <v>200.5</v>
      </c>
      <c r="O16" s="222">
        <v>197.7</v>
      </c>
      <c r="P16" s="222">
        <v>200.3</v>
      </c>
      <c r="Q16" s="239" t="s">
        <v>4711</v>
      </c>
    </row>
    <row r="17" spans="1:17" x14ac:dyDescent="0.25">
      <c r="A17" s="200">
        <v>35</v>
      </c>
      <c r="B17" s="248" t="s">
        <v>5571</v>
      </c>
      <c r="C17" s="222">
        <v>5.8</v>
      </c>
      <c r="D17" s="869">
        <v>200.4</v>
      </c>
      <c r="E17" s="222">
        <v>213</v>
      </c>
      <c r="F17" s="869">
        <v>211.7</v>
      </c>
      <c r="G17" s="222">
        <v>201.8</v>
      </c>
      <c r="H17" s="869">
        <v>197.4</v>
      </c>
      <c r="I17" s="222">
        <v>196.8</v>
      </c>
      <c r="J17" s="869">
        <v>195.3</v>
      </c>
      <c r="K17" s="222">
        <v>194.5</v>
      </c>
      <c r="L17" s="869">
        <v>197.7</v>
      </c>
      <c r="M17" s="222">
        <v>197.1</v>
      </c>
      <c r="N17" s="222">
        <v>200.5</v>
      </c>
      <c r="O17" s="222">
        <v>197.7</v>
      </c>
      <c r="P17" s="222">
        <v>200.3</v>
      </c>
      <c r="Q17" s="242" t="s">
        <v>5572</v>
      </c>
    </row>
    <row r="18" spans="1:17" ht="15.75" thickBot="1" x14ac:dyDescent="0.3">
      <c r="A18" s="300">
        <v>3510</v>
      </c>
      <c r="B18" s="334" t="s">
        <v>5571</v>
      </c>
      <c r="C18" s="300">
        <v>5.8</v>
      </c>
      <c r="D18" s="873">
        <v>200.4</v>
      </c>
      <c r="E18" s="300">
        <v>213</v>
      </c>
      <c r="F18" s="873">
        <v>211.7</v>
      </c>
      <c r="G18" s="300">
        <v>201.8</v>
      </c>
      <c r="H18" s="873">
        <v>197.4</v>
      </c>
      <c r="I18" s="300">
        <v>196.8</v>
      </c>
      <c r="J18" s="873">
        <v>195.3</v>
      </c>
      <c r="K18" s="300">
        <v>194.5</v>
      </c>
      <c r="L18" s="873">
        <v>197.7</v>
      </c>
      <c r="M18" s="300">
        <v>197.1</v>
      </c>
      <c r="N18" s="300">
        <v>200.5</v>
      </c>
      <c r="O18" s="300">
        <v>197.7</v>
      </c>
      <c r="P18" s="300">
        <v>200.3</v>
      </c>
      <c r="Q18" s="290" t="s">
        <v>5572</v>
      </c>
    </row>
    <row r="19" spans="1:17" x14ac:dyDescent="0.25">
      <c r="A19" s="1535" t="s">
        <v>5351</v>
      </c>
      <c r="B19" s="1535"/>
      <c r="C19" s="494"/>
      <c r="D19" s="494"/>
      <c r="E19" s="494"/>
      <c r="F19" s="229"/>
      <c r="G19" s="229"/>
      <c r="H19" s="229"/>
      <c r="I19" s="229"/>
      <c r="J19" s="229"/>
      <c r="K19" s="229"/>
      <c r="L19" s="229"/>
      <c r="M19" s="229"/>
      <c r="N19" s="229"/>
      <c r="O19" s="229"/>
      <c r="P19" s="229"/>
      <c r="Q19" s="280" t="s">
        <v>5411</v>
      </c>
    </row>
  </sheetData>
  <mergeCells count="5">
    <mergeCell ref="B3:B5"/>
    <mergeCell ref="Q3:Q5"/>
    <mergeCell ref="A1:Q1"/>
    <mergeCell ref="A2:Q2"/>
    <mergeCell ref="A19:B19"/>
  </mergeCells>
  <pageMargins left="0.7" right="0.7" top="0.75" bottom="0.75" header="0.3" footer="0.3"/>
  <pageSetup scale="37" orientation="portrait" r:id="rId1"/>
</worksheet>
</file>

<file path=xl/worksheets/sheet2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rightToLeft="1" view="pageBreakPreview" zoomScaleNormal="100" zoomScaleSheetLayoutView="100" workbookViewId="0">
      <selection activeCell="H26" sqref="H26"/>
    </sheetView>
  </sheetViews>
  <sheetFormatPr defaultRowHeight="15" x14ac:dyDescent="0.25"/>
  <cols>
    <col min="1" max="1" width="12.140625" customWidth="1"/>
    <col min="2" max="2" width="35.42578125" customWidth="1"/>
    <col min="3" max="3" width="12.28515625" customWidth="1"/>
    <col min="4" max="4" width="11" customWidth="1"/>
    <col min="5" max="6" width="11.28515625" customWidth="1"/>
    <col min="7" max="7" width="12.7109375" customWidth="1"/>
    <col min="8" max="8" width="10.42578125" customWidth="1"/>
    <col min="9" max="9" width="11.140625" customWidth="1"/>
    <col min="10" max="10" width="54.7109375" customWidth="1"/>
  </cols>
  <sheetData>
    <row r="1" spans="1:10" x14ac:dyDescent="0.25">
      <c r="A1" s="1446" t="s">
        <v>5647</v>
      </c>
      <c r="B1" s="1446"/>
      <c r="C1" s="1446"/>
      <c r="D1" s="1446"/>
      <c r="E1" s="1446"/>
      <c r="F1" s="1446"/>
      <c r="G1" s="1446"/>
      <c r="H1" s="1446"/>
      <c r="I1" s="1446"/>
      <c r="J1" s="1446"/>
    </row>
    <row r="2" spans="1:10" ht="15.75" thickBot="1" x14ac:dyDescent="0.3">
      <c r="A2" s="1447" t="s">
        <v>5700</v>
      </c>
      <c r="B2" s="1447"/>
      <c r="C2" s="1447"/>
      <c r="D2" s="1447"/>
      <c r="E2" s="1447"/>
      <c r="F2" s="1447"/>
      <c r="G2" s="1447"/>
      <c r="H2" s="1447"/>
      <c r="I2" s="1447"/>
      <c r="J2" s="1447"/>
    </row>
    <row r="3" spans="1:10" ht="15.75" thickBot="1" x14ac:dyDescent="0.3">
      <c r="A3" s="236" t="s">
        <v>5648</v>
      </c>
      <c r="B3" s="1431" t="s">
        <v>5649</v>
      </c>
      <c r="C3" s="474" t="s">
        <v>5465</v>
      </c>
      <c r="D3" s="1462" t="s">
        <v>5212</v>
      </c>
      <c r="E3" s="1463"/>
      <c r="F3" s="1463"/>
      <c r="G3" s="1463" t="s">
        <v>5701</v>
      </c>
      <c r="H3" s="1463"/>
      <c r="I3" s="1464"/>
      <c r="J3" s="1431" t="s">
        <v>5651</v>
      </c>
    </row>
    <row r="4" spans="1:10" x14ac:dyDescent="0.25">
      <c r="A4" s="200"/>
      <c r="B4" s="1432"/>
      <c r="C4" s="465" t="s">
        <v>5466</v>
      </c>
      <c r="D4" s="1431">
        <v>2016</v>
      </c>
      <c r="E4" s="1431">
        <v>2017</v>
      </c>
      <c r="F4" s="1431">
        <v>2018</v>
      </c>
      <c r="G4" s="1431">
        <v>2019</v>
      </c>
      <c r="H4" s="1431">
        <v>2020</v>
      </c>
      <c r="I4" s="1431">
        <v>2021</v>
      </c>
      <c r="J4" s="1432"/>
    </row>
    <row r="5" spans="1:10" ht="15.75" thickBot="1" x14ac:dyDescent="0.3">
      <c r="A5" s="238" t="s">
        <v>2022</v>
      </c>
      <c r="B5" s="1433"/>
      <c r="C5" s="467" t="s">
        <v>5650</v>
      </c>
      <c r="D5" s="1433"/>
      <c r="E5" s="1433"/>
      <c r="F5" s="1433"/>
      <c r="G5" s="1433"/>
      <c r="H5" s="1433"/>
      <c r="I5" s="1433"/>
      <c r="J5" s="1433"/>
    </row>
    <row r="6" spans="1:10" x14ac:dyDescent="0.25">
      <c r="A6" s="243"/>
      <c r="B6" s="243" t="s">
        <v>5652</v>
      </c>
      <c r="C6" s="200">
        <v>100</v>
      </c>
      <c r="D6" s="200">
        <v>95.4</v>
      </c>
      <c r="E6" s="491">
        <v>95.9</v>
      </c>
      <c r="F6" s="200">
        <v>98.2</v>
      </c>
      <c r="G6" s="491">
        <v>97.6</v>
      </c>
      <c r="H6" s="200">
        <v>97</v>
      </c>
      <c r="I6" s="874">
        <v>98.8</v>
      </c>
      <c r="J6" s="243" t="s">
        <v>5258</v>
      </c>
    </row>
    <row r="7" spans="1:10" x14ac:dyDescent="0.25">
      <c r="A7" s="200">
        <v>451</v>
      </c>
      <c r="B7" s="243" t="s">
        <v>5653</v>
      </c>
      <c r="C7" s="200">
        <v>19.79</v>
      </c>
      <c r="D7" s="200">
        <v>98.4</v>
      </c>
      <c r="E7" s="491">
        <v>97.9</v>
      </c>
      <c r="F7" s="200">
        <v>106.3</v>
      </c>
      <c r="G7" s="491">
        <v>107.3</v>
      </c>
      <c r="H7" s="200">
        <v>106.5</v>
      </c>
      <c r="I7" s="874">
        <v>105.5</v>
      </c>
      <c r="J7" s="243" t="s">
        <v>5654</v>
      </c>
    </row>
    <row r="8" spans="1:10" x14ac:dyDescent="0.25">
      <c r="A8" s="222">
        <v>4510</v>
      </c>
      <c r="B8" s="231" t="s">
        <v>5655</v>
      </c>
      <c r="C8" s="222">
        <v>16.940000000000001</v>
      </c>
      <c r="D8" s="222">
        <v>99.1</v>
      </c>
      <c r="E8" s="487">
        <v>98.6</v>
      </c>
      <c r="F8" s="222">
        <v>108.9</v>
      </c>
      <c r="G8" s="487">
        <v>110.7</v>
      </c>
      <c r="H8" s="222">
        <v>109.8</v>
      </c>
      <c r="I8" s="869">
        <v>108.2</v>
      </c>
      <c r="J8" s="231" t="s">
        <v>5657</v>
      </c>
    </row>
    <row r="9" spans="1:10" x14ac:dyDescent="0.25">
      <c r="A9" s="222">
        <v>4530</v>
      </c>
      <c r="B9" s="231" t="s">
        <v>5656</v>
      </c>
      <c r="C9" s="222">
        <v>2.84</v>
      </c>
      <c r="D9" s="222">
        <v>94.6</v>
      </c>
      <c r="E9" s="487">
        <v>93.9</v>
      </c>
      <c r="F9" s="222">
        <v>92.2</v>
      </c>
      <c r="G9" s="487">
        <v>89.4</v>
      </c>
      <c r="H9" s="222">
        <v>89.1</v>
      </c>
      <c r="I9" s="869">
        <v>90.6</v>
      </c>
      <c r="J9" s="231" t="s">
        <v>5658</v>
      </c>
    </row>
    <row r="10" spans="1:10" x14ac:dyDescent="0.25">
      <c r="A10" s="222">
        <v>4540</v>
      </c>
      <c r="B10" s="231" t="s">
        <v>5659</v>
      </c>
      <c r="C10" s="222">
        <v>0.01</v>
      </c>
      <c r="D10" s="222">
        <v>76</v>
      </c>
      <c r="E10" s="487">
        <v>72.8</v>
      </c>
      <c r="F10" s="222">
        <v>68</v>
      </c>
      <c r="G10" s="487">
        <v>59.11</v>
      </c>
      <c r="H10" s="222">
        <v>56.5</v>
      </c>
      <c r="I10" s="869">
        <v>54.1</v>
      </c>
      <c r="J10" s="231" t="s">
        <v>5660</v>
      </c>
    </row>
    <row r="11" spans="1:10" x14ac:dyDescent="0.25">
      <c r="A11" s="581">
        <v>462463</v>
      </c>
      <c r="B11" s="243" t="s">
        <v>5661</v>
      </c>
      <c r="C11" s="200">
        <v>39.22</v>
      </c>
      <c r="D11" s="200">
        <v>100.7</v>
      </c>
      <c r="E11" s="491">
        <v>100.9</v>
      </c>
      <c r="F11" s="200">
        <v>102.7</v>
      </c>
      <c r="G11" s="491">
        <v>103.5</v>
      </c>
      <c r="H11" s="200">
        <v>104</v>
      </c>
      <c r="I11" s="874">
        <v>104.5</v>
      </c>
      <c r="J11" s="243" t="s">
        <v>5662</v>
      </c>
    </row>
    <row r="12" spans="1:10" x14ac:dyDescent="0.25">
      <c r="A12" s="222">
        <v>4620</v>
      </c>
      <c r="B12" s="231" t="s">
        <v>5663</v>
      </c>
      <c r="C12" s="222">
        <v>0.49</v>
      </c>
      <c r="D12" s="222">
        <v>100.8</v>
      </c>
      <c r="E12" s="487">
        <v>101.2</v>
      </c>
      <c r="F12" s="222">
        <v>101.2</v>
      </c>
      <c r="G12" s="487">
        <v>102.7</v>
      </c>
      <c r="H12" s="222">
        <v>102.9</v>
      </c>
      <c r="I12" s="869">
        <v>103.2</v>
      </c>
      <c r="J12" s="231" t="s">
        <v>5664</v>
      </c>
    </row>
    <row r="13" spans="1:10" x14ac:dyDescent="0.25">
      <c r="A13" s="222">
        <v>4630</v>
      </c>
      <c r="B13" s="231" t="s">
        <v>5665</v>
      </c>
      <c r="C13" s="222">
        <v>38.729999999999997</v>
      </c>
      <c r="D13" s="222">
        <v>100.7</v>
      </c>
      <c r="E13" s="487">
        <v>100.9</v>
      </c>
      <c r="F13" s="222">
        <v>102.7</v>
      </c>
      <c r="G13" s="487">
        <v>103.5</v>
      </c>
      <c r="H13" s="222">
        <v>104</v>
      </c>
      <c r="I13" s="869">
        <v>104.6</v>
      </c>
      <c r="J13" s="231" t="s">
        <v>5666</v>
      </c>
    </row>
    <row r="14" spans="1:10" x14ac:dyDescent="0.25">
      <c r="A14" s="222">
        <v>464</v>
      </c>
      <c r="B14" s="231" t="s">
        <v>5667</v>
      </c>
      <c r="C14" s="222">
        <v>10.91</v>
      </c>
      <c r="D14" s="222">
        <v>89.9</v>
      </c>
      <c r="E14" s="487">
        <v>97.3</v>
      </c>
      <c r="F14" s="222">
        <v>99</v>
      </c>
      <c r="G14" s="487">
        <v>97.8</v>
      </c>
      <c r="H14" s="222">
        <v>97.1</v>
      </c>
      <c r="I14" s="869">
        <v>98.5</v>
      </c>
      <c r="J14" s="231" t="s">
        <v>5668</v>
      </c>
    </row>
    <row r="15" spans="1:10" x14ac:dyDescent="0.25">
      <c r="A15" s="200">
        <v>4641</v>
      </c>
      <c r="B15" s="243" t="s">
        <v>5669</v>
      </c>
      <c r="C15" s="200">
        <v>1.34</v>
      </c>
      <c r="D15" s="200">
        <v>91.2</v>
      </c>
      <c r="E15" s="491">
        <v>84.6</v>
      </c>
      <c r="F15" s="200">
        <v>80.5</v>
      </c>
      <c r="G15" s="491">
        <v>74.3</v>
      </c>
      <c r="H15" s="200">
        <v>67.400000000000006</v>
      </c>
      <c r="I15" s="874">
        <v>66.8</v>
      </c>
      <c r="J15" s="243" t="s">
        <v>5670</v>
      </c>
    </row>
    <row r="16" spans="1:10" x14ac:dyDescent="0.25">
      <c r="A16" s="222">
        <v>4649</v>
      </c>
      <c r="B16" s="231" t="s">
        <v>5671</v>
      </c>
      <c r="C16" s="222">
        <v>9.57</v>
      </c>
      <c r="D16" s="222">
        <v>89.7</v>
      </c>
      <c r="E16" s="487">
        <v>99.3</v>
      </c>
      <c r="F16" s="222">
        <v>101.9</v>
      </c>
      <c r="G16" s="487">
        <v>101.7</v>
      </c>
      <c r="H16" s="222">
        <v>102.2</v>
      </c>
      <c r="I16" s="869">
        <v>104</v>
      </c>
      <c r="J16" s="231" t="s">
        <v>5672</v>
      </c>
    </row>
    <row r="17" spans="1:10" x14ac:dyDescent="0.25">
      <c r="A17" s="200">
        <v>465</v>
      </c>
      <c r="B17" s="243" t="s">
        <v>5673</v>
      </c>
      <c r="C17" s="200">
        <v>9.33</v>
      </c>
      <c r="D17" s="1785">
        <v>77</v>
      </c>
      <c r="E17" s="1786">
        <v>72</v>
      </c>
      <c r="F17" s="200">
        <v>67.7</v>
      </c>
      <c r="G17" s="1786">
        <v>63</v>
      </c>
      <c r="H17" s="200">
        <v>62.1</v>
      </c>
      <c r="I17" s="874">
        <v>61.9</v>
      </c>
      <c r="J17" s="243" t="s">
        <v>5674</v>
      </c>
    </row>
    <row r="18" spans="1:10" x14ac:dyDescent="0.25">
      <c r="A18" s="222">
        <v>4651</v>
      </c>
      <c r="B18" s="231" t="s">
        <v>5675</v>
      </c>
      <c r="C18" s="222">
        <v>2.4</v>
      </c>
      <c r="D18" s="222">
        <v>77.2</v>
      </c>
      <c r="E18" s="487">
        <v>78.400000000000006</v>
      </c>
      <c r="F18" s="222">
        <v>84.2</v>
      </c>
      <c r="G18" s="487">
        <v>79.099999999999994</v>
      </c>
      <c r="H18" s="222">
        <v>76.3</v>
      </c>
      <c r="I18" s="869">
        <v>75.8</v>
      </c>
      <c r="J18" s="231" t="s">
        <v>5676</v>
      </c>
    </row>
    <row r="19" spans="1:10" x14ac:dyDescent="0.25">
      <c r="A19" s="222">
        <v>4652</v>
      </c>
      <c r="B19" s="231" t="s">
        <v>5677</v>
      </c>
      <c r="C19" s="222">
        <v>3.92</v>
      </c>
      <c r="D19" s="222">
        <v>60.7</v>
      </c>
      <c r="E19" s="487">
        <v>50.5</v>
      </c>
      <c r="F19" s="222">
        <v>42.2</v>
      </c>
      <c r="G19" s="487">
        <v>38.299999999999997</v>
      </c>
      <c r="H19" s="222">
        <v>38.299999999999997</v>
      </c>
      <c r="I19" s="869">
        <v>37.5</v>
      </c>
      <c r="J19" s="231" t="s">
        <v>5678</v>
      </c>
    </row>
    <row r="20" spans="1:10" x14ac:dyDescent="0.25">
      <c r="A20" s="222">
        <v>4653</v>
      </c>
      <c r="B20" s="231" t="s">
        <v>5679</v>
      </c>
      <c r="C20" s="222">
        <v>7.0000000000000007E-2</v>
      </c>
      <c r="D20" s="222">
        <v>143</v>
      </c>
      <c r="E20" s="487">
        <v>143.9</v>
      </c>
      <c r="F20" s="222">
        <v>144.6</v>
      </c>
      <c r="G20" s="487">
        <v>143.80000000000001</v>
      </c>
      <c r="H20" s="222">
        <v>143.30000000000001</v>
      </c>
      <c r="I20" s="869">
        <v>143.9</v>
      </c>
      <c r="J20" s="231" t="s">
        <v>5680</v>
      </c>
    </row>
    <row r="21" spans="1:10" x14ac:dyDescent="0.25">
      <c r="A21" s="222">
        <v>4659</v>
      </c>
      <c r="B21" s="231" t="s">
        <v>5681</v>
      </c>
      <c r="C21" s="222">
        <v>2.94</v>
      </c>
      <c r="D21" s="222">
        <v>104</v>
      </c>
      <c r="E21" s="487">
        <v>106.6</v>
      </c>
      <c r="F21" s="222">
        <v>104.6</v>
      </c>
      <c r="G21" s="487">
        <v>99.6</v>
      </c>
      <c r="H21" s="222">
        <v>98.2</v>
      </c>
      <c r="I21" s="869">
        <v>100.5</v>
      </c>
      <c r="J21" s="231" t="s">
        <v>5682</v>
      </c>
    </row>
    <row r="22" spans="1:10" x14ac:dyDescent="0.25">
      <c r="A22" s="581">
        <v>466469</v>
      </c>
      <c r="B22" s="243" t="s">
        <v>5683</v>
      </c>
      <c r="C22" s="200">
        <v>20.76</v>
      </c>
      <c r="D22" s="200">
        <v>95.3</v>
      </c>
      <c r="E22" s="491">
        <v>96.8</v>
      </c>
      <c r="F22" s="200">
        <v>98.3</v>
      </c>
      <c r="G22" s="491">
        <v>96.9</v>
      </c>
      <c r="H22" s="200">
        <v>94.8</v>
      </c>
      <c r="I22" s="874">
        <v>103.4</v>
      </c>
      <c r="J22" s="243" t="s">
        <v>5684</v>
      </c>
    </row>
    <row r="23" spans="1:10" x14ac:dyDescent="0.25">
      <c r="A23" s="222">
        <v>4661</v>
      </c>
      <c r="B23" s="231" t="s">
        <v>5685</v>
      </c>
      <c r="C23" s="222">
        <v>10.87</v>
      </c>
      <c r="D23" s="222">
        <v>94.3</v>
      </c>
      <c r="E23" s="487">
        <v>96.9</v>
      </c>
      <c r="F23" s="222">
        <v>101.2</v>
      </c>
      <c r="G23" s="487">
        <v>98.1</v>
      </c>
      <c r="H23" s="222">
        <v>96.7</v>
      </c>
      <c r="I23" s="869">
        <v>104.7</v>
      </c>
      <c r="J23" s="231" t="s">
        <v>5686</v>
      </c>
    </row>
    <row r="24" spans="1:10" x14ac:dyDescent="0.25">
      <c r="A24" s="222">
        <v>4662</v>
      </c>
      <c r="B24" s="231" t="s">
        <v>5687</v>
      </c>
      <c r="C24" s="222">
        <v>0.2</v>
      </c>
      <c r="D24" s="222">
        <v>75.099999999999994</v>
      </c>
      <c r="E24" s="487">
        <v>92.4</v>
      </c>
      <c r="F24" s="222">
        <v>104.2</v>
      </c>
      <c r="G24" s="487">
        <v>97.7</v>
      </c>
      <c r="H24" s="222">
        <v>98.3</v>
      </c>
      <c r="I24" s="869">
        <v>123.4</v>
      </c>
      <c r="J24" s="231" t="s">
        <v>5688</v>
      </c>
    </row>
    <row r="25" spans="1:10" x14ac:dyDescent="0.25">
      <c r="A25" s="222">
        <v>4663</v>
      </c>
      <c r="B25" s="231" t="s">
        <v>5689</v>
      </c>
      <c r="C25" s="222">
        <v>6.88</v>
      </c>
      <c r="D25" s="222">
        <v>93.5</v>
      </c>
      <c r="E25" s="487">
        <v>93.9</v>
      </c>
      <c r="F25" s="222">
        <v>91.6</v>
      </c>
      <c r="G25" s="487">
        <v>93.3</v>
      </c>
      <c r="H25" s="222">
        <v>90.6</v>
      </c>
      <c r="I25" s="869">
        <v>101.8</v>
      </c>
      <c r="J25" s="231" t="s">
        <v>5690</v>
      </c>
    </row>
    <row r="26" spans="1:10" x14ac:dyDescent="0.25">
      <c r="A26" s="222">
        <v>4669</v>
      </c>
      <c r="B26" s="231" t="s">
        <v>5691</v>
      </c>
      <c r="C26" s="222">
        <v>1.1399999999999999</v>
      </c>
      <c r="D26" s="222">
        <v>101.7</v>
      </c>
      <c r="E26" s="487">
        <v>100.3</v>
      </c>
      <c r="F26" s="222">
        <v>102.6</v>
      </c>
      <c r="G26" s="487">
        <v>100.9</v>
      </c>
      <c r="H26" s="1781">
        <v>97</v>
      </c>
      <c r="I26" s="869">
        <v>102.5</v>
      </c>
      <c r="J26" s="231" t="s">
        <v>5692</v>
      </c>
    </row>
    <row r="27" spans="1:10" ht="15.75" thickBot="1" x14ac:dyDescent="0.3">
      <c r="A27" s="300">
        <v>4690</v>
      </c>
      <c r="B27" s="232" t="s">
        <v>5693</v>
      </c>
      <c r="C27" s="300">
        <v>1.67</v>
      </c>
      <c r="D27" s="300">
        <v>108.9</v>
      </c>
      <c r="E27" s="486">
        <v>106.9</v>
      </c>
      <c r="F27" s="300">
        <v>104.9</v>
      </c>
      <c r="G27" s="486">
        <v>101.6</v>
      </c>
      <c r="H27" s="300">
        <v>98.9</v>
      </c>
      <c r="I27" s="873">
        <v>100.4</v>
      </c>
      <c r="J27" s="232" t="s">
        <v>5694</v>
      </c>
    </row>
    <row r="28" spans="1:10" x14ac:dyDescent="0.25">
      <c r="A28" s="1489" t="s">
        <v>5695</v>
      </c>
      <c r="B28" s="1489"/>
      <c r="C28" s="229"/>
      <c r="D28" s="229"/>
      <c r="E28" s="229"/>
      <c r="F28" s="229"/>
      <c r="G28" s="229"/>
      <c r="H28" s="229"/>
      <c r="I28" s="229"/>
      <c r="J28" s="460" t="s">
        <v>5646</v>
      </c>
    </row>
  </sheetData>
  <mergeCells count="13">
    <mergeCell ref="A1:J1"/>
    <mergeCell ref="A2:J2"/>
    <mergeCell ref="A28:B28"/>
    <mergeCell ref="D3:F3"/>
    <mergeCell ref="G3:I3"/>
    <mergeCell ref="I4:I5"/>
    <mergeCell ref="H4:H5"/>
    <mergeCell ref="G4:G5"/>
    <mergeCell ref="F4:F5"/>
    <mergeCell ref="E4:E5"/>
    <mergeCell ref="D4:D5"/>
    <mergeCell ref="B3:B5"/>
    <mergeCell ref="J3:J5"/>
  </mergeCells>
  <pageMargins left="0.7" right="0.7" top="0.75" bottom="0.75" header="0.3" footer="0.3"/>
  <pageSetup scale="65" orientation="portrait" r:id="rId1"/>
</worksheet>
</file>

<file path=xl/worksheets/sheet2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3"/>
  <sheetViews>
    <sheetView rightToLeft="1" view="pageBreakPreview" topLeftCell="A16" zoomScaleNormal="100" zoomScaleSheetLayoutView="100" workbookViewId="0">
      <selection activeCell="B20" sqref="B20"/>
    </sheetView>
  </sheetViews>
  <sheetFormatPr defaultRowHeight="15" x14ac:dyDescent="0.25"/>
  <cols>
    <col min="1" max="1" width="89.85546875" customWidth="1"/>
    <col min="2" max="2" width="30.28515625" customWidth="1"/>
    <col min="12" max="12" width="50.7109375" customWidth="1"/>
  </cols>
  <sheetData>
    <row r="1" spans="1:1" ht="15.75" x14ac:dyDescent="0.25">
      <c r="A1" s="14" t="s">
        <v>6435</v>
      </c>
    </row>
    <row r="2" spans="1:1" ht="15.75" x14ac:dyDescent="0.25">
      <c r="A2" s="98" t="s">
        <v>6842</v>
      </c>
    </row>
    <row r="3" spans="1:1" ht="15.75" x14ac:dyDescent="0.25">
      <c r="A3" s="98" t="s">
        <v>6711</v>
      </c>
    </row>
    <row r="4" spans="1:1" ht="31.5" x14ac:dyDescent="0.25">
      <c r="A4" s="98" t="s">
        <v>6713</v>
      </c>
    </row>
    <row r="5" spans="1:1" ht="15.75" x14ac:dyDescent="0.25">
      <c r="A5" s="98" t="s">
        <v>6712</v>
      </c>
    </row>
    <row r="6" spans="1:1" ht="15.75" x14ac:dyDescent="0.25">
      <c r="A6" s="98" t="s">
        <v>5882</v>
      </c>
    </row>
    <row r="7" spans="1:1" ht="15.75" x14ac:dyDescent="0.25">
      <c r="A7" s="98" t="s">
        <v>6715</v>
      </c>
    </row>
    <row r="8" spans="1:1" ht="15.75" x14ac:dyDescent="0.25">
      <c r="A8" s="98" t="s">
        <v>6714</v>
      </c>
    </row>
    <row r="9" spans="1:1" ht="15.75" x14ac:dyDescent="0.25">
      <c r="A9" s="98"/>
    </row>
    <row r="10" spans="1:1" ht="15.75" x14ac:dyDescent="0.25">
      <c r="A10" s="4" t="s">
        <v>5702</v>
      </c>
    </row>
    <row r="11" spans="1:1" ht="15.75" x14ac:dyDescent="0.25">
      <c r="A11" s="14" t="s">
        <v>6843</v>
      </c>
    </row>
    <row r="12" spans="1:1" ht="15.75" x14ac:dyDescent="0.25">
      <c r="A12" s="14" t="s">
        <v>6844</v>
      </c>
    </row>
    <row r="13" spans="1:1" ht="15.75" x14ac:dyDescent="0.25">
      <c r="A13" s="14" t="s">
        <v>6845</v>
      </c>
    </row>
    <row r="14" spans="1:1" ht="15.75" x14ac:dyDescent="0.25">
      <c r="A14" s="14" t="s">
        <v>6846</v>
      </c>
    </row>
    <row r="15" spans="1:1" ht="15.75" x14ac:dyDescent="0.25">
      <c r="A15" s="14" t="s">
        <v>6847</v>
      </c>
    </row>
    <row r="16" spans="1:1" ht="15.75" x14ac:dyDescent="0.25">
      <c r="A16" s="14" t="s">
        <v>6848</v>
      </c>
    </row>
    <row r="17" spans="1:1" ht="15.75" x14ac:dyDescent="0.25">
      <c r="A17" s="14" t="s">
        <v>6849</v>
      </c>
    </row>
    <row r="18" spans="1:1" ht="15.75" x14ac:dyDescent="0.25">
      <c r="A18" s="14" t="s">
        <v>6850</v>
      </c>
    </row>
    <row r="19" spans="1:1" ht="15.75" x14ac:dyDescent="0.25">
      <c r="A19" s="14" t="s">
        <v>6851</v>
      </c>
    </row>
    <row r="21" spans="1:1" ht="15.75" x14ac:dyDescent="0.25">
      <c r="A21" s="127" t="s">
        <v>5703</v>
      </c>
    </row>
    <row r="22" spans="1:1" ht="15.75" x14ac:dyDescent="0.25">
      <c r="A22" s="137" t="s">
        <v>6716</v>
      </c>
    </row>
    <row r="23" spans="1:1" ht="15.75" x14ac:dyDescent="0.25">
      <c r="A23" s="137" t="s">
        <v>6717</v>
      </c>
    </row>
    <row r="24" spans="1:1" ht="15.75" x14ac:dyDescent="0.25">
      <c r="A24" s="137" t="s">
        <v>6718</v>
      </c>
    </row>
    <row r="25" spans="1:1" ht="15.75" x14ac:dyDescent="0.25">
      <c r="A25" s="137" t="s">
        <v>6719</v>
      </c>
    </row>
    <row r="26" spans="1:1" ht="15.75" x14ac:dyDescent="0.25">
      <c r="A26" s="137" t="s">
        <v>6721</v>
      </c>
    </row>
    <row r="27" spans="1:1" ht="15.75" x14ac:dyDescent="0.25">
      <c r="A27" s="137" t="s">
        <v>6720</v>
      </c>
    </row>
    <row r="28" spans="1:1" ht="15.75" x14ac:dyDescent="0.25">
      <c r="A28" s="137" t="s">
        <v>6722</v>
      </c>
    </row>
    <row r="29" spans="1:1" ht="15.75" x14ac:dyDescent="0.25">
      <c r="A29" s="137" t="s">
        <v>6723</v>
      </c>
    </row>
    <row r="30" spans="1:1" ht="15.75" x14ac:dyDescent="0.25">
      <c r="A30" s="137" t="s">
        <v>6724</v>
      </c>
    </row>
    <row r="31" spans="1:1" ht="15.75" x14ac:dyDescent="0.25">
      <c r="A31" s="137"/>
    </row>
    <row r="32" spans="1:1" ht="15.75" x14ac:dyDescent="0.25">
      <c r="A32" s="127" t="s">
        <v>5704</v>
      </c>
    </row>
    <row r="33" spans="1:1" ht="15.75" x14ac:dyDescent="0.25">
      <c r="A33" s="137" t="s">
        <v>6852</v>
      </c>
    </row>
    <row r="34" spans="1:1" ht="15.75" x14ac:dyDescent="0.25">
      <c r="A34" s="137" t="s">
        <v>6853</v>
      </c>
    </row>
    <row r="35" spans="1:1" ht="15.75" x14ac:dyDescent="0.25">
      <c r="A35" s="137" t="s">
        <v>6854</v>
      </c>
    </row>
    <row r="36" spans="1:1" ht="15.75" x14ac:dyDescent="0.25">
      <c r="A36" s="137" t="s">
        <v>6855</v>
      </c>
    </row>
    <row r="37" spans="1:1" ht="15.75" x14ac:dyDescent="0.25">
      <c r="A37" s="137" t="s">
        <v>6725</v>
      </c>
    </row>
    <row r="38" spans="1:1" ht="15.75" x14ac:dyDescent="0.25">
      <c r="A38" s="137" t="s">
        <v>6859</v>
      </c>
    </row>
    <row r="39" spans="1:1" ht="15.75" x14ac:dyDescent="0.25">
      <c r="A39" s="888" t="s">
        <v>6860</v>
      </c>
    </row>
    <row r="40" spans="1:1" ht="15.75" x14ac:dyDescent="0.25">
      <c r="A40" s="888" t="s">
        <v>6856</v>
      </c>
    </row>
    <row r="41" spans="1:1" ht="15.75" x14ac:dyDescent="0.25">
      <c r="A41" s="888" t="s">
        <v>6857</v>
      </c>
    </row>
    <row r="42" spans="1:1" ht="15.75" x14ac:dyDescent="0.25">
      <c r="A42" s="888" t="s">
        <v>6858</v>
      </c>
    </row>
    <row r="43" spans="1:1" ht="15.75" x14ac:dyDescent="0.25">
      <c r="A43" s="145"/>
    </row>
  </sheetData>
  <pageMargins left="0.7" right="0.7" top="0.75" bottom="0.75" header="0.3" footer="0.3"/>
  <pageSetup scale="75" orientation="portrait" r:id="rId1"/>
</worksheet>
</file>

<file path=xl/worksheets/sheet2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rightToLeft="1" view="pageBreakPreview" zoomScaleNormal="100" zoomScaleSheetLayoutView="100" workbookViewId="0">
      <selection activeCell="B20" sqref="B20"/>
    </sheetView>
  </sheetViews>
  <sheetFormatPr defaultRowHeight="15" x14ac:dyDescent="0.25"/>
  <cols>
    <col min="1" max="1" width="31" customWidth="1"/>
    <col min="2" max="2" width="9.7109375" customWidth="1"/>
    <col min="6" max="6" width="40.28515625" customWidth="1"/>
  </cols>
  <sheetData>
    <row r="1" spans="1:6" x14ac:dyDescent="0.25">
      <c r="A1" s="1446" t="s">
        <v>6864</v>
      </c>
      <c r="B1" s="1446"/>
      <c r="C1" s="1446"/>
      <c r="D1" s="1446"/>
      <c r="E1" s="1446"/>
      <c r="F1" s="1446"/>
    </row>
    <row r="2" spans="1:6" ht="15.75" thickBot="1" x14ac:dyDescent="0.3">
      <c r="A2" s="1447" t="s">
        <v>6865</v>
      </c>
      <c r="B2" s="1447"/>
      <c r="C2" s="1447"/>
      <c r="D2" s="1447"/>
      <c r="E2" s="1447"/>
      <c r="F2" s="1447"/>
    </row>
    <row r="3" spans="1:6" x14ac:dyDescent="0.25">
      <c r="A3" s="1431" t="s">
        <v>5705</v>
      </c>
      <c r="B3" s="1668" t="s">
        <v>5706</v>
      </c>
      <c r="C3" s="1431" t="s">
        <v>5707</v>
      </c>
      <c r="D3" s="1468" t="s">
        <v>5708</v>
      </c>
      <c r="E3" s="1431" t="s">
        <v>5709</v>
      </c>
      <c r="F3" s="1431" t="s">
        <v>4804</v>
      </c>
    </row>
    <row r="4" spans="1:6" x14ac:dyDescent="0.25">
      <c r="A4" s="1432"/>
      <c r="B4" s="1669"/>
      <c r="C4" s="1432"/>
      <c r="D4" s="1469"/>
      <c r="E4" s="1432"/>
      <c r="F4" s="1432"/>
    </row>
    <row r="5" spans="1:6" ht="15.75" thickBot="1" x14ac:dyDescent="0.3">
      <c r="A5" s="1433"/>
      <c r="B5" s="1670"/>
      <c r="C5" s="1433"/>
      <c r="D5" s="1470"/>
      <c r="E5" s="1433"/>
      <c r="F5" s="1433"/>
    </row>
    <row r="6" spans="1:6" x14ac:dyDescent="0.25">
      <c r="A6" s="231" t="s">
        <v>1689</v>
      </c>
      <c r="B6" s="522">
        <v>9181</v>
      </c>
      <c r="C6" s="521">
        <v>9717</v>
      </c>
      <c r="D6" s="522">
        <v>10345</v>
      </c>
      <c r="E6" s="521">
        <v>10935</v>
      </c>
      <c r="F6" s="231" t="s">
        <v>5711</v>
      </c>
    </row>
    <row r="7" spans="1:6" x14ac:dyDescent="0.25">
      <c r="A7" s="231" t="s">
        <v>5712</v>
      </c>
      <c r="B7" s="522">
        <v>11755</v>
      </c>
      <c r="C7" s="521">
        <v>12666</v>
      </c>
      <c r="D7" s="522">
        <v>13204</v>
      </c>
      <c r="E7" s="521">
        <v>13443</v>
      </c>
      <c r="F7" s="231" t="s">
        <v>4823</v>
      </c>
    </row>
    <row r="8" spans="1:6" x14ac:dyDescent="0.25">
      <c r="A8" s="231" t="s">
        <v>5713</v>
      </c>
      <c r="B8" s="522">
        <v>3786</v>
      </c>
      <c r="C8" s="521">
        <v>3997</v>
      </c>
      <c r="D8" s="522">
        <v>4043</v>
      </c>
      <c r="E8" s="521">
        <v>4079</v>
      </c>
      <c r="F8" s="231" t="s">
        <v>5714</v>
      </c>
    </row>
    <row r="9" spans="1:6" x14ac:dyDescent="0.25">
      <c r="A9" s="231" t="s">
        <v>5715</v>
      </c>
      <c r="B9" s="487">
        <v>260</v>
      </c>
      <c r="C9" s="222">
        <v>218</v>
      </c>
      <c r="D9" s="487">
        <v>195</v>
      </c>
      <c r="E9" s="222">
        <v>133</v>
      </c>
      <c r="F9" s="231" t="s">
        <v>5716</v>
      </c>
    </row>
    <row r="10" spans="1:6" x14ac:dyDescent="0.25">
      <c r="A10" s="243" t="s">
        <v>5717</v>
      </c>
      <c r="B10" s="583">
        <v>24463</v>
      </c>
      <c r="C10" s="581">
        <v>26162</v>
      </c>
      <c r="D10" s="583">
        <v>27397</v>
      </c>
      <c r="E10" s="581">
        <v>28324</v>
      </c>
      <c r="F10" s="243" t="s">
        <v>5718</v>
      </c>
    </row>
    <row r="11" spans="1:6" x14ac:dyDescent="0.25">
      <c r="A11" s="231" t="s">
        <v>5719</v>
      </c>
      <c r="B11" s="487">
        <v>4468</v>
      </c>
      <c r="C11" s="222">
        <v>4767</v>
      </c>
      <c r="D11" s="487">
        <v>4883</v>
      </c>
      <c r="E11" s="222">
        <v>4886</v>
      </c>
      <c r="F11" s="231" t="s">
        <v>5720</v>
      </c>
    </row>
    <row r="12" spans="1:6" x14ac:dyDescent="0.25">
      <c r="A12" s="231" t="s">
        <v>5721</v>
      </c>
      <c r="B12" s="487">
        <v>20547</v>
      </c>
      <c r="C12" s="222">
        <v>21359</v>
      </c>
      <c r="D12" s="487">
        <v>21811</v>
      </c>
      <c r="E12" s="222">
        <v>22452</v>
      </c>
      <c r="F12" s="231" t="s">
        <v>5722</v>
      </c>
    </row>
    <row r="13" spans="1:6" x14ac:dyDescent="0.25">
      <c r="A13" s="305" t="s">
        <v>5723</v>
      </c>
      <c r="B13" s="487">
        <v>1039</v>
      </c>
      <c r="C13" s="222">
        <v>936</v>
      </c>
      <c r="D13" s="487">
        <v>823</v>
      </c>
      <c r="E13" s="222">
        <v>953</v>
      </c>
      <c r="F13" s="231" t="s">
        <v>5724</v>
      </c>
    </row>
    <row r="14" spans="1:6" x14ac:dyDescent="0.25">
      <c r="A14" s="231" t="s">
        <v>5725</v>
      </c>
      <c r="B14" s="487">
        <v>5468</v>
      </c>
      <c r="C14" s="222">
        <v>5816</v>
      </c>
      <c r="D14" s="487">
        <v>5981</v>
      </c>
      <c r="E14" s="222">
        <v>5676</v>
      </c>
      <c r="F14" s="231" t="s">
        <v>5726</v>
      </c>
    </row>
    <row r="15" spans="1:6" x14ac:dyDescent="0.25">
      <c r="A15" s="231" t="s">
        <v>5727</v>
      </c>
      <c r="B15" s="487">
        <v>10102</v>
      </c>
      <c r="C15" s="222">
        <v>11023</v>
      </c>
      <c r="D15" s="487">
        <v>10012</v>
      </c>
      <c r="E15" s="222">
        <v>9742</v>
      </c>
      <c r="F15" s="231" t="s">
        <v>5728</v>
      </c>
    </row>
    <row r="16" spans="1:6" ht="15.75" thickBot="1" x14ac:dyDescent="0.3">
      <c r="A16" s="231" t="s">
        <v>5729</v>
      </c>
      <c r="B16" s="487">
        <v>17162</v>
      </c>
      <c r="C16" s="222">
        <v>17739</v>
      </c>
      <c r="D16" s="487">
        <v>16113</v>
      </c>
      <c r="E16" s="222">
        <v>15387</v>
      </c>
      <c r="F16" s="231" t="s">
        <v>5730</v>
      </c>
    </row>
    <row r="17" spans="1:6" ht="15.75" thickBot="1" x14ac:dyDescent="0.3">
      <c r="A17" s="291" t="s">
        <v>5731</v>
      </c>
      <c r="B17" s="523">
        <v>24463</v>
      </c>
      <c r="C17" s="524">
        <v>26162</v>
      </c>
      <c r="D17" s="523">
        <v>27397</v>
      </c>
      <c r="E17" s="524">
        <v>28324</v>
      </c>
      <c r="F17" s="291" t="s">
        <v>5732</v>
      </c>
    </row>
    <row r="18" spans="1:6" x14ac:dyDescent="0.25">
      <c r="A18" s="582" t="s">
        <v>5733</v>
      </c>
      <c r="B18" s="377"/>
      <c r="C18" s="494"/>
      <c r="D18" s="494"/>
      <c r="E18" s="377"/>
      <c r="F18" s="377" t="s">
        <v>5092</v>
      </c>
    </row>
    <row r="19" spans="1:6" x14ac:dyDescent="0.25">
      <c r="A19" s="582" t="s">
        <v>5734</v>
      </c>
      <c r="B19" s="377"/>
      <c r="C19" s="494"/>
      <c r="D19" s="494"/>
      <c r="E19" s="1534" t="s">
        <v>6863</v>
      </c>
      <c r="F19" s="1534"/>
    </row>
    <row r="20" spans="1:6" x14ac:dyDescent="0.25">
      <c r="A20" s="280" t="s">
        <v>5735</v>
      </c>
      <c r="B20" s="280"/>
      <c r="C20" s="229"/>
      <c r="D20" s="229"/>
      <c r="E20" s="280"/>
      <c r="F20" s="280" t="s">
        <v>5736</v>
      </c>
    </row>
  </sheetData>
  <mergeCells count="9">
    <mergeCell ref="E19:F19"/>
    <mergeCell ref="A3:A5"/>
    <mergeCell ref="A1:F1"/>
    <mergeCell ref="A2:F2"/>
    <mergeCell ref="F3:F5"/>
    <mergeCell ref="E3:E5"/>
    <mergeCell ref="D3:D5"/>
    <mergeCell ref="C3:C5"/>
    <mergeCell ref="B3:B5"/>
  </mergeCells>
  <pageMargins left="0.7" right="0.7" top="0.75" bottom="0.75" header="0.3" footer="0.3"/>
  <pageSetup scale="76" orientation="portrait" r:id="rId1"/>
</worksheet>
</file>

<file path=xl/worksheets/sheet2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rightToLeft="1" view="pageBreakPreview" zoomScaleNormal="100" zoomScaleSheetLayoutView="100" workbookViewId="0">
      <selection activeCell="M19" sqref="M19"/>
    </sheetView>
  </sheetViews>
  <sheetFormatPr defaultRowHeight="15" x14ac:dyDescent="0.25"/>
  <cols>
    <col min="1" max="1" width="23.5703125" customWidth="1"/>
    <col min="6" max="6" width="37.140625" customWidth="1"/>
  </cols>
  <sheetData>
    <row r="1" spans="1:6" x14ac:dyDescent="0.25">
      <c r="A1" s="1446" t="s">
        <v>6861</v>
      </c>
      <c r="B1" s="1446"/>
      <c r="C1" s="1446"/>
      <c r="D1" s="1446"/>
      <c r="E1" s="1446"/>
      <c r="F1" s="1446"/>
    </row>
    <row r="2" spans="1:6" ht="15.75" thickBot="1" x14ac:dyDescent="0.3">
      <c r="A2" s="1447" t="s">
        <v>6862</v>
      </c>
      <c r="B2" s="1447"/>
      <c r="C2" s="1447"/>
      <c r="D2" s="1447"/>
      <c r="E2" s="1447"/>
      <c r="F2" s="1447"/>
    </row>
    <row r="3" spans="1:6" x14ac:dyDescent="0.25">
      <c r="A3" s="1431" t="s">
        <v>5705</v>
      </c>
      <c r="B3" s="1431" t="s">
        <v>5737</v>
      </c>
      <c r="C3" s="1431" t="s">
        <v>5707</v>
      </c>
      <c r="D3" s="1431" t="s">
        <v>5708</v>
      </c>
      <c r="E3" s="1431" t="s">
        <v>5709</v>
      </c>
      <c r="F3" s="1431" t="s">
        <v>4804</v>
      </c>
    </row>
    <row r="4" spans="1:6" x14ac:dyDescent="0.25">
      <c r="A4" s="1432"/>
      <c r="B4" s="1432"/>
      <c r="C4" s="1432"/>
      <c r="D4" s="1432"/>
      <c r="E4" s="1432"/>
      <c r="F4" s="1432"/>
    </row>
    <row r="5" spans="1:6" ht="15.75" thickBot="1" x14ac:dyDescent="0.3">
      <c r="A5" s="1433"/>
      <c r="B5" s="1433"/>
      <c r="C5" s="1433"/>
      <c r="D5" s="1433"/>
      <c r="E5" s="1433"/>
      <c r="F5" s="1433"/>
    </row>
    <row r="6" spans="1:6" x14ac:dyDescent="0.25">
      <c r="A6" s="231" t="s">
        <v>5719</v>
      </c>
      <c r="B6" s="1232">
        <v>18.3</v>
      </c>
      <c r="C6" s="222">
        <v>18.2</v>
      </c>
      <c r="D6" s="1232">
        <v>17.8</v>
      </c>
      <c r="E6" s="222">
        <v>17.3</v>
      </c>
      <c r="F6" s="231" t="s">
        <v>5738</v>
      </c>
    </row>
    <row r="7" spans="1:6" x14ac:dyDescent="0.25">
      <c r="A7" s="231" t="s">
        <v>5721</v>
      </c>
      <c r="B7" s="1232">
        <v>84</v>
      </c>
      <c r="C7" s="222">
        <v>81.599999999999994</v>
      </c>
      <c r="D7" s="1232">
        <v>79.599999999999994</v>
      </c>
      <c r="E7" s="222">
        <v>79.3</v>
      </c>
      <c r="F7" s="231" t="s">
        <v>5739</v>
      </c>
    </row>
    <row r="8" spans="1:6" x14ac:dyDescent="0.25">
      <c r="A8" s="231" t="s">
        <v>5740</v>
      </c>
      <c r="B8" s="1232">
        <v>4.2</v>
      </c>
      <c r="C8" s="222">
        <v>3.6</v>
      </c>
      <c r="D8" s="1232">
        <v>3</v>
      </c>
      <c r="E8" s="222">
        <v>3.4</v>
      </c>
      <c r="F8" s="231" t="s">
        <v>5741</v>
      </c>
    </row>
    <row r="9" spans="1:6" x14ac:dyDescent="0.25">
      <c r="A9" s="231" t="s">
        <v>5725</v>
      </c>
      <c r="B9" s="1232">
        <v>22.4</v>
      </c>
      <c r="C9" s="222">
        <v>22.2</v>
      </c>
      <c r="D9" s="1232">
        <v>21.8</v>
      </c>
      <c r="E9" s="222">
        <v>20</v>
      </c>
      <c r="F9" s="231" t="s">
        <v>5726</v>
      </c>
    </row>
    <row r="10" spans="1:6" x14ac:dyDescent="0.25">
      <c r="A10" s="231" t="s">
        <v>5727</v>
      </c>
      <c r="B10" s="1232">
        <v>41.3</v>
      </c>
      <c r="C10" s="222">
        <v>42.1</v>
      </c>
      <c r="D10" s="1232">
        <v>36.5</v>
      </c>
      <c r="E10" s="222">
        <v>34.4</v>
      </c>
      <c r="F10" s="231" t="s">
        <v>5742</v>
      </c>
    </row>
    <row r="11" spans="1:6" ht="15.75" thickBot="1" x14ac:dyDescent="0.3">
      <c r="A11" s="231" t="s">
        <v>5729</v>
      </c>
      <c r="B11" s="1232">
        <v>70.2</v>
      </c>
      <c r="C11" s="222">
        <v>67.8</v>
      </c>
      <c r="D11" s="1232">
        <v>58.8</v>
      </c>
      <c r="E11" s="222">
        <v>54.3</v>
      </c>
      <c r="F11" s="231" t="s">
        <v>5730</v>
      </c>
    </row>
    <row r="12" spans="1:6" ht="15.75" thickBot="1" x14ac:dyDescent="0.3">
      <c r="A12" s="291" t="s">
        <v>5731</v>
      </c>
      <c r="B12" s="1787">
        <v>100</v>
      </c>
      <c r="C12" s="1788">
        <v>100</v>
      </c>
      <c r="D12" s="1787">
        <v>100</v>
      </c>
      <c r="E12" s="1788">
        <v>100</v>
      </c>
      <c r="F12" s="291" t="s">
        <v>5743</v>
      </c>
    </row>
    <row r="13" spans="1:6" x14ac:dyDescent="0.25">
      <c r="A13" s="477" t="s">
        <v>5733</v>
      </c>
      <c r="B13" s="280"/>
      <c r="C13" s="280"/>
      <c r="D13" s="229"/>
      <c r="E13" s="229"/>
      <c r="F13" s="460" t="s">
        <v>5883</v>
      </c>
    </row>
    <row r="14" spans="1:6" x14ac:dyDescent="0.25">
      <c r="A14" s="1494" t="s">
        <v>5735</v>
      </c>
      <c r="B14" s="1494"/>
      <c r="C14" s="280"/>
      <c r="D14" s="229"/>
      <c r="E14" s="229"/>
      <c r="F14" s="280" t="s">
        <v>5744</v>
      </c>
    </row>
  </sheetData>
  <mergeCells count="9">
    <mergeCell ref="A3:A5"/>
    <mergeCell ref="A14:B14"/>
    <mergeCell ref="A1:F1"/>
    <mergeCell ref="A2:F2"/>
    <mergeCell ref="F3:F5"/>
    <mergeCell ref="E3:E5"/>
    <mergeCell ref="D3:D5"/>
    <mergeCell ref="C3:C5"/>
    <mergeCell ref="B3:B5"/>
  </mergeCells>
  <pageMargins left="0.7" right="0.7" top="0.75" bottom="0.75" header="0.3" footer="0.3"/>
  <pageSetup scale="78" orientation="portrait" r:id="rId1"/>
</worksheet>
</file>

<file path=xl/worksheets/sheet2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rightToLeft="1" view="pageBreakPreview" topLeftCell="A7" zoomScaleNormal="100" zoomScaleSheetLayoutView="100" workbookViewId="0">
      <selection activeCell="B20" sqref="B20"/>
    </sheetView>
  </sheetViews>
  <sheetFormatPr defaultRowHeight="15" x14ac:dyDescent="0.25"/>
  <cols>
    <col min="1" max="1" width="7.5703125" customWidth="1"/>
    <col min="2" max="2" width="35.140625" customWidth="1"/>
    <col min="3" max="3" width="10" customWidth="1"/>
    <col min="12" max="12" width="42.28515625" customWidth="1"/>
    <col min="13" max="13" width="7.7109375" customWidth="1"/>
  </cols>
  <sheetData>
    <row r="1" spans="1:13" x14ac:dyDescent="0.25">
      <c r="A1" s="1446" t="s">
        <v>5745</v>
      </c>
      <c r="B1" s="1446"/>
      <c r="C1" s="1446"/>
      <c r="D1" s="1446"/>
      <c r="E1" s="1446"/>
      <c r="F1" s="1446"/>
      <c r="G1" s="1446"/>
      <c r="H1" s="1446"/>
      <c r="I1" s="1446"/>
      <c r="J1" s="1446"/>
      <c r="K1" s="1446"/>
      <c r="L1" s="1446"/>
      <c r="M1" s="1446"/>
    </row>
    <row r="2" spans="1:13" ht="15.75" thickBot="1" x14ac:dyDescent="0.3">
      <c r="A2" s="1447" t="s">
        <v>5746</v>
      </c>
      <c r="B2" s="1447"/>
      <c r="C2" s="1447"/>
      <c r="D2" s="1447"/>
      <c r="E2" s="1447"/>
      <c r="F2" s="1447"/>
      <c r="G2" s="1447"/>
      <c r="H2" s="1447"/>
      <c r="I2" s="1447"/>
      <c r="J2" s="1447"/>
      <c r="K2" s="1447"/>
      <c r="L2" s="1447"/>
      <c r="M2" s="1447"/>
    </row>
    <row r="3" spans="1:13" x14ac:dyDescent="0.25">
      <c r="A3" s="1431" t="s">
        <v>5814</v>
      </c>
      <c r="B3" s="484" t="s">
        <v>5748</v>
      </c>
      <c r="C3" s="1431" t="s">
        <v>5737</v>
      </c>
      <c r="D3" s="1431" t="s">
        <v>5707</v>
      </c>
      <c r="E3" s="1431" t="s">
        <v>5708</v>
      </c>
      <c r="F3" s="1431" t="s">
        <v>5709</v>
      </c>
      <c r="G3" s="1431" t="s">
        <v>5710</v>
      </c>
      <c r="H3" s="1431" t="s">
        <v>5749</v>
      </c>
      <c r="I3" s="1431" t="s">
        <v>5215</v>
      </c>
      <c r="J3" s="1431" t="s">
        <v>1845</v>
      </c>
      <c r="K3" s="1407" t="s">
        <v>1846</v>
      </c>
      <c r="L3" s="236" t="s">
        <v>5747</v>
      </c>
      <c r="M3" s="1408" t="s">
        <v>5812</v>
      </c>
    </row>
    <row r="4" spans="1:13" x14ac:dyDescent="0.25">
      <c r="A4" s="1432"/>
      <c r="B4" s="491" t="s">
        <v>991</v>
      </c>
      <c r="C4" s="1432"/>
      <c r="D4" s="1432"/>
      <c r="E4" s="1432"/>
      <c r="F4" s="1432"/>
      <c r="G4" s="1432"/>
      <c r="H4" s="1432"/>
      <c r="I4" s="1432"/>
      <c r="J4" s="1432"/>
      <c r="K4" s="1409"/>
      <c r="L4" s="200" t="s">
        <v>1326</v>
      </c>
      <c r="M4" s="1410"/>
    </row>
    <row r="5" spans="1:13" ht="15.75" thickBot="1" x14ac:dyDescent="0.3">
      <c r="A5" s="1433"/>
      <c r="B5" s="485"/>
      <c r="C5" s="1433"/>
      <c r="D5" s="1433"/>
      <c r="E5" s="1433"/>
      <c r="F5" s="1433"/>
      <c r="G5" s="1433"/>
      <c r="H5" s="1433"/>
      <c r="I5" s="1433"/>
      <c r="J5" s="1433"/>
      <c r="K5" s="1411"/>
      <c r="L5" s="232"/>
      <c r="M5" s="1412"/>
    </row>
    <row r="6" spans="1:13" x14ac:dyDescent="0.25">
      <c r="A6" s="417" t="s">
        <v>5750</v>
      </c>
      <c r="B6" s="245" t="s">
        <v>5752</v>
      </c>
      <c r="C6" s="222">
        <v>877</v>
      </c>
      <c r="D6" s="522">
        <v>1038</v>
      </c>
      <c r="E6" s="521">
        <v>1203</v>
      </c>
      <c r="F6" s="522">
        <v>1276</v>
      </c>
      <c r="G6" s="521">
        <v>1400</v>
      </c>
      <c r="H6" s="522">
        <v>1475</v>
      </c>
      <c r="I6" s="521">
        <v>1552</v>
      </c>
      <c r="J6" s="522">
        <v>1614</v>
      </c>
      <c r="K6" s="521">
        <v>1685</v>
      </c>
      <c r="L6" s="245" t="s">
        <v>5751</v>
      </c>
      <c r="M6" s="222" t="s">
        <v>5750</v>
      </c>
    </row>
    <row r="7" spans="1:13" x14ac:dyDescent="0.25">
      <c r="A7" s="417" t="s">
        <v>5753</v>
      </c>
      <c r="B7" s="245" t="s">
        <v>5755</v>
      </c>
      <c r="C7" s="222">
        <v>448</v>
      </c>
      <c r="D7" s="487">
        <v>536</v>
      </c>
      <c r="E7" s="222">
        <v>616</v>
      </c>
      <c r="F7" s="487">
        <v>514</v>
      </c>
      <c r="G7" s="222">
        <v>521</v>
      </c>
      <c r="H7" s="487">
        <v>583</v>
      </c>
      <c r="I7" s="222">
        <v>671</v>
      </c>
      <c r="J7" s="487">
        <v>656</v>
      </c>
      <c r="K7" s="222">
        <v>765</v>
      </c>
      <c r="L7" s="245" t="s">
        <v>5754</v>
      </c>
      <c r="M7" s="222" t="s">
        <v>5753</v>
      </c>
    </row>
    <row r="8" spans="1:13" x14ac:dyDescent="0.25">
      <c r="A8" s="417" t="s">
        <v>5756</v>
      </c>
      <c r="B8" s="245" t="s">
        <v>1329</v>
      </c>
      <c r="C8" s="521">
        <v>4716</v>
      </c>
      <c r="D8" s="522">
        <v>4931</v>
      </c>
      <c r="E8" s="521">
        <v>5030</v>
      </c>
      <c r="F8" s="522">
        <v>5100</v>
      </c>
      <c r="G8" s="521">
        <v>5306</v>
      </c>
      <c r="H8" s="522">
        <v>5455</v>
      </c>
      <c r="I8" s="521">
        <v>5593</v>
      </c>
      <c r="J8" s="522">
        <v>5358</v>
      </c>
      <c r="K8" s="521">
        <v>5545</v>
      </c>
      <c r="L8" s="245" t="s">
        <v>676</v>
      </c>
      <c r="M8" s="222" t="s">
        <v>5756</v>
      </c>
    </row>
    <row r="9" spans="1:13" x14ac:dyDescent="0.25">
      <c r="A9" s="417" t="s">
        <v>5757</v>
      </c>
      <c r="B9" s="245" t="s">
        <v>5759</v>
      </c>
      <c r="C9" s="222">
        <v>350</v>
      </c>
      <c r="D9" s="487">
        <v>392</v>
      </c>
      <c r="E9" s="222">
        <v>437</v>
      </c>
      <c r="F9" s="487">
        <v>521</v>
      </c>
      <c r="G9" s="222">
        <v>548</v>
      </c>
      <c r="H9" s="487">
        <v>575</v>
      </c>
      <c r="I9" s="222">
        <v>598</v>
      </c>
      <c r="J9" s="487">
        <v>590</v>
      </c>
      <c r="K9" s="222">
        <v>602</v>
      </c>
      <c r="L9" s="245" t="s">
        <v>5758</v>
      </c>
      <c r="M9" s="222" t="s">
        <v>5757</v>
      </c>
    </row>
    <row r="10" spans="1:13" x14ac:dyDescent="0.25">
      <c r="A10" s="417" t="s">
        <v>5760</v>
      </c>
      <c r="B10" s="245" t="s">
        <v>5761</v>
      </c>
      <c r="C10" s="222">
        <v>759</v>
      </c>
      <c r="D10" s="487">
        <v>815</v>
      </c>
      <c r="E10" s="222">
        <v>830</v>
      </c>
      <c r="F10" s="487">
        <v>853</v>
      </c>
      <c r="G10" s="222">
        <v>858</v>
      </c>
      <c r="H10" s="487">
        <v>864</v>
      </c>
      <c r="I10" s="222">
        <v>865</v>
      </c>
      <c r="J10" s="487">
        <v>815</v>
      </c>
      <c r="K10" s="222">
        <v>866</v>
      </c>
      <c r="L10" s="245" t="s">
        <v>682</v>
      </c>
      <c r="M10" s="222" t="s">
        <v>5760</v>
      </c>
    </row>
    <row r="11" spans="1:13" x14ac:dyDescent="0.25">
      <c r="A11" s="417" t="s">
        <v>5762</v>
      </c>
      <c r="B11" s="245" t="s">
        <v>5764</v>
      </c>
      <c r="C11" s="521">
        <v>2429</v>
      </c>
      <c r="D11" s="522">
        <v>2586</v>
      </c>
      <c r="E11" s="521">
        <v>2640</v>
      </c>
      <c r="F11" s="522">
        <v>2708</v>
      </c>
      <c r="G11" s="521">
        <v>2777</v>
      </c>
      <c r="H11" s="522">
        <v>2874</v>
      </c>
      <c r="I11" s="521">
        <v>2963</v>
      </c>
      <c r="J11" s="522">
        <v>2848</v>
      </c>
      <c r="K11" s="521">
        <v>2954</v>
      </c>
      <c r="L11" s="245" t="s">
        <v>5763</v>
      </c>
      <c r="M11" s="222" t="s">
        <v>5762</v>
      </c>
    </row>
    <row r="12" spans="1:13" x14ac:dyDescent="0.25">
      <c r="A12" s="222">
        <v>6.1</v>
      </c>
      <c r="B12" s="245" t="s">
        <v>4575</v>
      </c>
      <c r="C12" s="521">
        <v>2048</v>
      </c>
      <c r="D12" s="522">
        <v>2185</v>
      </c>
      <c r="E12" s="521">
        <v>2245</v>
      </c>
      <c r="F12" s="522">
        <v>2312</v>
      </c>
      <c r="G12" s="521">
        <v>2373</v>
      </c>
      <c r="H12" s="522">
        <v>2460</v>
      </c>
      <c r="I12" s="521">
        <v>2538</v>
      </c>
      <c r="J12" s="522">
        <v>2460</v>
      </c>
      <c r="K12" s="521">
        <v>2552</v>
      </c>
      <c r="L12" s="245" t="s">
        <v>5765</v>
      </c>
      <c r="M12" s="222">
        <v>6.1</v>
      </c>
    </row>
    <row r="13" spans="1:13" x14ac:dyDescent="0.25">
      <c r="A13" s="222">
        <v>6.2</v>
      </c>
      <c r="B13" s="245" t="s">
        <v>5767</v>
      </c>
      <c r="C13" s="222">
        <v>380</v>
      </c>
      <c r="D13" s="487">
        <v>401</v>
      </c>
      <c r="E13" s="222">
        <v>395</v>
      </c>
      <c r="F13" s="487">
        <v>396</v>
      </c>
      <c r="G13" s="222">
        <v>404</v>
      </c>
      <c r="H13" s="487">
        <v>413</v>
      </c>
      <c r="I13" s="222">
        <v>424</v>
      </c>
      <c r="J13" s="487">
        <v>388</v>
      </c>
      <c r="K13" s="222">
        <v>402</v>
      </c>
      <c r="L13" s="245" t="s">
        <v>5766</v>
      </c>
      <c r="M13" s="222">
        <v>6.2</v>
      </c>
    </row>
    <row r="14" spans="1:13" x14ac:dyDescent="0.25">
      <c r="A14" s="417" t="s">
        <v>5768</v>
      </c>
      <c r="B14" s="245" t="s">
        <v>4578</v>
      </c>
      <c r="C14" s="521">
        <v>2116</v>
      </c>
      <c r="D14" s="522">
        <v>2185</v>
      </c>
      <c r="E14" s="521">
        <v>2284</v>
      </c>
      <c r="F14" s="522">
        <v>2397</v>
      </c>
      <c r="G14" s="521">
        <v>2527</v>
      </c>
      <c r="H14" s="522">
        <v>2662</v>
      </c>
      <c r="I14" s="521">
        <v>2790</v>
      </c>
      <c r="J14" s="522">
        <v>2603</v>
      </c>
      <c r="K14" s="521">
        <v>2690</v>
      </c>
      <c r="L14" s="245" t="s">
        <v>5769</v>
      </c>
      <c r="M14" s="222" t="s">
        <v>5768</v>
      </c>
    </row>
    <row r="15" spans="1:13" x14ac:dyDescent="0.25">
      <c r="A15" s="417" t="s">
        <v>5770</v>
      </c>
      <c r="B15" s="245" t="s">
        <v>5772</v>
      </c>
      <c r="C15" s="521">
        <v>4116</v>
      </c>
      <c r="D15" s="522">
        <v>4444</v>
      </c>
      <c r="E15" s="521">
        <v>4746</v>
      </c>
      <c r="F15" s="522">
        <v>5017</v>
      </c>
      <c r="G15" s="521">
        <v>5227</v>
      </c>
      <c r="H15" s="522">
        <v>5444</v>
      </c>
      <c r="I15" s="521">
        <v>5688</v>
      </c>
      <c r="J15" s="522">
        <v>5833</v>
      </c>
      <c r="K15" s="521">
        <v>6042</v>
      </c>
      <c r="L15" s="245" t="s">
        <v>5771</v>
      </c>
      <c r="M15" s="222" t="s">
        <v>5770</v>
      </c>
    </row>
    <row r="16" spans="1:13" x14ac:dyDescent="0.25">
      <c r="A16" s="222">
        <v>8.1</v>
      </c>
      <c r="B16" s="245" t="s">
        <v>5774</v>
      </c>
      <c r="C16" s="521">
        <v>1632</v>
      </c>
      <c r="D16" s="522">
        <v>1729</v>
      </c>
      <c r="E16" s="521">
        <v>1818</v>
      </c>
      <c r="F16" s="522">
        <v>1934</v>
      </c>
      <c r="G16" s="521">
        <v>2028</v>
      </c>
      <c r="H16" s="522">
        <v>2112</v>
      </c>
      <c r="I16" s="521">
        <v>2222</v>
      </c>
      <c r="J16" s="522">
        <v>2322</v>
      </c>
      <c r="K16" s="521">
        <v>2449</v>
      </c>
      <c r="L16" s="245" t="s">
        <v>5773</v>
      </c>
      <c r="M16" s="222">
        <v>8.1</v>
      </c>
    </row>
    <row r="17" spans="1:13" x14ac:dyDescent="0.25">
      <c r="A17" s="222">
        <v>8.1999999999999993</v>
      </c>
      <c r="B17" s="245" t="s">
        <v>5776</v>
      </c>
      <c r="C17" s="521">
        <v>2484</v>
      </c>
      <c r="D17" s="522">
        <v>2715</v>
      </c>
      <c r="E17" s="521">
        <v>2929</v>
      </c>
      <c r="F17" s="522">
        <v>3083</v>
      </c>
      <c r="G17" s="521">
        <v>3200</v>
      </c>
      <c r="H17" s="522">
        <v>3332</v>
      </c>
      <c r="I17" s="521">
        <v>3466</v>
      </c>
      <c r="J17" s="522">
        <v>3510</v>
      </c>
      <c r="K17" s="521">
        <v>3593</v>
      </c>
      <c r="L17" s="245" t="s">
        <v>5775</v>
      </c>
      <c r="M17" s="222">
        <v>8.1999999999999993</v>
      </c>
    </row>
    <row r="18" spans="1:13" x14ac:dyDescent="0.25">
      <c r="A18" s="417" t="s">
        <v>5777</v>
      </c>
      <c r="B18" s="245" t="s">
        <v>5779</v>
      </c>
      <c r="C18" s="521">
        <v>1788</v>
      </c>
      <c r="D18" s="522">
        <v>1921</v>
      </c>
      <c r="E18" s="521">
        <v>2035</v>
      </c>
      <c r="F18" s="522">
        <v>2403</v>
      </c>
      <c r="G18" s="521">
        <v>2537</v>
      </c>
      <c r="H18" s="522">
        <v>2661</v>
      </c>
      <c r="I18" s="521">
        <v>2778</v>
      </c>
      <c r="J18" s="522">
        <v>2683</v>
      </c>
      <c r="K18" s="521">
        <v>2730</v>
      </c>
      <c r="L18" s="245" t="s">
        <v>5778</v>
      </c>
      <c r="M18" s="222" t="s">
        <v>5777</v>
      </c>
    </row>
    <row r="19" spans="1:13" x14ac:dyDescent="0.25">
      <c r="A19" s="584"/>
      <c r="B19" s="246" t="s">
        <v>141</v>
      </c>
      <c r="C19" s="581">
        <v>17598</v>
      </c>
      <c r="D19" s="583">
        <v>18847</v>
      </c>
      <c r="E19" s="581">
        <v>19821</v>
      </c>
      <c r="F19" s="583">
        <v>20789</v>
      </c>
      <c r="G19" s="581">
        <v>21703</v>
      </c>
      <c r="H19" s="583">
        <v>22594</v>
      </c>
      <c r="I19" s="581">
        <v>23499</v>
      </c>
      <c r="J19" s="583">
        <v>22999</v>
      </c>
      <c r="K19" s="581">
        <v>23879</v>
      </c>
      <c r="L19" s="246" t="s">
        <v>144</v>
      </c>
      <c r="M19" s="200"/>
    </row>
    <row r="20" spans="1:13" x14ac:dyDescent="0.25">
      <c r="A20" s="417" t="s">
        <v>5783</v>
      </c>
      <c r="B20" s="245" t="s">
        <v>5782</v>
      </c>
      <c r="C20" s="521">
        <v>3800</v>
      </c>
      <c r="D20" s="522">
        <v>3992</v>
      </c>
      <c r="E20" s="521">
        <v>4138</v>
      </c>
      <c r="F20" s="522">
        <v>4003</v>
      </c>
      <c r="G20" s="521">
        <v>4076</v>
      </c>
      <c r="H20" s="522">
        <v>4182</v>
      </c>
      <c r="I20" s="521">
        <v>4343</v>
      </c>
      <c r="J20" s="522">
        <v>4456</v>
      </c>
      <c r="K20" s="521">
        <v>4561</v>
      </c>
      <c r="L20" s="245" t="s">
        <v>5781</v>
      </c>
      <c r="M20" s="222" t="s">
        <v>5780</v>
      </c>
    </row>
    <row r="21" spans="1:13" x14ac:dyDescent="0.25">
      <c r="A21" s="417" t="s">
        <v>5787</v>
      </c>
      <c r="B21" s="245" t="s">
        <v>5786</v>
      </c>
      <c r="C21" s="222">
        <v>173</v>
      </c>
      <c r="D21" s="487">
        <v>186</v>
      </c>
      <c r="E21" s="222">
        <v>206</v>
      </c>
      <c r="F21" s="487">
        <v>197</v>
      </c>
      <c r="G21" s="222">
        <v>208</v>
      </c>
      <c r="H21" s="487">
        <v>218</v>
      </c>
      <c r="I21" s="222">
        <v>226</v>
      </c>
      <c r="J21" s="487">
        <v>220</v>
      </c>
      <c r="K21" s="222">
        <v>225</v>
      </c>
      <c r="L21" s="245" t="s">
        <v>5785</v>
      </c>
      <c r="M21" s="222" t="s">
        <v>5784</v>
      </c>
    </row>
    <row r="22" spans="1:13" x14ac:dyDescent="0.25">
      <c r="A22" s="417" t="s">
        <v>5791</v>
      </c>
      <c r="B22" s="245" t="s">
        <v>5790</v>
      </c>
      <c r="C22" s="222">
        <v>356</v>
      </c>
      <c r="D22" s="487">
        <v>408</v>
      </c>
      <c r="E22" s="222">
        <v>428</v>
      </c>
      <c r="F22" s="487">
        <v>465</v>
      </c>
      <c r="G22" s="222">
        <v>466</v>
      </c>
      <c r="H22" s="487">
        <v>466</v>
      </c>
      <c r="I22" s="222">
        <v>466</v>
      </c>
      <c r="J22" s="487">
        <v>466</v>
      </c>
      <c r="K22" s="222">
        <v>467</v>
      </c>
      <c r="L22" s="245" t="s">
        <v>5789</v>
      </c>
      <c r="M22" s="222" t="s">
        <v>5788</v>
      </c>
    </row>
    <row r="23" spans="1:13" x14ac:dyDescent="0.25">
      <c r="A23" s="200"/>
      <c r="B23" s="246" t="s">
        <v>5793</v>
      </c>
      <c r="C23" s="581">
        <v>21928</v>
      </c>
      <c r="D23" s="583">
        <v>23432</v>
      </c>
      <c r="E23" s="581">
        <v>24593</v>
      </c>
      <c r="F23" s="583">
        <v>25454</v>
      </c>
      <c r="G23" s="581">
        <v>26453</v>
      </c>
      <c r="H23" s="583">
        <v>27460</v>
      </c>
      <c r="I23" s="581">
        <v>28534</v>
      </c>
      <c r="J23" s="583">
        <v>28141</v>
      </c>
      <c r="K23" s="581">
        <v>29132</v>
      </c>
      <c r="L23" s="246" t="s">
        <v>5792</v>
      </c>
      <c r="M23" s="200"/>
    </row>
    <row r="24" spans="1:13" x14ac:dyDescent="0.25">
      <c r="A24" s="222" t="s">
        <v>5794</v>
      </c>
      <c r="B24" s="245" t="s">
        <v>5796</v>
      </c>
      <c r="C24" s="222">
        <v>678</v>
      </c>
      <c r="D24" s="487">
        <v>708</v>
      </c>
      <c r="E24" s="222">
        <v>735</v>
      </c>
      <c r="F24" s="487">
        <v>776</v>
      </c>
      <c r="G24" s="222">
        <v>812</v>
      </c>
      <c r="H24" s="487">
        <v>844</v>
      </c>
      <c r="I24" s="222">
        <v>881</v>
      </c>
      <c r="J24" s="487">
        <v>915</v>
      </c>
      <c r="K24" s="222">
        <v>962</v>
      </c>
      <c r="L24" s="245" t="s">
        <v>5795</v>
      </c>
      <c r="M24" s="222" t="s">
        <v>5794</v>
      </c>
    </row>
    <row r="25" spans="1:13" x14ac:dyDescent="0.25">
      <c r="A25" s="200" t="s">
        <v>5797</v>
      </c>
      <c r="B25" s="246" t="s">
        <v>5799</v>
      </c>
      <c r="C25" s="581">
        <v>21250</v>
      </c>
      <c r="D25" s="583">
        <v>22724</v>
      </c>
      <c r="E25" s="581">
        <v>23858</v>
      </c>
      <c r="F25" s="583">
        <v>24679</v>
      </c>
      <c r="G25" s="581">
        <v>25641</v>
      </c>
      <c r="H25" s="583">
        <v>26616</v>
      </c>
      <c r="I25" s="581">
        <v>27653</v>
      </c>
      <c r="J25" s="583">
        <v>27226</v>
      </c>
      <c r="K25" s="581">
        <v>28170</v>
      </c>
      <c r="L25" s="246" t="s">
        <v>5798</v>
      </c>
      <c r="M25" s="200" t="s">
        <v>5797</v>
      </c>
    </row>
    <row r="26" spans="1:13" x14ac:dyDescent="0.25">
      <c r="A26" s="222" t="s">
        <v>5800</v>
      </c>
      <c r="B26" s="245" t="s">
        <v>5802</v>
      </c>
      <c r="C26" s="521">
        <v>3212</v>
      </c>
      <c r="D26" s="522">
        <v>3437</v>
      </c>
      <c r="E26" s="521">
        <v>3539</v>
      </c>
      <c r="F26" s="522">
        <v>3645</v>
      </c>
      <c r="G26" s="521">
        <v>3759</v>
      </c>
      <c r="H26" s="522">
        <v>3866</v>
      </c>
      <c r="I26" s="521">
        <v>3944</v>
      </c>
      <c r="J26" s="522">
        <v>3799</v>
      </c>
      <c r="K26" s="521">
        <v>3953</v>
      </c>
      <c r="L26" s="245" t="s">
        <v>5801</v>
      </c>
      <c r="M26" s="222" t="s">
        <v>5800</v>
      </c>
    </row>
    <row r="27" spans="1:13" ht="15.75" thickBot="1" x14ac:dyDescent="0.3">
      <c r="A27" s="238" t="s">
        <v>5797</v>
      </c>
      <c r="B27" s="456" t="s">
        <v>5804</v>
      </c>
      <c r="C27" s="585">
        <v>24463</v>
      </c>
      <c r="D27" s="586">
        <v>26162</v>
      </c>
      <c r="E27" s="585">
        <v>27397</v>
      </c>
      <c r="F27" s="586">
        <v>28324</v>
      </c>
      <c r="G27" s="585">
        <v>29400</v>
      </c>
      <c r="H27" s="586">
        <v>30482</v>
      </c>
      <c r="I27" s="585">
        <v>31597</v>
      </c>
      <c r="J27" s="586">
        <v>31025</v>
      </c>
      <c r="K27" s="585">
        <v>32123</v>
      </c>
      <c r="L27" s="456" t="s">
        <v>5803</v>
      </c>
      <c r="M27" s="238" t="s">
        <v>5797</v>
      </c>
    </row>
    <row r="28" spans="1:13" x14ac:dyDescent="0.25">
      <c r="A28" s="1550" t="s">
        <v>5805</v>
      </c>
      <c r="B28" s="1550"/>
      <c r="C28" s="229"/>
      <c r="D28" s="229"/>
      <c r="E28" s="229"/>
      <c r="F28" s="229"/>
      <c r="G28" s="229"/>
      <c r="H28" s="229"/>
      <c r="I28" s="229"/>
      <c r="J28" s="229"/>
      <c r="K28" s="460"/>
      <c r="L28" s="1471" t="s">
        <v>5092</v>
      </c>
      <c r="M28" s="1471"/>
    </row>
    <row r="29" spans="1:13" x14ac:dyDescent="0.25">
      <c r="A29" s="1530" t="s">
        <v>5806</v>
      </c>
      <c r="B29" s="1530"/>
      <c r="C29" s="229"/>
      <c r="D29" s="229"/>
      <c r="E29" s="229"/>
      <c r="F29" s="229"/>
      <c r="G29" s="229"/>
      <c r="H29" s="229"/>
      <c r="I29" s="229"/>
      <c r="J29" s="229"/>
      <c r="K29" s="1495" t="s">
        <v>5807</v>
      </c>
      <c r="L29" s="1495"/>
      <c r="M29" s="1495"/>
    </row>
    <row r="30" spans="1:13" x14ac:dyDescent="0.25">
      <c r="A30" s="1494" t="s">
        <v>5808</v>
      </c>
      <c r="B30" s="1494"/>
      <c r="C30" s="229"/>
      <c r="D30" s="229"/>
      <c r="E30" s="229"/>
      <c r="F30" s="229"/>
      <c r="G30" s="229"/>
      <c r="H30" s="229"/>
      <c r="I30" s="229"/>
      <c r="J30" s="229"/>
      <c r="K30" s="1495" t="s">
        <v>5809</v>
      </c>
      <c r="L30" s="1495"/>
      <c r="M30" s="1495"/>
    </row>
  </sheetData>
  <mergeCells count="19">
    <mergeCell ref="A1:M1"/>
    <mergeCell ref="A2:M2"/>
    <mergeCell ref="F3:F5"/>
    <mergeCell ref="E3:E5"/>
    <mergeCell ref="D3:D5"/>
    <mergeCell ref="A3:A5"/>
    <mergeCell ref="C3:C5"/>
    <mergeCell ref="H3:H5"/>
    <mergeCell ref="G3:G5"/>
    <mergeCell ref="A30:B30"/>
    <mergeCell ref="A29:B29"/>
    <mergeCell ref="A28:B28"/>
    <mergeCell ref="M3:M5"/>
    <mergeCell ref="K3:K5"/>
    <mergeCell ref="J3:J5"/>
    <mergeCell ref="I3:I5"/>
    <mergeCell ref="L28:M28"/>
    <mergeCell ref="K29:M29"/>
    <mergeCell ref="K30:M30"/>
  </mergeCells>
  <pageMargins left="0.7" right="0.7" top="0.75" bottom="0.75" header="0.3" footer="0.3"/>
  <pageSetup scale="51" orientation="portrait" r:id="rId1"/>
</worksheet>
</file>

<file path=xl/worksheets/sheet2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rightToLeft="1" view="pageBreakPreview" zoomScaleNormal="100" zoomScaleSheetLayoutView="100" workbookViewId="0">
      <selection activeCell="K22" sqref="K22"/>
    </sheetView>
  </sheetViews>
  <sheetFormatPr defaultRowHeight="15" x14ac:dyDescent="0.25"/>
  <cols>
    <col min="1" max="1" width="6.7109375" customWidth="1"/>
    <col min="2" max="2" width="39" customWidth="1"/>
    <col min="12" max="12" width="46.140625" customWidth="1"/>
    <col min="13" max="13" width="7.140625" customWidth="1"/>
  </cols>
  <sheetData>
    <row r="1" spans="1:13" x14ac:dyDescent="0.25">
      <c r="A1" s="1446" t="s">
        <v>5810</v>
      </c>
      <c r="B1" s="1446"/>
      <c r="C1" s="1446"/>
      <c r="D1" s="1446"/>
      <c r="E1" s="1446"/>
      <c r="F1" s="1446"/>
      <c r="G1" s="1446"/>
      <c r="H1" s="1446"/>
      <c r="I1" s="1446"/>
      <c r="J1" s="1446"/>
      <c r="K1" s="1446"/>
      <c r="L1" s="1446"/>
      <c r="M1" s="1446"/>
    </row>
    <row r="2" spans="1:13" ht="15.75" thickBot="1" x14ac:dyDescent="0.3">
      <c r="A2" s="1447" t="s">
        <v>5811</v>
      </c>
      <c r="B2" s="1447"/>
      <c r="C2" s="1447"/>
      <c r="D2" s="1447"/>
      <c r="E2" s="1447"/>
      <c r="F2" s="1447"/>
      <c r="G2" s="1447"/>
      <c r="H2" s="1447"/>
      <c r="I2" s="1447"/>
      <c r="J2" s="1447"/>
      <c r="K2" s="1447"/>
      <c r="L2" s="1447"/>
      <c r="M2" s="1447"/>
    </row>
    <row r="3" spans="1:13" x14ac:dyDescent="0.25">
      <c r="A3" s="1431" t="s">
        <v>5814</v>
      </c>
      <c r="B3" s="1431" t="s">
        <v>5813</v>
      </c>
      <c r="C3" s="1431" t="s">
        <v>5737</v>
      </c>
      <c r="D3" s="1431" t="s">
        <v>5707</v>
      </c>
      <c r="E3" s="1431" t="s">
        <v>5708</v>
      </c>
      <c r="F3" s="1431" t="s">
        <v>5709</v>
      </c>
      <c r="G3" s="1431" t="s">
        <v>5710</v>
      </c>
      <c r="H3" s="1431" t="s">
        <v>5749</v>
      </c>
      <c r="I3" s="1431" t="s">
        <v>5215</v>
      </c>
      <c r="J3" s="1431" t="s">
        <v>1845</v>
      </c>
      <c r="K3" s="1431" t="s">
        <v>1846</v>
      </c>
      <c r="L3" s="1431" t="s">
        <v>5838</v>
      </c>
      <c r="M3" s="1431" t="s">
        <v>5812</v>
      </c>
    </row>
    <row r="4" spans="1:13" x14ac:dyDescent="0.25">
      <c r="A4" s="1432"/>
      <c r="B4" s="1432"/>
      <c r="C4" s="1432"/>
      <c r="D4" s="1432"/>
      <c r="E4" s="1432"/>
      <c r="F4" s="1432"/>
      <c r="G4" s="1432"/>
      <c r="H4" s="1432"/>
      <c r="I4" s="1432"/>
      <c r="J4" s="1432"/>
      <c r="K4" s="1432"/>
      <c r="L4" s="1432"/>
      <c r="M4" s="1432"/>
    </row>
    <row r="5" spans="1:13" ht="15.75" thickBot="1" x14ac:dyDescent="0.3">
      <c r="A5" s="1433"/>
      <c r="B5" s="1433"/>
      <c r="C5" s="1433"/>
      <c r="D5" s="1433"/>
      <c r="E5" s="1433"/>
      <c r="F5" s="1433"/>
      <c r="G5" s="1433"/>
      <c r="H5" s="1433"/>
      <c r="I5" s="1433"/>
      <c r="J5" s="1433"/>
      <c r="K5" s="1433"/>
      <c r="L5" s="1433"/>
      <c r="M5" s="1433"/>
    </row>
    <row r="6" spans="1:13" x14ac:dyDescent="0.25">
      <c r="A6" s="417" t="s">
        <v>5750</v>
      </c>
      <c r="B6" s="245" t="s">
        <v>5752</v>
      </c>
      <c r="C6" s="1227">
        <v>18.100000000000001</v>
      </c>
      <c r="D6" s="975">
        <v>18.5</v>
      </c>
      <c r="E6" s="1227">
        <v>15.9</v>
      </c>
      <c r="F6" s="975">
        <v>6.1</v>
      </c>
      <c r="G6" s="1227">
        <v>9.6999999999999993</v>
      </c>
      <c r="H6" s="975">
        <v>5.4</v>
      </c>
      <c r="I6" s="1227">
        <v>5.2</v>
      </c>
      <c r="J6" s="1227">
        <v>4</v>
      </c>
      <c r="K6" s="1227">
        <v>4.4000000000000004</v>
      </c>
      <c r="L6" s="245" t="s">
        <v>5751</v>
      </c>
      <c r="M6" s="222" t="s">
        <v>5750</v>
      </c>
    </row>
    <row r="7" spans="1:13" x14ac:dyDescent="0.25">
      <c r="A7" s="417" t="s">
        <v>5753</v>
      </c>
      <c r="B7" s="245" t="s">
        <v>5755</v>
      </c>
      <c r="C7" s="1227" t="s">
        <v>5817</v>
      </c>
      <c r="D7" s="975">
        <v>19.7</v>
      </c>
      <c r="E7" s="1227">
        <v>14.9</v>
      </c>
      <c r="F7" s="975" t="s">
        <v>5816</v>
      </c>
      <c r="G7" s="1227">
        <v>1.4</v>
      </c>
      <c r="H7" s="1753">
        <v>12</v>
      </c>
      <c r="I7" s="1227">
        <v>15.1</v>
      </c>
      <c r="J7" s="1227" t="s">
        <v>5815</v>
      </c>
      <c r="K7" s="1227">
        <v>16.600000000000001</v>
      </c>
      <c r="L7" s="245" t="s">
        <v>5754</v>
      </c>
      <c r="M7" s="222" t="s">
        <v>5753</v>
      </c>
    </row>
    <row r="8" spans="1:13" x14ac:dyDescent="0.25">
      <c r="A8" s="417" t="s">
        <v>5756</v>
      </c>
      <c r="B8" s="245" t="s">
        <v>1329</v>
      </c>
      <c r="C8" s="1227">
        <v>11.7</v>
      </c>
      <c r="D8" s="975">
        <v>4.5999999999999996</v>
      </c>
      <c r="E8" s="1227">
        <v>2</v>
      </c>
      <c r="F8" s="975">
        <v>1.4</v>
      </c>
      <c r="G8" s="1227">
        <v>4.0999999999999996</v>
      </c>
      <c r="H8" s="975">
        <v>2.8</v>
      </c>
      <c r="I8" s="1227">
        <v>2.5</v>
      </c>
      <c r="J8" s="1227" t="s">
        <v>5818</v>
      </c>
      <c r="K8" s="1227">
        <v>3.5</v>
      </c>
      <c r="L8" s="245" t="s">
        <v>676</v>
      </c>
      <c r="M8" s="222" t="s">
        <v>5756</v>
      </c>
    </row>
    <row r="9" spans="1:13" x14ac:dyDescent="0.25">
      <c r="A9" s="417" t="s">
        <v>5757</v>
      </c>
      <c r="B9" s="245" t="s">
        <v>5759</v>
      </c>
      <c r="C9" s="1227">
        <v>11.2</v>
      </c>
      <c r="D9" s="975">
        <v>12</v>
      </c>
      <c r="E9" s="1227">
        <v>11.4</v>
      </c>
      <c r="F9" s="975">
        <v>19.3</v>
      </c>
      <c r="G9" s="1227">
        <v>5.3</v>
      </c>
      <c r="H9" s="975">
        <v>4.8</v>
      </c>
      <c r="I9" s="1227">
        <v>3.9</v>
      </c>
      <c r="J9" s="1227" t="s">
        <v>5819</v>
      </c>
      <c r="K9" s="1691">
        <v>2</v>
      </c>
      <c r="L9" s="245" t="s">
        <v>5758</v>
      </c>
      <c r="M9" s="222" t="s">
        <v>5757</v>
      </c>
    </row>
    <row r="10" spans="1:13" x14ac:dyDescent="0.25">
      <c r="A10" s="417" t="s">
        <v>5760</v>
      </c>
      <c r="B10" s="245" t="s">
        <v>5761</v>
      </c>
      <c r="C10" s="1227">
        <v>10.4</v>
      </c>
      <c r="D10" s="975">
        <v>7.3</v>
      </c>
      <c r="E10" s="1227">
        <v>1.9</v>
      </c>
      <c r="F10" s="975">
        <v>2.8</v>
      </c>
      <c r="G10" s="1227">
        <v>0.6</v>
      </c>
      <c r="H10" s="975">
        <v>0.7</v>
      </c>
      <c r="I10" s="1227">
        <v>0.1</v>
      </c>
      <c r="J10" s="1227" t="s">
        <v>5820</v>
      </c>
      <c r="K10" s="1227">
        <v>6.3</v>
      </c>
      <c r="L10" s="245" t="s">
        <v>682</v>
      </c>
      <c r="M10" s="222" t="s">
        <v>5760</v>
      </c>
    </row>
    <row r="11" spans="1:13" x14ac:dyDescent="0.25">
      <c r="A11" s="417" t="s">
        <v>5762</v>
      </c>
      <c r="B11" s="245" t="s">
        <v>5764</v>
      </c>
      <c r="C11" s="1227">
        <v>10.9</v>
      </c>
      <c r="D11" s="975">
        <v>6.5</v>
      </c>
      <c r="E11" s="1227">
        <v>2.1</v>
      </c>
      <c r="F11" s="975">
        <v>2.6</v>
      </c>
      <c r="G11" s="1227">
        <v>2.5</v>
      </c>
      <c r="H11" s="975">
        <v>3.5</v>
      </c>
      <c r="I11" s="1227">
        <v>3.1</v>
      </c>
      <c r="J11" s="1227" t="s">
        <v>5821</v>
      </c>
      <c r="K11" s="1227">
        <v>3.7</v>
      </c>
      <c r="L11" s="245" t="s">
        <v>5763</v>
      </c>
      <c r="M11" s="222" t="s">
        <v>5762</v>
      </c>
    </row>
    <row r="12" spans="1:13" x14ac:dyDescent="0.25">
      <c r="A12" s="222">
        <v>6.1</v>
      </c>
      <c r="B12" s="245" t="s">
        <v>4575</v>
      </c>
      <c r="C12" s="1227">
        <v>11.5</v>
      </c>
      <c r="D12" s="975">
        <v>6.7</v>
      </c>
      <c r="E12" s="1227">
        <v>2.8</v>
      </c>
      <c r="F12" s="975">
        <v>3</v>
      </c>
      <c r="G12" s="1227">
        <v>2.6</v>
      </c>
      <c r="H12" s="975">
        <v>3.7</v>
      </c>
      <c r="I12" s="1227">
        <v>3.2</v>
      </c>
      <c r="J12" s="1227" t="s">
        <v>5822</v>
      </c>
      <c r="K12" s="1227">
        <v>3.7</v>
      </c>
      <c r="L12" s="245" t="s">
        <v>5765</v>
      </c>
      <c r="M12" s="222">
        <v>6.1</v>
      </c>
    </row>
    <row r="13" spans="1:13" x14ac:dyDescent="0.25">
      <c r="A13" s="222">
        <v>6.2</v>
      </c>
      <c r="B13" s="245" t="s">
        <v>5767</v>
      </c>
      <c r="C13" s="1227">
        <v>7.8</v>
      </c>
      <c r="D13" s="975">
        <v>5.6</v>
      </c>
      <c r="E13" s="1227" t="s">
        <v>5824</v>
      </c>
      <c r="F13" s="975">
        <v>0.2</v>
      </c>
      <c r="G13" s="1227">
        <v>2</v>
      </c>
      <c r="H13" s="975">
        <v>2.4</v>
      </c>
      <c r="I13" s="1227">
        <v>2.7</v>
      </c>
      <c r="J13" s="1227" t="s">
        <v>5823</v>
      </c>
      <c r="K13" s="1227">
        <v>3.7</v>
      </c>
      <c r="L13" s="245" t="s">
        <v>5766</v>
      </c>
      <c r="M13" s="222">
        <v>6.2</v>
      </c>
    </row>
    <row r="14" spans="1:13" x14ac:dyDescent="0.25">
      <c r="A14" s="417" t="s">
        <v>5768</v>
      </c>
      <c r="B14" s="245" t="s">
        <v>4578</v>
      </c>
      <c r="C14" s="1227">
        <v>9.9</v>
      </c>
      <c r="D14" s="975">
        <v>3.2</v>
      </c>
      <c r="E14" s="1227">
        <v>4.5</v>
      </c>
      <c r="F14" s="975">
        <v>4.9000000000000004</v>
      </c>
      <c r="G14" s="1227">
        <v>5.5</v>
      </c>
      <c r="H14" s="975">
        <v>5.3</v>
      </c>
      <c r="I14" s="1227">
        <v>4.8</v>
      </c>
      <c r="J14" s="1227" t="s">
        <v>5825</v>
      </c>
      <c r="K14" s="1227">
        <v>3.4</v>
      </c>
      <c r="L14" s="245" t="s">
        <v>5769</v>
      </c>
      <c r="M14" s="222" t="s">
        <v>5768</v>
      </c>
    </row>
    <row r="15" spans="1:13" x14ac:dyDescent="0.25">
      <c r="A15" s="417" t="s">
        <v>5770</v>
      </c>
      <c r="B15" s="245" t="s">
        <v>5772</v>
      </c>
      <c r="C15" s="1227">
        <v>8.6999999999999993</v>
      </c>
      <c r="D15" s="975">
        <v>8</v>
      </c>
      <c r="E15" s="1227">
        <v>6.8</v>
      </c>
      <c r="F15" s="975">
        <v>5.7</v>
      </c>
      <c r="G15" s="1227">
        <v>4.2</v>
      </c>
      <c r="H15" s="975">
        <v>4.0999999999999996</v>
      </c>
      <c r="I15" s="1227">
        <v>4.5</v>
      </c>
      <c r="J15" s="1227">
        <v>2.5</v>
      </c>
      <c r="K15" s="1227">
        <v>3.6</v>
      </c>
      <c r="L15" s="245" t="s">
        <v>5771</v>
      </c>
      <c r="M15" s="222" t="s">
        <v>5770</v>
      </c>
    </row>
    <row r="16" spans="1:13" x14ac:dyDescent="0.25">
      <c r="A16" s="222">
        <v>8.1</v>
      </c>
      <c r="B16" s="245" t="s">
        <v>5774</v>
      </c>
      <c r="C16" s="1227">
        <v>11.7</v>
      </c>
      <c r="D16" s="975">
        <v>5.9</v>
      </c>
      <c r="E16" s="1227">
        <v>5.0999999999999996</v>
      </c>
      <c r="F16" s="975">
        <v>6.4</v>
      </c>
      <c r="G16" s="1227">
        <v>4.8</v>
      </c>
      <c r="H16" s="975">
        <v>4.2</v>
      </c>
      <c r="I16" s="1227">
        <v>5.2</v>
      </c>
      <c r="J16" s="1227">
        <v>4.5</v>
      </c>
      <c r="K16" s="1227">
        <v>5.4</v>
      </c>
      <c r="L16" s="245" t="s">
        <v>5773</v>
      </c>
      <c r="M16" s="222">
        <v>8.1</v>
      </c>
    </row>
    <row r="17" spans="1:13" x14ac:dyDescent="0.25">
      <c r="A17" s="222">
        <v>8.1999999999999993</v>
      </c>
      <c r="B17" s="245" t="s">
        <v>5776</v>
      </c>
      <c r="C17" s="1227">
        <v>6.8</v>
      </c>
      <c r="D17" s="975">
        <v>9.3000000000000007</v>
      </c>
      <c r="E17" s="1227">
        <v>7.9</v>
      </c>
      <c r="F17" s="975">
        <v>5.3</v>
      </c>
      <c r="G17" s="1227">
        <v>3.8</v>
      </c>
      <c r="H17" s="975">
        <v>4.0999999999999996</v>
      </c>
      <c r="I17" s="1227">
        <v>4</v>
      </c>
      <c r="J17" s="1227">
        <v>1.3</v>
      </c>
      <c r="K17" s="1227">
        <v>2.4</v>
      </c>
      <c r="L17" s="245" t="s">
        <v>5775</v>
      </c>
      <c r="M17" s="222">
        <v>8.1999999999999993</v>
      </c>
    </row>
    <row r="18" spans="1:13" x14ac:dyDescent="0.25">
      <c r="A18" s="417" t="s">
        <v>5777</v>
      </c>
      <c r="B18" s="245" t="s">
        <v>5779</v>
      </c>
      <c r="C18" s="1227">
        <v>11.1</v>
      </c>
      <c r="D18" s="975">
        <v>7.4</v>
      </c>
      <c r="E18" s="1227">
        <v>5.9</v>
      </c>
      <c r="F18" s="975">
        <v>18.100000000000001</v>
      </c>
      <c r="G18" s="1227">
        <v>5.6</v>
      </c>
      <c r="H18" s="975">
        <v>4.9000000000000004</v>
      </c>
      <c r="I18" s="1227">
        <v>4.4000000000000004</v>
      </c>
      <c r="J18" s="1227" t="s">
        <v>5826</v>
      </c>
      <c r="K18" s="1227">
        <v>1.8</v>
      </c>
      <c r="L18" s="245" t="s">
        <v>5778</v>
      </c>
      <c r="M18" s="222" t="s">
        <v>5777</v>
      </c>
    </row>
    <row r="19" spans="1:13" x14ac:dyDescent="0.25">
      <c r="A19" s="200"/>
      <c r="B19" s="246" t="s">
        <v>141</v>
      </c>
      <c r="C19" s="1230">
        <v>9.6</v>
      </c>
      <c r="D19" s="1235">
        <v>7.1</v>
      </c>
      <c r="E19" s="1230">
        <v>5.2</v>
      </c>
      <c r="F19" s="1235">
        <v>4.9000000000000004</v>
      </c>
      <c r="G19" s="1230">
        <v>4.4000000000000004</v>
      </c>
      <c r="H19" s="1235">
        <v>4.0999999999999996</v>
      </c>
      <c r="I19" s="1230">
        <v>4</v>
      </c>
      <c r="J19" s="1230" t="s">
        <v>5827</v>
      </c>
      <c r="K19" s="1230">
        <v>3.8</v>
      </c>
      <c r="L19" s="246" t="s">
        <v>144</v>
      </c>
      <c r="M19" s="200"/>
    </row>
    <row r="20" spans="1:13" x14ac:dyDescent="0.25">
      <c r="A20" s="222" t="s">
        <v>5783</v>
      </c>
      <c r="B20" s="245" t="s">
        <v>5782</v>
      </c>
      <c r="C20" s="1227">
        <v>7.9</v>
      </c>
      <c r="D20" s="975">
        <v>5</v>
      </c>
      <c r="E20" s="1227">
        <v>3.7</v>
      </c>
      <c r="F20" s="975" t="s">
        <v>5828</v>
      </c>
      <c r="G20" s="1227">
        <v>1.8</v>
      </c>
      <c r="H20" s="975">
        <v>2.6</v>
      </c>
      <c r="I20" s="1227">
        <v>3.8</v>
      </c>
      <c r="J20" s="1227">
        <v>2.6</v>
      </c>
      <c r="K20" s="1227">
        <v>2.4</v>
      </c>
      <c r="L20" s="245" t="s">
        <v>5781</v>
      </c>
      <c r="M20" s="222" t="s">
        <v>5780</v>
      </c>
    </row>
    <row r="21" spans="1:13" x14ac:dyDescent="0.25">
      <c r="A21" s="222" t="s">
        <v>5787</v>
      </c>
      <c r="B21" s="245" t="s">
        <v>5786</v>
      </c>
      <c r="C21" s="1227">
        <v>7.9</v>
      </c>
      <c r="D21" s="975">
        <v>7.4</v>
      </c>
      <c r="E21" s="1227">
        <v>10.6</v>
      </c>
      <c r="F21" s="975" t="s">
        <v>5830</v>
      </c>
      <c r="G21" s="1227">
        <v>5.6</v>
      </c>
      <c r="H21" s="975">
        <v>4.5999999999999996</v>
      </c>
      <c r="I21" s="1227">
        <v>3.9</v>
      </c>
      <c r="J21" s="1227" t="s">
        <v>5829</v>
      </c>
      <c r="K21" s="1227">
        <v>2.4</v>
      </c>
      <c r="L21" s="245" t="s">
        <v>5785</v>
      </c>
      <c r="M21" s="222" t="s">
        <v>5784</v>
      </c>
    </row>
    <row r="22" spans="1:13" x14ac:dyDescent="0.25">
      <c r="A22" s="222" t="s">
        <v>5791</v>
      </c>
      <c r="B22" s="245" t="s">
        <v>5790</v>
      </c>
      <c r="C22" s="1691">
        <v>4</v>
      </c>
      <c r="D22" s="975">
        <v>14.4</v>
      </c>
      <c r="E22" s="1227">
        <v>5.0999999999999996</v>
      </c>
      <c r="F22" s="975">
        <v>8.6999999999999993</v>
      </c>
      <c r="G22" s="1227">
        <v>0.1</v>
      </c>
      <c r="H22" s="975">
        <v>0.1</v>
      </c>
      <c r="I22" s="1227">
        <v>0.1</v>
      </c>
      <c r="J22" s="1227">
        <v>0.1</v>
      </c>
      <c r="K22" s="1227">
        <v>0.1</v>
      </c>
      <c r="L22" s="245" t="s">
        <v>5789</v>
      </c>
      <c r="M22" s="222" t="s">
        <v>5788</v>
      </c>
    </row>
    <row r="23" spans="1:13" x14ac:dyDescent="0.25">
      <c r="A23" s="200"/>
      <c r="B23" s="246" t="s">
        <v>5832</v>
      </c>
      <c r="C23" s="1230">
        <v>9.1999999999999993</v>
      </c>
      <c r="D23" s="1235">
        <v>6.9</v>
      </c>
      <c r="E23" s="1230">
        <v>5</v>
      </c>
      <c r="F23" s="1235">
        <v>3.5</v>
      </c>
      <c r="G23" s="1230">
        <v>3.9</v>
      </c>
      <c r="H23" s="1235">
        <v>3.8</v>
      </c>
      <c r="I23" s="1230">
        <v>3.9</v>
      </c>
      <c r="J23" s="1230" t="s">
        <v>5831</v>
      </c>
      <c r="K23" s="1230">
        <v>3.5</v>
      </c>
      <c r="L23" s="246" t="s">
        <v>5792</v>
      </c>
      <c r="M23" s="200"/>
    </row>
    <row r="24" spans="1:13" x14ac:dyDescent="0.25">
      <c r="A24" s="222" t="s">
        <v>5794</v>
      </c>
      <c r="B24" s="245" t="s">
        <v>5796</v>
      </c>
      <c r="C24" s="1227">
        <v>12.6</v>
      </c>
      <c r="D24" s="975">
        <v>4.4000000000000004</v>
      </c>
      <c r="E24" s="1227">
        <v>3.8</v>
      </c>
      <c r="F24" s="975">
        <v>5.6</v>
      </c>
      <c r="G24" s="1227">
        <v>4.5999999999999996</v>
      </c>
      <c r="H24" s="975">
        <v>4</v>
      </c>
      <c r="I24" s="1227">
        <v>4.5</v>
      </c>
      <c r="J24" s="1227">
        <v>3.8</v>
      </c>
      <c r="K24" s="1227">
        <v>5.0999999999999996</v>
      </c>
      <c r="L24" s="245" t="s">
        <v>5795</v>
      </c>
      <c r="M24" s="222" t="s">
        <v>5794</v>
      </c>
    </row>
    <row r="25" spans="1:13" x14ac:dyDescent="0.25">
      <c r="A25" s="200" t="s">
        <v>5797</v>
      </c>
      <c r="B25" s="246" t="s">
        <v>5799</v>
      </c>
      <c r="C25" s="1230">
        <v>9.1</v>
      </c>
      <c r="D25" s="1235">
        <v>6.9</v>
      </c>
      <c r="E25" s="1230">
        <v>5</v>
      </c>
      <c r="F25" s="1235">
        <v>3.4</v>
      </c>
      <c r="G25" s="1230">
        <v>3.9</v>
      </c>
      <c r="H25" s="1235">
        <v>3.8</v>
      </c>
      <c r="I25" s="1230">
        <v>3.9</v>
      </c>
      <c r="J25" s="1227" t="s">
        <v>5833</v>
      </c>
      <c r="K25" s="1230">
        <v>3.5</v>
      </c>
      <c r="L25" s="246" t="s">
        <v>5798</v>
      </c>
      <c r="M25" s="200" t="s">
        <v>5797</v>
      </c>
    </row>
    <row r="26" spans="1:13" x14ac:dyDescent="0.25">
      <c r="A26" s="222" t="s">
        <v>5800</v>
      </c>
      <c r="B26" s="245" t="s">
        <v>5802</v>
      </c>
      <c r="C26" s="1227">
        <v>7.6</v>
      </c>
      <c r="D26" s="975">
        <v>7</v>
      </c>
      <c r="E26" s="1227">
        <v>2.9</v>
      </c>
      <c r="F26" s="975">
        <v>3</v>
      </c>
      <c r="G26" s="1227">
        <v>3.1</v>
      </c>
      <c r="H26" s="975">
        <v>2.8</v>
      </c>
      <c r="I26" s="1227">
        <v>2</v>
      </c>
      <c r="J26" s="1227" t="s">
        <v>5834</v>
      </c>
      <c r="K26" s="1691">
        <v>4</v>
      </c>
      <c r="L26" s="245" t="s">
        <v>5801</v>
      </c>
      <c r="M26" s="222" t="s">
        <v>5800</v>
      </c>
    </row>
    <row r="27" spans="1:13" ht="15.75" thickBot="1" x14ac:dyDescent="0.3">
      <c r="A27" s="238" t="s">
        <v>5797</v>
      </c>
      <c r="B27" s="456" t="s">
        <v>5804</v>
      </c>
      <c r="C27" s="1231">
        <v>8.9</v>
      </c>
      <c r="D27" s="1236">
        <v>6.9</v>
      </c>
      <c r="E27" s="1231">
        <v>4.7</v>
      </c>
      <c r="F27" s="1236">
        <v>3.4</v>
      </c>
      <c r="G27" s="1231">
        <v>3.8</v>
      </c>
      <c r="H27" s="1236">
        <v>3.7</v>
      </c>
      <c r="I27" s="1231">
        <v>3.7</v>
      </c>
      <c r="J27" s="1789" t="s">
        <v>5835</v>
      </c>
      <c r="K27" s="1231">
        <v>3.5</v>
      </c>
      <c r="L27" s="456" t="s">
        <v>5803</v>
      </c>
      <c r="M27" s="238" t="s">
        <v>5797</v>
      </c>
    </row>
    <row r="28" spans="1:13" x14ac:dyDescent="0.25">
      <c r="A28" s="1530" t="s">
        <v>5805</v>
      </c>
      <c r="B28" s="1530"/>
      <c r="C28" s="229"/>
      <c r="D28" s="229"/>
      <c r="E28" s="229"/>
      <c r="F28" s="229"/>
      <c r="G28" s="229"/>
      <c r="H28" s="229"/>
      <c r="I28" s="229"/>
      <c r="J28" s="229"/>
      <c r="K28" s="229"/>
      <c r="L28" s="1495" t="s">
        <v>5092</v>
      </c>
      <c r="M28" s="1495"/>
    </row>
    <row r="29" spans="1:13" x14ac:dyDescent="0.25">
      <c r="A29" s="1530" t="s">
        <v>5806</v>
      </c>
      <c r="B29" s="1530"/>
      <c r="C29" s="229"/>
      <c r="D29" s="229"/>
      <c r="E29" s="229"/>
      <c r="F29" s="229"/>
      <c r="G29" s="229"/>
      <c r="H29" s="229"/>
      <c r="I29" s="229"/>
      <c r="J29" s="1495" t="s">
        <v>5807</v>
      </c>
      <c r="K29" s="1495"/>
      <c r="L29" s="1495"/>
      <c r="M29" s="1495"/>
    </row>
    <row r="30" spans="1:13" x14ac:dyDescent="0.25">
      <c r="A30" s="1494" t="s">
        <v>5808</v>
      </c>
      <c r="B30" s="1494"/>
      <c r="C30" s="229"/>
      <c r="D30" s="229"/>
      <c r="E30" s="229"/>
      <c r="F30" s="229"/>
      <c r="G30" s="229"/>
      <c r="H30" s="229"/>
      <c r="I30" s="229"/>
      <c r="J30" s="460"/>
      <c r="K30" s="1495" t="s">
        <v>5809</v>
      </c>
      <c r="L30" s="1495"/>
      <c r="M30" s="1495"/>
    </row>
  </sheetData>
  <mergeCells count="21">
    <mergeCell ref="A3:A5"/>
    <mergeCell ref="A1:M1"/>
    <mergeCell ref="A2:M2"/>
    <mergeCell ref="G3:G5"/>
    <mergeCell ref="F3:F5"/>
    <mergeCell ref="E3:E5"/>
    <mergeCell ref="D3:D5"/>
    <mergeCell ref="C3:C5"/>
    <mergeCell ref="B3:B5"/>
    <mergeCell ref="M3:M5"/>
    <mergeCell ref="L3:L5"/>
    <mergeCell ref="K3:K5"/>
    <mergeCell ref="J3:J5"/>
    <mergeCell ref="I3:I5"/>
    <mergeCell ref="H3:H5"/>
    <mergeCell ref="A28:B28"/>
    <mergeCell ref="L28:M28"/>
    <mergeCell ref="J29:M29"/>
    <mergeCell ref="K30:M30"/>
    <mergeCell ref="A29:B29"/>
    <mergeCell ref="A30:B30"/>
  </mergeCells>
  <pageMargins left="0.7" right="0.7" top="0.75" bottom="0.75" header="0.3" footer="0.3"/>
  <pageSetup scale="49" orientation="landscape" r:id="rId1"/>
</worksheet>
</file>

<file path=xl/worksheets/sheet2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rightToLeft="1" view="pageBreakPreview" zoomScaleNormal="100" zoomScaleSheetLayoutView="100" workbookViewId="0">
      <selection activeCell="K24" sqref="K24"/>
    </sheetView>
  </sheetViews>
  <sheetFormatPr defaultRowHeight="15" x14ac:dyDescent="0.25"/>
  <cols>
    <col min="1" max="1" width="9" customWidth="1"/>
    <col min="2" max="2" width="34.85546875" customWidth="1"/>
    <col min="3" max="3" width="9.5703125" customWidth="1"/>
    <col min="12" max="12" width="41.28515625" customWidth="1"/>
    <col min="13" max="13" width="9.42578125" customWidth="1"/>
  </cols>
  <sheetData>
    <row r="1" spans="1:13" x14ac:dyDescent="0.25">
      <c r="A1" s="1446" t="s">
        <v>5836</v>
      </c>
      <c r="B1" s="1446"/>
      <c r="C1" s="1446"/>
      <c r="D1" s="1446"/>
      <c r="E1" s="1446"/>
      <c r="F1" s="1446"/>
      <c r="G1" s="1446"/>
      <c r="H1" s="1446"/>
      <c r="I1" s="1446"/>
      <c r="J1" s="1446"/>
      <c r="K1" s="1446"/>
      <c r="L1" s="1446"/>
      <c r="M1" s="1446"/>
    </row>
    <row r="2" spans="1:13" ht="15.75" thickBot="1" x14ac:dyDescent="0.3">
      <c r="A2" s="1447" t="s">
        <v>5837</v>
      </c>
      <c r="B2" s="1447"/>
      <c r="C2" s="1447"/>
      <c r="D2" s="1447"/>
      <c r="E2" s="1447"/>
      <c r="F2" s="1447"/>
      <c r="G2" s="1447"/>
      <c r="H2" s="1447"/>
      <c r="I2" s="1447"/>
      <c r="J2" s="1447"/>
      <c r="K2" s="1447"/>
      <c r="L2" s="1447"/>
      <c r="M2" s="1447"/>
    </row>
    <row r="3" spans="1:13" x14ac:dyDescent="0.25">
      <c r="A3" s="1431" t="s">
        <v>5814</v>
      </c>
      <c r="B3" s="484" t="s">
        <v>991</v>
      </c>
      <c r="C3" s="1431" t="s">
        <v>5737</v>
      </c>
      <c r="D3" s="1431" t="s">
        <v>5707</v>
      </c>
      <c r="E3" s="1431" t="s">
        <v>5708</v>
      </c>
      <c r="F3" s="1431" t="s">
        <v>5709</v>
      </c>
      <c r="G3" s="1431" t="s">
        <v>5710</v>
      </c>
      <c r="H3" s="1431" t="s">
        <v>5749</v>
      </c>
      <c r="I3" s="1431" t="s">
        <v>5215</v>
      </c>
      <c r="J3" s="1431" t="s">
        <v>1845</v>
      </c>
      <c r="K3" s="1431" t="s">
        <v>1846</v>
      </c>
      <c r="L3" s="484" t="s">
        <v>1326</v>
      </c>
      <c r="M3" s="1431" t="s">
        <v>5812</v>
      </c>
    </row>
    <row r="4" spans="1:13" x14ac:dyDescent="0.25">
      <c r="A4" s="1432"/>
      <c r="B4" s="491" t="s">
        <v>5813</v>
      </c>
      <c r="C4" s="1432"/>
      <c r="D4" s="1432"/>
      <c r="E4" s="1432"/>
      <c r="F4" s="1432"/>
      <c r="G4" s="1432"/>
      <c r="H4" s="1432"/>
      <c r="I4" s="1432"/>
      <c r="J4" s="1432"/>
      <c r="K4" s="1432"/>
      <c r="L4" s="491" t="s">
        <v>5838</v>
      </c>
      <c r="M4" s="1432"/>
    </row>
    <row r="5" spans="1:13" ht="15.75" thickBot="1" x14ac:dyDescent="0.3">
      <c r="A5" s="1433"/>
      <c r="B5" s="485"/>
      <c r="C5" s="1433"/>
      <c r="D5" s="1433"/>
      <c r="E5" s="1433"/>
      <c r="F5" s="1433"/>
      <c r="G5" s="1433"/>
      <c r="H5" s="1433"/>
      <c r="I5" s="1433"/>
      <c r="J5" s="1433"/>
      <c r="K5" s="1433"/>
      <c r="L5" s="485"/>
      <c r="M5" s="1433"/>
    </row>
    <row r="6" spans="1:13" x14ac:dyDescent="0.25">
      <c r="A6" s="417" t="s">
        <v>5750</v>
      </c>
      <c r="B6" s="245" t="s">
        <v>5752</v>
      </c>
      <c r="C6" s="222">
        <v>3.6</v>
      </c>
      <c r="D6" s="1780">
        <v>4</v>
      </c>
      <c r="E6" s="222">
        <v>4.4000000000000004</v>
      </c>
      <c r="F6" s="487">
        <v>4.5</v>
      </c>
      <c r="G6" s="222">
        <v>4.8</v>
      </c>
      <c r="H6" s="487">
        <v>4.8</v>
      </c>
      <c r="I6" s="222">
        <v>4.9000000000000004</v>
      </c>
      <c r="J6" s="487">
        <v>5.2</v>
      </c>
      <c r="K6" s="222">
        <v>5.2</v>
      </c>
      <c r="L6" s="245" t="s">
        <v>5751</v>
      </c>
      <c r="M6" s="222" t="s">
        <v>5750</v>
      </c>
    </row>
    <row r="7" spans="1:13" x14ac:dyDescent="0.25">
      <c r="A7" s="417" t="s">
        <v>5753</v>
      </c>
      <c r="B7" s="245" t="s">
        <v>5755</v>
      </c>
      <c r="C7" s="222">
        <v>1.8</v>
      </c>
      <c r="D7" s="1780">
        <v>2</v>
      </c>
      <c r="E7" s="222">
        <v>2.2000000000000002</v>
      </c>
      <c r="F7" s="487">
        <v>1.8</v>
      </c>
      <c r="G7" s="222">
        <v>1.8</v>
      </c>
      <c r="H7" s="487">
        <v>1.9</v>
      </c>
      <c r="I7" s="222">
        <v>2.1</v>
      </c>
      <c r="J7" s="487">
        <v>2.1</v>
      </c>
      <c r="K7" s="222">
        <v>2.4</v>
      </c>
      <c r="L7" s="245" t="s">
        <v>5754</v>
      </c>
      <c r="M7" s="222" t="s">
        <v>5753</v>
      </c>
    </row>
    <row r="8" spans="1:13" x14ac:dyDescent="0.25">
      <c r="A8" s="417" t="s">
        <v>5756</v>
      </c>
      <c r="B8" s="245" t="s">
        <v>1329</v>
      </c>
      <c r="C8" s="222">
        <v>19.3</v>
      </c>
      <c r="D8" s="487">
        <v>18.8</v>
      </c>
      <c r="E8" s="222">
        <v>18.399999999999999</v>
      </c>
      <c r="F8" s="487">
        <v>18</v>
      </c>
      <c r="G8" s="222">
        <v>18</v>
      </c>
      <c r="H8" s="487">
        <v>17.899999999999999</v>
      </c>
      <c r="I8" s="222">
        <v>17.7</v>
      </c>
      <c r="J8" s="487">
        <v>17.3</v>
      </c>
      <c r="K8" s="222">
        <v>17.3</v>
      </c>
      <c r="L8" s="245" t="s">
        <v>676</v>
      </c>
      <c r="M8" s="222" t="s">
        <v>5756</v>
      </c>
    </row>
    <row r="9" spans="1:13" x14ac:dyDescent="0.25">
      <c r="A9" s="417" t="s">
        <v>5757</v>
      </c>
      <c r="B9" s="245" t="s">
        <v>5759</v>
      </c>
      <c r="C9" s="222">
        <v>1.4</v>
      </c>
      <c r="D9" s="487">
        <v>1.5</v>
      </c>
      <c r="E9" s="222">
        <v>1.6</v>
      </c>
      <c r="F9" s="487">
        <v>1.8</v>
      </c>
      <c r="G9" s="222">
        <v>1.9</v>
      </c>
      <c r="H9" s="487">
        <v>1.9</v>
      </c>
      <c r="I9" s="222">
        <v>1.9</v>
      </c>
      <c r="J9" s="487">
        <v>1.9</v>
      </c>
      <c r="K9" s="222">
        <v>1.9</v>
      </c>
      <c r="L9" s="245" t="s">
        <v>5758</v>
      </c>
      <c r="M9" s="222" t="s">
        <v>5757</v>
      </c>
    </row>
    <row r="10" spans="1:13" x14ac:dyDescent="0.25">
      <c r="A10" s="417" t="s">
        <v>5760</v>
      </c>
      <c r="B10" s="245" t="s">
        <v>5761</v>
      </c>
      <c r="C10" s="222">
        <v>3.1</v>
      </c>
      <c r="D10" s="487">
        <v>3.1</v>
      </c>
      <c r="E10" s="1781">
        <v>3</v>
      </c>
      <c r="F10" s="1780">
        <v>3</v>
      </c>
      <c r="G10" s="222">
        <v>2.9</v>
      </c>
      <c r="H10" s="487">
        <v>2.8</v>
      </c>
      <c r="I10" s="222">
        <v>2.7</v>
      </c>
      <c r="J10" s="487">
        <v>2.6</v>
      </c>
      <c r="K10" s="222">
        <v>2.7</v>
      </c>
      <c r="L10" s="245" t="s">
        <v>682</v>
      </c>
      <c r="M10" s="222" t="s">
        <v>5760</v>
      </c>
    </row>
    <row r="11" spans="1:13" x14ac:dyDescent="0.25">
      <c r="A11" s="417" t="s">
        <v>5762</v>
      </c>
      <c r="B11" s="245" t="s">
        <v>5764</v>
      </c>
      <c r="C11" s="222">
        <v>9.9</v>
      </c>
      <c r="D11" s="487">
        <v>9.9</v>
      </c>
      <c r="E11" s="222">
        <v>9.6</v>
      </c>
      <c r="F11" s="487">
        <v>9.6</v>
      </c>
      <c r="G11" s="222">
        <v>9.4</v>
      </c>
      <c r="H11" s="487">
        <v>9.4</v>
      </c>
      <c r="I11" s="222">
        <v>9.4</v>
      </c>
      <c r="J11" s="487">
        <v>9.1999999999999993</v>
      </c>
      <c r="K11" s="222">
        <v>9.1999999999999993</v>
      </c>
      <c r="L11" s="245" t="s">
        <v>5763</v>
      </c>
      <c r="M11" s="222" t="s">
        <v>5762</v>
      </c>
    </row>
    <row r="12" spans="1:13" x14ac:dyDescent="0.25">
      <c r="A12" s="222">
        <v>6.1</v>
      </c>
      <c r="B12" s="245" t="s">
        <v>4575</v>
      </c>
      <c r="C12" s="222">
        <v>8.4</v>
      </c>
      <c r="D12" s="487">
        <v>8.4</v>
      </c>
      <c r="E12" s="222">
        <v>8.1999999999999993</v>
      </c>
      <c r="F12" s="487">
        <v>8.1999999999999993</v>
      </c>
      <c r="G12" s="222">
        <v>8.1</v>
      </c>
      <c r="H12" s="487">
        <v>8.1</v>
      </c>
      <c r="I12" s="222">
        <v>8</v>
      </c>
      <c r="J12" s="487">
        <v>7.9</v>
      </c>
      <c r="K12" s="222">
        <v>7.9</v>
      </c>
      <c r="L12" s="245" t="s">
        <v>5765</v>
      </c>
      <c r="M12" s="222">
        <v>6.1</v>
      </c>
    </row>
    <row r="13" spans="1:13" x14ac:dyDescent="0.25">
      <c r="A13" s="222">
        <v>6.2</v>
      </c>
      <c r="B13" s="245" t="s">
        <v>5767</v>
      </c>
      <c r="C13" s="222">
        <v>1.6</v>
      </c>
      <c r="D13" s="487">
        <v>1.5</v>
      </c>
      <c r="E13" s="222">
        <v>1.4</v>
      </c>
      <c r="F13" s="487">
        <v>1.4</v>
      </c>
      <c r="G13" s="222">
        <v>1.4</v>
      </c>
      <c r="H13" s="487">
        <v>1.4</v>
      </c>
      <c r="I13" s="222">
        <v>1.3</v>
      </c>
      <c r="J13" s="487">
        <v>1.2</v>
      </c>
      <c r="K13" s="222">
        <v>1.3</v>
      </c>
      <c r="L13" s="245" t="s">
        <v>5766</v>
      </c>
      <c r="M13" s="222">
        <v>6.2</v>
      </c>
    </row>
    <row r="14" spans="1:13" x14ac:dyDescent="0.25">
      <c r="A14" s="417" t="s">
        <v>5768</v>
      </c>
      <c r="B14" s="245" t="s">
        <v>4578</v>
      </c>
      <c r="C14" s="222">
        <v>8.6999999999999993</v>
      </c>
      <c r="D14" s="487">
        <v>8.4</v>
      </c>
      <c r="E14" s="222">
        <v>8.3000000000000007</v>
      </c>
      <c r="F14" s="487">
        <v>8.5</v>
      </c>
      <c r="G14" s="222">
        <v>8.6</v>
      </c>
      <c r="H14" s="487">
        <v>8.6999999999999993</v>
      </c>
      <c r="I14" s="222">
        <v>8.8000000000000007</v>
      </c>
      <c r="J14" s="487">
        <v>8.4</v>
      </c>
      <c r="K14" s="222">
        <v>8.4</v>
      </c>
      <c r="L14" s="245" t="s">
        <v>5769</v>
      </c>
      <c r="M14" s="222" t="s">
        <v>5768</v>
      </c>
    </row>
    <row r="15" spans="1:13" x14ac:dyDescent="0.25">
      <c r="A15" s="417" t="s">
        <v>5770</v>
      </c>
      <c r="B15" s="245" t="s">
        <v>5772</v>
      </c>
      <c r="C15" s="222">
        <v>16.8</v>
      </c>
      <c r="D15" s="487">
        <v>17</v>
      </c>
      <c r="E15" s="222">
        <v>17.3</v>
      </c>
      <c r="F15" s="487">
        <v>17.7</v>
      </c>
      <c r="G15" s="222">
        <v>17.8</v>
      </c>
      <c r="H15" s="487">
        <v>17.899999999999999</v>
      </c>
      <c r="I15" s="222">
        <v>18</v>
      </c>
      <c r="J15" s="487">
        <v>18.8</v>
      </c>
      <c r="K15" s="222">
        <v>18.8</v>
      </c>
      <c r="L15" s="245" t="s">
        <v>5771</v>
      </c>
      <c r="M15" s="222" t="s">
        <v>5770</v>
      </c>
    </row>
    <row r="16" spans="1:13" x14ac:dyDescent="0.25">
      <c r="A16" s="222">
        <v>8.1</v>
      </c>
      <c r="B16" s="245" t="s">
        <v>5774</v>
      </c>
      <c r="C16" s="222">
        <v>6.7</v>
      </c>
      <c r="D16" s="487">
        <v>6.6</v>
      </c>
      <c r="E16" s="222">
        <v>6.6</v>
      </c>
      <c r="F16" s="487">
        <v>6.8</v>
      </c>
      <c r="G16" s="222">
        <v>6.9</v>
      </c>
      <c r="H16" s="487">
        <v>6.9</v>
      </c>
      <c r="I16" s="222">
        <v>7</v>
      </c>
      <c r="J16" s="487">
        <v>7.5</v>
      </c>
      <c r="K16" s="222">
        <v>7.6</v>
      </c>
      <c r="L16" s="245" t="s">
        <v>5773</v>
      </c>
      <c r="M16" s="222">
        <v>8.1</v>
      </c>
    </row>
    <row r="17" spans="1:13" x14ac:dyDescent="0.25">
      <c r="A17" s="222">
        <v>8.1999999999999993</v>
      </c>
      <c r="B17" s="245" t="s">
        <v>5776</v>
      </c>
      <c r="C17" s="222">
        <v>10.199999999999999</v>
      </c>
      <c r="D17" s="487">
        <v>10.4</v>
      </c>
      <c r="E17" s="222">
        <v>10.7</v>
      </c>
      <c r="F17" s="487">
        <v>10.9</v>
      </c>
      <c r="G17" s="222">
        <v>10.9</v>
      </c>
      <c r="H17" s="487">
        <v>10.9</v>
      </c>
      <c r="I17" s="222">
        <v>11</v>
      </c>
      <c r="J17" s="487">
        <v>11.3</v>
      </c>
      <c r="K17" s="222">
        <v>11.2</v>
      </c>
      <c r="L17" s="245" t="s">
        <v>5775</v>
      </c>
      <c r="M17" s="222">
        <v>8.1999999999999993</v>
      </c>
    </row>
    <row r="18" spans="1:13" x14ac:dyDescent="0.25">
      <c r="A18" s="417" t="s">
        <v>5777</v>
      </c>
      <c r="B18" s="245" t="s">
        <v>5779</v>
      </c>
      <c r="C18" s="222">
        <v>7.3</v>
      </c>
      <c r="D18" s="487">
        <v>7.3</v>
      </c>
      <c r="E18" s="222">
        <v>7.4</v>
      </c>
      <c r="F18" s="487">
        <v>8.5</v>
      </c>
      <c r="G18" s="222">
        <v>8.6</v>
      </c>
      <c r="H18" s="487">
        <v>8.6999999999999993</v>
      </c>
      <c r="I18" s="222">
        <v>8.8000000000000007</v>
      </c>
      <c r="J18" s="487">
        <v>8.6</v>
      </c>
      <c r="K18" s="222">
        <v>8.5</v>
      </c>
      <c r="L18" s="245" t="s">
        <v>5778</v>
      </c>
      <c r="M18" s="222" t="s">
        <v>5777</v>
      </c>
    </row>
    <row r="19" spans="1:13" x14ac:dyDescent="0.25">
      <c r="A19" s="200"/>
      <c r="B19" s="246" t="s">
        <v>141</v>
      </c>
      <c r="C19" s="200">
        <v>71.900000000000006</v>
      </c>
      <c r="D19" s="1786">
        <v>72</v>
      </c>
      <c r="E19" s="200">
        <v>72.3</v>
      </c>
      <c r="F19" s="491">
        <v>73.400000000000006</v>
      </c>
      <c r="G19" s="200">
        <v>73.8</v>
      </c>
      <c r="H19" s="491">
        <v>74.099999999999994</v>
      </c>
      <c r="I19" s="200">
        <v>74.400000000000006</v>
      </c>
      <c r="J19" s="491">
        <v>74.099999999999994</v>
      </c>
      <c r="K19" s="200">
        <v>74.3</v>
      </c>
      <c r="L19" s="246" t="s">
        <v>144</v>
      </c>
      <c r="M19" s="200"/>
    </row>
    <row r="20" spans="1:13" x14ac:dyDescent="0.25">
      <c r="A20" s="222" t="s">
        <v>5783</v>
      </c>
      <c r="B20" s="245" t="s">
        <v>5782</v>
      </c>
      <c r="C20" s="222">
        <v>15.5</v>
      </c>
      <c r="D20" s="487">
        <v>15.3</v>
      </c>
      <c r="E20" s="222">
        <v>15.1</v>
      </c>
      <c r="F20" s="487">
        <v>14.1</v>
      </c>
      <c r="G20" s="222">
        <v>13.9</v>
      </c>
      <c r="H20" s="487">
        <v>13.7</v>
      </c>
      <c r="I20" s="222">
        <v>13.7</v>
      </c>
      <c r="J20" s="487">
        <v>14.4</v>
      </c>
      <c r="K20" s="222">
        <v>14.2</v>
      </c>
      <c r="L20" s="245" t="s">
        <v>5781</v>
      </c>
      <c r="M20" s="222" t="s">
        <v>5780</v>
      </c>
    </row>
    <row r="21" spans="1:13" x14ac:dyDescent="0.25">
      <c r="A21" s="222" t="s">
        <v>5787</v>
      </c>
      <c r="B21" s="245" t="s">
        <v>5786</v>
      </c>
      <c r="C21" s="222">
        <v>0.7</v>
      </c>
      <c r="D21" s="487">
        <v>0.7</v>
      </c>
      <c r="E21" s="222">
        <v>0.8</v>
      </c>
      <c r="F21" s="487">
        <v>0.7</v>
      </c>
      <c r="G21" s="222">
        <v>0.7</v>
      </c>
      <c r="H21" s="487">
        <v>0.7</v>
      </c>
      <c r="I21" s="222">
        <v>0.7</v>
      </c>
      <c r="J21" s="487">
        <v>0.7</v>
      </c>
      <c r="K21" s="222">
        <v>0.7</v>
      </c>
      <c r="L21" s="245" t="s">
        <v>5785</v>
      </c>
      <c r="M21" s="222" t="s">
        <v>5784</v>
      </c>
    </row>
    <row r="22" spans="1:13" x14ac:dyDescent="0.25">
      <c r="A22" s="222" t="s">
        <v>5791</v>
      </c>
      <c r="B22" s="245" t="s">
        <v>5790</v>
      </c>
      <c r="C22" s="222">
        <v>1.5</v>
      </c>
      <c r="D22" s="487">
        <v>1.6</v>
      </c>
      <c r="E22" s="222">
        <v>1.6</v>
      </c>
      <c r="F22" s="487">
        <v>1.6</v>
      </c>
      <c r="G22" s="222">
        <v>1.6</v>
      </c>
      <c r="H22" s="487">
        <v>1.5</v>
      </c>
      <c r="I22" s="222">
        <v>1.5</v>
      </c>
      <c r="J22" s="487">
        <v>1.5</v>
      </c>
      <c r="K22" s="222">
        <v>1.5</v>
      </c>
      <c r="L22" s="245" t="s">
        <v>5789</v>
      </c>
      <c r="M22" s="222" t="s">
        <v>5788</v>
      </c>
    </row>
    <row r="23" spans="1:13" x14ac:dyDescent="0.25">
      <c r="A23" s="200"/>
      <c r="B23" s="246" t="s">
        <v>5832</v>
      </c>
      <c r="C23" s="200">
        <v>89.6</v>
      </c>
      <c r="D23" s="491">
        <v>89.6</v>
      </c>
      <c r="E23" s="200">
        <v>89.8</v>
      </c>
      <c r="F23" s="491">
        <v>89.9</v>
      </c>
      <c r="G23" s="200">
        <v>90</v>
      </c>
      <c r="H23" s="491">
        <v>90.1</v>
      </c>
      <c r="I23" s="200">
        <v>90.3</v>
      </c>
      <c r="J23" s="491">
        <v>90.7</v>
      </c>
      <c r="K23" s="200">
        <v>90.7</v>
      </c>
      <c r="L23" s="246" t="s">
        <v>5792</v>
      </c>
      <c r="M23" s="200"/>
    </row>
    <row r="24" spans="1:13" x14ac:dyDescent="0.25">
      <c r="A24" s="222" t="s">
        <v>5794</v>
      </c>
      <c r="B24" s="245" t="s">
        <v>5796</v>
      </c>
      <c r="C24" s="222">
        <v>2.8</v>
      </c>
      <c r="D24" s="487">
        <v>2.7</v>
      </c>
      <c r="E24" s="222">
        <v>2.7</v>
      </c>
      <c r="F24" s="487">
        <v>2.7</v>
      </c>
      <c r="G24" s="222">
        <v>2.8</v>
      </c>
      <c r="H24" s="487">
        <v>2.8</v>
      </c>
      <c r="I24" s="222">
        <v>2.8</v>
      </c>
      <c r="J24" s="487">
        <v>2.9</v>
      </c>
      <c r="K24" s="1781">
        <v>3</v>
      </c>
      <c r="L24" s="245" t="s">
        <v>5795</v>
      </c>
      <c r="M24" s="222" t="s">
        <v>5794</v>
      </c>
    </row>
    <row r="25" spans="1:13" x14ac:dyDescent="0.25">
      <c r="A25" s="200" t="s">
        <v>5797</v>
      </c>
      <c r="B25" s="246" t="s">
        <v>5799</v>
      </c>
      <c r="C25" s="200">
        <v>86.9</v>
      </c>
      <c r="D25" s="491">
        <v>86.9</v>
      </c>
      <c r="E25" s="200">
        <v>87.1</v>
      </c>
      <c r="F25" s="491">
        <v>87.1</v>
      </c>
      <c r="G25" s="200">
        <v>87.2</v>
      </c>
      <c r="H25" s="491">
        <v>87.3</v>
      </c>
      <c r="I25" s="200">
        <v>87.5</v>
      </c>
      <c r="J25" s="491">
        <v>87.8</v>
      </c>
      <c r="K25" s="200">
        <v>87.7</v>
      </c>
      <c r="L25" s="246" t="s">
        <v>5798</v>
      </c>
      <c r="M25" s="200" t="s">
        <v>5797</v>
      </c>
    </row>
    <row r="26" spans="1:13" x14ac:dyDescent="0.25">
      <c r="A26" s="222" t="s">
        <v>5800</v>
      </c>
      <c r="B26" s="245" t="s">
        <v>5802</v>
      </c>
      <c r="C26" s="222">
        <v>13.1</v>
      </c>
      <c r="D26" s="487">
        <v>13.1</v>
      </c>
      <c r="E26" s="222">
        <v>12.9</v>
      </c>
      <c r="F26" s="487">
        <v>12.9</v>
      </c>
      <c r="G26" s="222">
        <v>12.8</v>
      </c>
      <c r="H26" s="487">
        <v>12.7</v>
      </c>
      <c r="I26" s="222">
        <v>12.5</v>
      </c>
      <c r="J26" s="487">
        <v>12.2</v>
      </c>
      <c r="K26" s="222">
        <v>12.3</v>
      </c>
      <c r="L26" s="245" t="s">
        <v>5801</v>
      </c>
      <c r="M26" s="222" t="s">
        <v>5800</v>
      </c>
    </row>
    <row r="27" spans="1:13" ht="15.75" thickBot="1" x14ac:dyDescent="0.3">
      <c r="A27" s="238" t="s">
        <v>5797</v>
      </c>
      <c r="B27" s="456" t="s">
        <v>5804</v>
      </c>
      <c r="C27" s="238">
        <v>100</v>
      </c>
      <c r="D27" s="485">
        <v>100</v>
      </c>
      <c r="E27" s="238">
        <v>100</v>
      </c>
      <c r="F27" s="485">
        <v>100</v>
      </c>
      <c r="G27" s="238">
        <v>100</v>
      </c>
      <c r="H27" s="485">
        <v>100</v>
      </c>
      <c r="I27" s="238">
        <v>100</v>
      </c>
      <c r="J27" s="485">
        <v>100</v>
      </c>
      <c r="K27" s="238">
        <v>100</v>
      </c>
      <c r="L27" s="456" t="s">
        <v>5803</v>
      </c>
      <c r="M27" s="238" t="s">
        <v>5797</v>
      </c>
    </row>
    <row r="28" spans="1:13" x14ac:dyDescent="0.25">
      <c r="A28" s="1550" t="s">
        <v>5805</v>
      </c>
      <c r="B28" s="1550"/>
      <c r="C28" s="229"/>
      <c r="D28" s="229"/>
      <c r="E28" s="229"/>
      <c r="F28" s="229"/>
      <c r="G28" s="229"/>
      <c r="H28" s="229"/>
      <c r="I28" s="229"/>
      <c r="J28" s="229"/>
      <c r="K28" s="229"/>
      <c r="L28" s="1471" t="s">
        <v>5092</v>
      </c>
      <c r="M28" s="1471"/>
    </row>
    <row r="29" spans="1:13" x14ac:dyDescent="0.25">
      <c r="A29" s="1530" t="s">
        <v>5806</v>
      </c>
      <c r="B29" s="1530"/>
      <c r="C29" s="229"/>
      <c r="D29" s="229"/>
      <c r="E29" s="229"/>
      <c r="F29" s="229"/>
      <c r="G29" s="229"/>
      <c r="H29" s="229"/>
      <c r="I29" s="229"/>
      <c r="J29" s="229"/>
      <c r="K29" s="229"/>
      <c r="L29" s="1495" t="s">
        <v>5807</v>
      </c>
      <c r="M29" s="1495"/>
    </row>
    <row r="30" spans="1:13" x14ac:dyDescent="0.25">
      <c r="A30" s="1494" t="s">
        <v>5808</v>
      </c>
      <c r="B30" s="1494"/>
      <c r="C30" s="229"/>
      <c r="D30" s="229"/>
      <c r="E30" s="229"/>
      <c r="F30" s="229"/>
      <c r="G30" s="229"/>
      <c r="H30" s="229"/>
      <c r="I30" s="229"/>
      <c r="J30" s="229"/>
      <c r="K30" s="229"/>
      <c r="L30" s="1495" t="s">
        <v>5809</v>
      </c>
      <c r="M30" s="1495"/>
    </row>
  </sheetData>
  <mergeCells count="19">
    <mergeCell ref="A28:B28"/>
    <mergeCell ref="A29:B29"/>
    <mergeCell ref="A30:B30"/>
    <mergeCell ref="L28:M28"/>
    <mergeCell ref="L29:M29"/>
    <mergeCell ref="L30:M30"/>
    <mergeCell ref="A1:M1"/>
    <mergeCell ref="A2:M2"/>
    <mergeCell ref="M3:M5"/>
    <mergeCell ref="K3:K5"/>
    <mergeCell ref="J3:J5"/>
    <mergeCell ref="I3:I5"/>
    <mergeCell ref="H3:H5"/>
    <mergeCell ref="G3:G5"/>
    <mergeCell ref="F3:F5"/>
    <mergeCell ref="E3:E5"/>
    <mergeCell ref="D3:D5"/>
    <mergeCell ref="C3:C5"/>
    <mergeCell ref="A3:A5"/>
  </mergeCells>
  <pageMargins left="0.7" right="0.7" top="0.75" bottom="0.75" header="0.3" footer="0.3"/>
  <pageSetup scale="51" orientation="portrait" r:id="rId1"/>
</worksheet>
</file>

<file path=xl/worksheets/sheet2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rightToLeft="1" view="pageBreakPreview" zoomScaleNormal="100" zoomScaleSheetLayoutView="100" workbookViewId="0">
      <selection activeCell="B20" sqref="B20"/>
    </sheetView>
  </sheetViews>
  <sheetFormatPr defaultRowHeight="15" x14ac:dyDescent="0.25"/>
  <cols>
    <col min="2" max="2" width="38.140625" customWidth="1"/>
    <col min="3" max="3" width="9" customWidth="1"/>
    <col min="11" max="11" width="9" customWidth="1"/>
    <col min="12" max="12" width="43.140625" customWidth="1"/>
  </cols>
  <sheetData>
    <row r="1" spans="1:13" x14ac:dyDescent="0.25">
      <c r="A1" s="1446" t="s">
        <v>5839</v>
      </c>
      <c r="B1" s="1446"/>
      <c r="C1" s="1446"/>
      <c r="D1" s="1446"/>
      <c r="E1" s="1446"/>
      <c r="F1" s="1446"/>
      <c r="G1" s="1446"/>
      <c r="H1" s="1446"/>
      <c r="I1" s="1446"/>
      <c r="J1" s="1446"/>
      <c r="K1" s="1446"/>
      <c r="L1" s="1446"/>
      <c r="M1" s="1446"/>
    </row>
    <row r="2" spans="1:13" ht="15.75" thickBot="1" x14ac:dyDescent="0.3">
      <c r="A2" s="1447" t="s">
        <v>5840</v>
      </c>
      <c r="B2" s="1447"/>
      <c r="C2" s="1447"/>
      <c r="D2" s="1447"/>
      <c r="E2" s="1447"/>
      <c r="F2" s="1447"/>
      <c r="G2" s="1447"/>
      <c r="H2" s="1447"/>
      <c r="I2" s="1447"/>
      <c r="J2" s="1447"/>
      <c r="K2" s="1447"/>
      <c r="L2" s="1447"/>
      <c r="M2" s="1447"/>
    </row>
    <row r="3" spans="1:13" x14ac:dyDescent="0.25">
      <c r="A3" s="1431" t="s">
        <v>5814</v>
      </c>
      <c r="B3" s="484" t="s">
        <v>5748</v>
      </c>
      <c r="C3" s="1431" t="s">
        <v>5737</v>
      </c>
      <c r="D3" s="1431" t="s">
        <v>5707</v>
      </c>
      <c r="E3" s="1431" t="s">
        <v>5708</v>
      </c>
      <c r="F3" s="1431" t="s">
        <v>5709</v>
      </c>
      <c r="G3" s="1431" t="s">
        <v>5710</v>
      </c>
      <c r="H3" s="1431" t="s">
        <v>5749</v>
      </c>
      <c r="I3" s="1431" t="s">
        <v>5215</v>
      </c>
      <c r="J3" s="1431" t="s">
        <v>1845</v>
      </c>
      <c r="K3" s="1431" t="s">
        <v>1846</v>
      </c>
      <c r="L3" s="236" t="s">
        <v>5747</v>
      </c>
      <c r="M3" s="1431" t="s">
        <v>5812</v>
      </c>
    </row>
    <row r="4" spans="1:13" x14ac:dyDescent="0.25">
      <c r="A4" s="1432"/>
      <c r="B4" s="491" t="s">
        <v>991</v>
      </c>
      <c r="C4" s="1432"/>
      <c r="D4" s="1432"/>
      <c r="E4" s="1432"/>
      <c r="F4" s="1432"/>
      <c r="G4" s="1432"/>
      <c r="H4" s="1432"/>
      <c r="I4" s="1432"/>
      <c r="J4" s="1432"/>
      <c r="K4" s="1432"/>
      <c r="L4" s="200" t="s">
        <v>1326</v>
      </c>
      <c r="M4" s="1432"/>
    </row>
    <row r="5" spans="1:13" ht="15.75" thickBot="1" x14ac:dyDescent="0.3">
      <c r="A5" s="1433"/>
      <c r="B5" s="485" t="s">
        <v>5813</v>
      </c>
      <c r="C5" s="1433"/>
      <c r="D5" s="1433"/>
      <c r="E5" s="1433"/>
      <c r="F5" s="1433"/>
      <c r="G5" s="1433"/>
      <c r="H5" s="1433"/>
      <c r="I5" s="1433"/>
      <c r="J5" s="1433"/>
      <c r="K5" s="1433"/>
      <c r="L5" s="238" t="s">
        <v>5838</v>
      </c>
      <c r="M5" s="1433"/>
    </row>
    <row r="6" spans="1:13" x14ac:dyDescent="0.25">
      <c r="A6" s="417" t="s">
        <v>5750</v>
      </c>
      <c r="B6" s="245" t="s">
        <v>5752</v>
      </c>
      <c r="C6" s="521">
        <v>1089</v>
      </c>
      <c r="D6" s="522">
        <v>1171</v>
      </c>
      <c r="E6" s="521">
        <v>1229</v>
      </c>
      <c r="F6" s="522">
        <v>1276</v>
      </c>
      <c r="G6" s="521">
        <v>1337</v>
      </c>
      <c r="H6" s="522">
        <v>1380</v>
      </c>
      <c r="I6" s="521">
        <v>1415</v>
      </c>
      <c r="J6" s="521">
        <v>1438</v>
      </c>
      <c r="K6" s="522">
        <v>1478</v>
      </c>
      <c r="L6" s="231" t="s">
        <v>5751</v>
      </c>
      <c r="M6" s="222" t="s">
        <v>5750</v>
      </c>
    </row>
    <row r="7" spans="1:13" x14ac:dyDescent="0.25">
      <c r="A7" s="417" t="s">
        <v>5753</v>
      </c>
      <c r="B7" s="245" t="s">
        <v>5755</v>
      </c>
      <c r="C7" s="222">
        <v>413</v>
      </c>
      <c r="D7" s="487">
        <v>527</v>
      </c>
      <c r="E7" s="222">
        <v>585</v>
      </c>
      <c r="F7" s="487">
        <v>514</v>
      </c>
      <c r="G7" s="222">
        <v>580</v>
      </c>
      <c r="H7" s="487">
        <v>583</v>
      </c>
      <c r="I7" s="222">
        <v>616</v>
      </c>
      <c r="J7" s="222">
        <v>620</v>
      </c>
      <c r="K7" s="885">
        <v>675</v>
      </c>
      <c r="L7" s="231" t="s">
        <v>5754</v>
      </c>
      <c r="M7" s="222" t="s">
        <v>5753</v>
      </c>
    </row>
    <row r="8" spans="1:13" x14ac:dyDescent="0.25">
      <c r="A8" s="417" t="s">
        <v>5756</v>
      </c>
      <c r="B8" s="245" t="s">
        <v>1329</v>
      </c>
      <c r="C8" s="521">
        <v>4884</v>
      </c>
      <c r="D8" s="522">
        <v>4962</v>
      </c>
      <c r="E8" s="521">
        <v>5032</v>
      </c>
      <c r="F8" s="522">
        <v>5100</v>
      </c>
      <c r="G8" s="521">
        <v>5152</v>
      </c>
      <c r="H8" s="522">
        <v>5226</v>
      </c>
      <c r="I8" s="521">
        <v>5289</v>
      </c>
      <c r="J8" s="521">
        <v>5147</v>
      </c>
      <c r="K8" s="522">
        <v>5267</v>
      </c>
      <c r="L8" s="231" t="s">
        <v>676</v>
      </c>
      <c r="M8" s="222" t="s">
        <v>5756</v>
      </c>
    </row>
    <row r="9" spans="1:13" x14ac:dyDescent="0.25">
      <c r="A9" s="417" t="s">
        <v>5757</v>
      </c>
      <c r="B9" s="245" t="s">
        <v>5759</v>
      </c>
      <c r="C9" s="222">
        <v>402</v>
      </c>
      <c r="D9" s="487">
        <v>425</v>
      </c>
      <c r="E9" s="222">
        <v>469</v>
      </c>
      <c r="F9" s="487">
        <v>521</v>
      </c>
      <c r="G9" s="222">
        <v>534</v>
      </c>
      <c r="H9" s="487">
        <v>546</v>
      </c>
      <c r="I9" s="222">
        <v>555</v>
      </c>
      <c r="J9" s="222">
        <v>547</v>
      </c>
      <c r="K9" s="885">
        <v>557</v>
      </c>
      <c r="L9" s="231" t="s">
        <v>5758</v>
      </c>
      <c r="M9" s="222" t="s">
        <v>5757</v>
      </c>
    </row>
    <row r="10" spans="1:13" x14ac:dyDescent="0.25">
      <c r="A10" s="417" t="s">
        <v>5760</v>
      </c>
      <c r="B10" s="245" t="s">
        <v>5761</v>
      </c>
      <c r="C10" s="222">
        <v>802</v>
      </c>
      <c r="D10" s="487">
        <v>855</v>
      </c>
      <c r="E10" s="222">
        <v>845</v>
      </c>
      <c r="F10" s="487">
        <v>853</v>
      </c>
      <c r="G10" s="222">
        <v>843</v>
      </c>
      <c r="H10" s="487">
        <v>840</v>
      </c>
      <c r="I10" s="222">
        <v>837</v>
      </c>
      <c r="J10" s="222">
        <v>806</v>
      </c>
      <c r="K10" s="885">
        <v>836</v>
      </c>
      <c r="L10" s="231" t="s">
        <v>682</v>
      </c>
      <c r="M10" s="222" t="s">
        <v>5760</v>
      </c>
    </row>
    <row r="11" spans="1:13" x14ac:dyDescent="0.25">
      <c r="A11" s="417" t="s">
        <v>5762</v>
      </c>
      <c r="B11" s="245" t="s">
        <v>5764</v>
      </c>
      <c r="C11" s="521">
        <v>2569</v>
      </c>
      <c r="D11" s="522">
        <v>2664</v>
      </c>
      <c r="E11" s="521">
        <v>2677</v>
      </c>
      <c r="F11" s="522">
        <v>2708</v>
      </c>
      <c r="G11" s="521">
        <v>2749</v>
      </c>
      <c r="H11" s="522">
        <v>2784</v>
      </c>
      <c r="I11" s="521">
        <v>2812</v>
      </c>
      <c r="J11" s="521">
        <v>2722</v>
      </c>
      <c r="K11" s="522">
        <v>2785</v>
      </c>
      <c r="L11" s="231" t="s">
        <v>5763</v>
      </c>
      <c r="M11" s="222" t="s">
        <v>5762</v>
      </c>
    </row>
    <row r="12" spans="1:13" x14ac:dyDescent="0.25">
      <c r="A12" s="222">
        <v>6.1</v>
      </c>
      <c r="B12" s="245" t="s">
        <v>4575</v>
      </c>
      <c r="C12" s="521">
        <v>2167</v>
      </c>
      <c r="D12" s="522">
        <v>2250</v>
      </c>
      <c r="E12" s="521">
        <v>2277</v>
      </c>
      <c r="F12" s="522">
        <v>2312</v>
      </c>
      <c r="G12" s="521">
        <v>2349</v>
      </c>
      <c r="H12" s="522">
        <v>2379</v>
      </c>
      <c r="I12" s="521">
        <v>2403</v>
      </c>
      <c r="J12" s="521">
        <v>2346</v>
      </c>
      <c r="K12" s="522">
        <v>2399</v>
      </c>
      <c r="L12" s="231" t="s">
        <v>5765</v>
      </c>
      <c r="M12" s="222">
        <v>6.1</v>
      </c>
    </row>
    <row r="13" spans="1:13" x14ac:dyDescent="0.25">
      <c r="A13" s="222">
        <v>6.2</v>
      </c>
      <c r="B13" s="245" t="s">
        <v>5767</v>
      </c>
      <c r="C13" s="222">
        <v>402</v>
      </c>
      <c r="D13" s="487">
        <v>413</v>
      </c>
      <c r="E13" s="222">
        <v>400</v>
      </c>
      <c r="F13" s="487">
        <v>396</v>
      </c>
      <c r="G13" s="222">
        <v>400</v>
      </c>
      <c r="H13" s="487">
        <v>404</v>
      </c>
      <c r="I13" s="222">
        <v>410</v>
      </c>
      <c r="J13" s="222">
        <v>376</v>
      </c>
      <c r="K13" s="885">
        <v>386</v>
      </c>
      <c r="L13" s="231" t="s">
        <v>5766</v>
      </c>
      <c r="M13" s="222">
        <v>6.2</v>
      </c>
    </row>
    <row r="14" spans="1:13" x14ac:dyDescent="0.25">
      <c r="A14" s="417" t="s">
        <v>5768</v>
      </c>
      <c r="B14" s="245" t="s">
        <v>4578</v>
      </c>
      <c r="C14" s="521">
        <v>2226</v>
      </c>
      <c r="D14" s="522">
        <v>2264</v>
      </c>
      <c r="E14" s="521">
        <v>2330</v>
      </c>
      <c r="F14" s="522">
        <v>2397</v>
      </c>
      <c r="G14" s="521">
        <v>2461</v>
      </c>
      <c r="H14" s="522">
        <v>2539</v>
      </c>
      <c r="I14" s="521">
        <v>2620</v>
      </c>
      <c r="J14" s="521">
        <v>2483</v>
      </c>
      <c r="K14" s="522">
        <v>2542</v>
      </c>
      <c r="L14" s="231" t="s">
        <v>5769</v>
      </c>
      <c r="M14" s="222" t="s">
        <v>5768</v>
      </c>
    </row>
    <row r="15" spans="1:13" x14ac:dyDescent="0.25">
      <c r="A15" s="417" t="s">
        <v>5770</v>
      </c>
      <c r="B15" s="245" t="s">
        <v>5772</v>
      </c>
      <c r="C15" s="521">
        <v>4593</v>
      </c>
      <c r="D15" s="522">
        <v>4704</v>
      </c>
      <c r="E15" s="521">
        <v>4850</v>
      </c>
      <c r="F15" s="522">
        <v>5017</v>
      </c>
      <c r="G15" s="521">
        <v>5169</v>
      </c>
      <c r="H15" s="522">
        <v>5318</v>
      </c>
      <c r="I15" s="521">
        <v>5474</v>
      </c>
      <c r="J15" s="521">
        <v>5556</v>
      </c>
      <c r="K15" s="522">
        <v>5694</v>
      </c>
      <c r="L15" s="231" t="s">
        <v>5771</v>
      </c>
      <c r="M15" s="222" t="s">
        <v>5770</v>
      </c>
    </row>
    <row r="16" spans="1:13" x14ac:dyDescent="0.25">
      <c r="A16" s="222">
        <v>8.1</v>
      </c>
      <c r="B16" s="245" t="s">
        <v>5774</v>
      </c>
      <c r="C16" s="521">
        <v>1707</v>
      </c>
      <c r="D16" s="522">
        <v>1754</v>
      </c>
      <c r="E16" s="521">
        <v>1838</v>
      </c>
      <c r="F16" s="522">
        <v>1934</v>
      </c>
      <c r="G16" s="521">
        <v>2007</v>
      </c>
      <c r="H16" s="522">
        <v>2076</v>
      </c>
      <c r="I16" s="521">
        <v>2151</v>
      </c>
      <c r="J16" s="521">
        <v>2216</v>
      </c>
      <c r="K16" s="522">
        <v>2308</v>
      </c>
      <c r="L16" s="231" t="s">
        <v>5773</v>
      </c>
      <c r="M16" s="222">
        <v>8.1</v>
      </c>
    </row>
    <row r="17" spans="1:13" x14ac:dyDescent="0.25">
      <c r="A17" s="222">
        <v>8.1999999999999993</v>
      </c>
      <c r="B17" s="245" t="s">
        <v>5776</v>
      </c>
      <c r="C17" s="521">
        <v>2886</v>
      </c>
      <c r="D17" s="522">
        <v>2950</v>
      </c>
      <c r="E17" s="521">
        <v>3013</v>
      </c>
      <c r="F17" s="522">
        <v>3083</v>
      </c>
      <c r="G17" s="521">
        <v>3162</v>
      </c>
      <c r="H17" s="522">
        <v>3242</v>
      </c>
      <c r="I17" s="521">
        <v>3324</v>
      </c>
      <c r="J17" s="521">
        <v>3340</v>
      </c>
      <c r="K17" s="522">
        <v>3386</v>
      </c>
      <c r="L17" s="231" t="s">
        <v>5775</v>
      </c>
      <c r="M17" s="222">
        <v>8.1999999999999993</v>
      </c>
    </row>
    <row r="18" spans="1:13" x14ac:dyDescent="0.25">
      <c r="A18" s="417" t="s">
        <v>5777</v>
      </c>
      <c r="B18" s="245" t="s">
        <v>5779</v>
      </c>
      <c r="C18" s="521">
        <v>1910</v>
      </c>
      <c r="D18" s="522">
        <v>1988</v>
      </c>
      <c r="E18" s="521">
        <v>2083</v>
      </c>
      <c r="F18" s="522">
        <v>2403</v>
      </c>
      <c r="G18" s="521">
        <v>2495</v>
      </c>
      <c r="H18" s="522">
        <v>2589</v>
      </c>
      <c r="I18" s="521">
        <v>2675</v>
      </c>
      <c r="J18" s="521">
        <v>2588</v>
      </c>
      <c r="K18" s="522">
        <v>2614</v>
      </c>
      <c r="L18" s="231" t="s">
        <v>5778</v>
      </c>
      <c r="M18" s="222" t="s">
        <v>5777</v>
      </c>
    </row>
    <row r="19" spans="1:13" x14ac:dyDescent="0.25">
      <c r="A19" s="200"/>
      <c r="B19" s="246" t="s">
        <v>141</v>
      </c>
      <c r="C19" s="581">
        <v>18888</v>
      </c>
      <c r="D19" s="583">
        <v>19559</v>
      </c>
      <c r="E19" s="581">
        <v>20099</v>
      </c>
      <c r="F19" s="583">
        <v>20789</v>
      </c>
      <c r="G19" s="581">
        <v>21320</v>
      </c>
      <c r="H19" s="583">
        <v>21805</v>
      </c>
      <c r="I19" s="581">
        <v>22293</v>
      </c>
      <c r="J19" s="581">
        <v>21907</v>
      </c>
      <c r="K19" s="583">
        <v>22449</v>
      </c>
      <c r="L19" s="243" t="s">
        <v>144</v>
      </c>
      <c r="M19" s="200"/>
    </row>
    <row r="20" spans="1:13" x14ac:dyDescent="0.25">
      <c r="A20" s="222" t="s">
        <v>5783</v>
      </c>
      <c r="B20" s="245" t="s">
        <v>5782</v>
      </c>
      <c r="C20" s="521">
        <v>4000</v>
      </c>
      <c r="D20" s="522">
        <v>4086</v>
      </c>
      <c r="E20" s="521">
        <v>4176</v>
      </c>
      <c r="F20" s="522">
        <v>4003</v>
      </c>
      <c r="G20" s="521">
        <v>4037</v>
      </c>
      <c r="H20" s="522">
        <v>4082</v>
      </c>
      <c r="I20" s="521">
        <v>4167</v>
      </c>
      <c r="J20" s="521">
        <v>4211</v>
      </c>
      <c r="K20" s="522">
        <v>4268</v>
      </c>
      <c r="L20" s="231" t="s">
        <v>5781</v>
      </c>
      <c r="M20" s="222" t="s">
        <v>5780</v>
      </c>
    </row>
    <row r="21" spans="1:13" x14ac:dyDescent="0.25">
      <c r="A21" s="222" t="s">
        <v>5787</v>
      </c>
      <c r="B21" s="245" t="s">
        <v>5786</v>
      </c>
      <c r="C21" s="222">
        <v>181</v>
      </c>
      <c r="D21" s="487">
        <v>192</v>
      </c>
      <c r="E21" s="222">
        <v>205</v>
      </c>
      <c r="F21" s="487">
        <v>197</v>
      </c>
      <c r="G21" s="222">
        <v>205</v>
      </c>
      <c r="H21" s="487">
        <v>210</v>
      </c>
      <c r="I21" s="222">
        <v>216</v>
      </c>
      <c r="J21" s="222">
        <v>211</v>
      </c>
      <c r="K21" s="885">
        <v>214</v>
      </c>
      <c r="L21" s="231" t="s">
        <v>5785</v>
      </c>
      <c r="M21" s="222" t="s">
        <v>5784</v>
      </c>
    </row>
    <row r="22" spans="1:13" x14ac:dyDescent="0.25">
      <c r="A22" s="222" t="s">
        <v>5791</v>
      </c>
      <c r="B22" s="245" t="s">
        <v>5790</v>
      </c>
      <c r="C22" s="222">
        <v>369</v>
      </c>
      <c r="D22" s="487">
        <v>419</v>
      </c>
      <c r="E22" s="222">
        <v>436</v>
      </c>
      <c r="F22" s="487">
        <v>465</v>
      </c>
      <c r="G22" s="222">
        <v>466</v>
      </c>
      <c r="H22" s="487">
        <v>467</v>
      </c>
      <c r="I22" s="222">
        <v>467</v>
      </c>
      <c r="J22" s="222">
        <v>468</v>
      </c>
      <c r="K22" s="885">
        <v>468</v>
      </c>
      <c r="L22" s="231" t="s">
        <v>5789</v>
      </c>
      <c r="M22" s="222" t="s">
        <v>5788</v>
      </c>
    </row>
    <row r="23" spans="1:13" x14ac:dyDescent="0.25">
      <c r="A23" s="200"/>
      <c r="B23" s="246" t="s">
        <v>5832</v>
      </c>
      <c r="C23" s="581">
        <v>23438</v>
      </c>
      <c r="D23" s="583">
        <v>24255</v>
      </c>
      <c r="E23" s="581">
        <v>24916</v>
      </c>
      <c r="F23" s="583">
        <v>25454</v>
      </c>
      <c r="G23" s="581">
        <v>26028</v>
      </c>
      <c r="H23" s="583">
        <v>26564</v>
      </c>
      <c r="I23" s="581">
        <v>27144</v>
      </c>
      <c r="J23" s="581">
        <v>26796</v>
      </c>
      <c r="K23" s="583">
        <v>27399</v>
      </c>
      <c r="L23" s="243" t="s">
        <v>5792</v>
      </c>
      <c r="M23" s="200"/>
    </row>
    <row r="24" spans="1:13" x14ac:dyDescent="0.25">
      <c r="A24" s="222" t="s">
        <v>5794</v>
      </c>
      <c r="B24" s="245" t="s">
        <v>5796</v>
      </c>
      <c r="C24" s="222">
        <v>711</v>
      </c>
      <c r="D24" s="487">
        <v>725</v>
      </c>
      <c r="E24" s="222">
        <v>750</v>
      </c>
      <c r="F24" s="487">
        <v>776</v>
      </c>
      <c r="G24" s="222">
        <v>801</v>
      </c>
      <c r="H24" s="487">
        <v>822</v>
      </c>
      <c r="I24" s="222">
        <v>846</v>
      </c>
      <c r="J24" s="222">
        <v>868</v>
      </c>
      <c r="K24" s="885">
        <v>901</v>
      </c>
      <c r="L24" s="231" t="s">
        <v>5795</v>
      </c>
      <c r="M24" s="222" t="s">
        <v>5794</v>
      </c>
    </row>
    <row r="25" spans="1:13" x14ac:dyDescent="0.25">
      <c r="A25" s="200" t="s">
        <v>5797</v>
      </c>
      <c r="B25" s="246" t="s">
        <v>5799</v>
      </c>
      <c r="C25" s="581">
        <v>22727</v>
      </c>
      <c r="D25" s="583">
        <v>23531</v>
      </c>
      <c r="E25" s="581">
        <v>24166</v>
      </c>
      <c r="F25" s="583">
        <v>24679</v>
      </c>
      <c r="G25" s="581">
        <v>25227</v>
      </c>
      <c r="H25" s="583">
        <v>25742</v>
      </c>
      <c r="I25" s="581">
        <v>26298</v>
      </c>
      <c r="J25" s="581">
        <v>25929</v>
      </c>
      <c r="K25" s="583">
        <v>26499</v>
      </c>
      <c r="L25" s="243" t="s">
        <v>5798</v>
      </c>
      <c r="M25" s="200" t="s">
        <v>5797</v>
      </c>
    </row>
    <row r="26" spans="1:13" x14ac:dyDescent="0.25">
      <c r="A26" s="222" t="s">
        <v>5800</v>
      </c>
      <c r="B26" s="245" t="s">
        <v>5802</v>
      </c>
      <c r="C26" s="521">
        <v>3480</v>
      </c>
      <c r="D26" s="522">
        <v>3563</v>
      </c>
      <c r="E26" s="521">
        <v>3604</v>
      </c>
      <c r="F26" s="522">
        <v>3645</v>
      </c>
      <c r="G26" s="521">
        <v>3687</v>
      </c>
      <c r="H26" s="522">
        <v>3732</v>
      </c>
      <c r="I26" s="521">
        <v>3753</v>
      </c>
      <c r="J26" s="521">
        <v>3656</v>
      </c>
      <c r="K26" s="522">
        <v>3739</v>
      </c>
      <c r="L26" s="231" t="s">
        <v>5801</v>
      </c>
      <c r="M26" s="222" t="s">
        <v>5800</v>
      </c>
    </row>
    <row r="27" spans="1:13" ht="15.75" thickBot="1" x14ac:dyDescent="0.3">
      <c r="A27" s="238" t="s">
        <v>5797</v>
      </c>
      <c r="B27" s="456" t="s">
        <v>5804</v>
      </c>
      <c r="C27" s="585">
        <v>26207</v>
      </c>
      <c r="D27" s="586">
        <v>27094</v>
      </c>
      <c r="E27" s="585">
        <v>27770</v>
      </c>
      <c r="F27" s="586">
        <v>28324</v>
      </c>
      <c r="G27" s="585">
        <v>28915</v>
      </c>
      <c r="H27" s="586">
        <v>29474</v>
      </c>
      <c r="I27" s="585">
        <v>30050</v>
      </c>
      <c r="J27" s="585">
        <v>29584</v>
      </c>
      <c r="K27" s="586">
        <v>30238</v>
      </c>
      <c r="L27" s="285" t="s">
        <v>5803</v>
      </c>
      <c r="M27" s="238" t="s">
        <v>5797</v>
      </c>
    </row>
    <row r="28" spans="1:13" x14ac:dyDescent="0.25">
      <c r="A28" s="1550" t="s">
        <v>5805</v>
      </c>
      <c r="B28" s="1550"/>
      <c r="C28" s="229"/>
      <c r="D28" s="229"/>
      <c r="E28" s="229"/>
      <c r="F28" s="229"/>
      <c r="G28" s="229"/>
      <c r="H28" s="229"/>
      <c r="I28" s="229"/>
      <c r="J28" s="229"/>
      <c r="K28" s="460"/>
      <c r="L28" s="1471" t="s">
        <v>5092</v>
      </c>
      <c r="M28" s="1471"/>
    </row>
    <row r="29" spans="1:13" x14ac:dyDescent="0.25">
      <c r="A29" s="1530" t="s">
        <v>5806</v>
      </c>
      <c r="B29" s="1530"/>
      <c r="C29" s="229"/>
      <c r="D29" s="229"/>
      <c r="E29" s="229"/>
      <c r="F29" s="229"/>
      <c r="G29" s="229"/>
      <c r="H29" s="229"/>
      <c r="I29" s="229"/>
      <c r="J29" s="229"/>
      <c r="K29" s="1495" t="s">
        <v>5807</v>
      </c>
      <c r="L29" s="1495"/>
      <c r="M29" s="1495"/>
    </row>
    <row r="30" spans="1:13" x14ac:dyDescent="0.25">
      <c r="A30" s="1494" t="s">
        <v>5808</v>
      </c>
      <c r="B30" s="1494"/>
      <c r="C30" s="229"/>
      <c r="D30" s="229"/>
      <c r="E30" s="229"/>
      <c r="F30" s="229"/>
      <c r="G30" s="229"/>
      <c r="H30" s="229"/>
      <c r="I30" s="229"/>
      <c r="J30" s="229"/>
      <c r="K30" s="460"/>
      <c r="L30" s="1495" t="s">
        <v>5809</v>
      </c>
      <c r="M30" s="1495"/>
    </row>
  </sheetData>
  <mergeCells count="19">
    <mergeCell ref="A28:B28"/>
    <mergeCell ref="A29:B29"/>
    <mergeCell ref="A30:B30"/>
    <mergeCell ref="L28:M28"/>
    <mergeCell ref="K29:M29"/>
    <mergeCell ref="L30:M30"/>
    <mergeCell ref="A1:M1"/>
    <mergeCell ref="A2:M2"/>
    <mergeCell ref="M3:M5"/>
    <mergeCell ref="K3:K5"/>
    <mergeCell ref="J3:J5"/>
    <mergeCell ref="I3:I5"/>
    <mergeCell ref="H3:H5"/>
    <mergeCell ref="G3:G5"/>
    <mergeCell ref="F3:F5"/>
    <mergeCell ref="E3:E5"/>
    <mergeCell ref="D3:D5"/>
    <mergeCell ref="C3:C5"/>
    <mergeCell ref="A3:A5"/>
  </mergeCells>
  <pageMargins left="0.7" right="0.7" top="0.75" bottom="0.75" header="0.3" footer="0.3"/>
  <pageSetup scale="6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0"/>
  <sheetViews>
    <sheetView rightToLeft="1" view="pageBreakPreview" topLeftCell="A19" zoomScaleNormal="100" zoomScaleSheetLayoutView="100" workbookViewId="0">
      <selection activeCell="B20" sqref="B20"/>
    </sheetView>
  </sheetViews>
  <sheetFormatPr defaultRowHeight="15" x14ac:dyDescent="0.25"/>
  <cols>
    <col min="1" max="1" width="18.140625" customWidth="1"/>
    <col min="2" max="2" width="16" customWidth="1"/>
    <col min="3" max="3" width="16.85546875" customWidth="1"/>
    <col min="4" max="4" width="18.5703125" customWidth="1"/>
    <col min="5" max="5" width="17.140625" customWidth="1"/>
    <col min="6" max="6" width="9.140625" hidden="1" customWidth="1"/>
    <col min="7" max="7" width="6.85546875" hidden="1" customWidth="1"/>
    <col min="8" max="9" width="9.140625" hidden="1" customWidth="1"/>
    <col min="10" max="10" width="17.140625" customWidth="1"/>
    <col min="13" max="13" width="11.140625" customWidth="1"/>
  </cols>
  <sheetData>
    <row r="1" spans="1:12" x14ac:dyDescent="0.25">
      <c r="A1" s="1446" t="s">
        <v>5900</v>
      </c>
      <c r="B1" s="1446"/>
      <c r="C1" s="1446"/>
      <c r="D1" s="1446"/>
      <c r="E1" s="1446"/>
      <c r="F1" s="229"/>
      <c r="K1" s="96"/>
      <c r="L1" s="96"/>
    </row>
    <row r="2" spans="1:12" ht="15.75" thickBot="1" x14ac:dyDescent="0.3">
      <c r="A2" s="1447" t="s">
        <v>574</v>
      </c>
      <c r="B2" s="1447"/>
      <c r="C2" s="1447"/>
      <c r="D2" s="1447"/>
      <c r="E2" s="1447"/>
      <c r="F2" s="229"/>
      <c r="K2" s="96"/>
      <c r="L2" s="96"/>
    </row>
    <row r="3" spans="1:12" ht="15.75" thickBot="1" x14ac:dyDescent="0.3">
      <c r="A3" s="1431" t="s">
        <v>575</v>
      </c>
      <c r="B3" s="1456" t="s">
        <v>555</v>
      </c>
      <c r="C3" s="1457"/>
      <c r="D3" s="225" t="s">
        <v>554</v>
      </c>
      <c r="E3" s="1431" t="s">
        <v>141</v>
      </c>
      <c r="F3" s="229"/>
      <c r="K3" s="96"/>
      <c r="L3" s="96"/>
    </row>
    <row r="4" spans="1:12" x14ac:dyDescent="0.25">
      <c r="A4" s="1432"/>
      <c r="B4" s="253"/>
      <c r="C4" s="236"/>
      <c r="D4" s="254"/>
      <c r="E4" s="1432"/>
      <c r="F4" s="229"/>
      <c r="K4" s="96"/>
      <c r="L4" s="96"/>
    </row>
    <row r="5" spans="1:12" x14ac:dyDescent="0.25">
      <c r="A5" s="1432" t="s">
        <v>576</v>
      </c>
      <c r="B5" s="257" t="s">
        <v>495</v>
      </c>
      <c r="C5" s="200" t="s">
        <v>496</v>
      </c>
      <c r="D5" s="251" t="s">
        <v>498</v>
      </c>
      <c r="E5" s="1432" t="s">
        <v>144</v>
      </c>
      <c r="F5" s="229"/>
      <c r="K5" s="96"/>
      <c r="L5" s="96"/>
    </row>
    <row r="6" spans="1:12" ht="15.75" thickBot="1" x14ac:dyDescent="0.3">
      <c r="A6" s="1433"/>
      <c r="B6" s="255" t="s">
        <v>556</v>
      </c>
      <c r="C6" s="238" t="s">
        <v>491</v>
      </c>
      <c r="D6" s="252" t="s">
        <v>497</v>
      </c>
      <c r="E6" s="1433"/>
      <c r="F6" s="229"/>
    </row>
    <row r="7" spans="1:12" x14ac:dyDescent="0.25">
      <c r="A7" s="283" t="s">
        <v>507</v>
      </c>
      <c r="B7" s="932">
        <v>7797</v>
      </c>
      <c r="C7" s="222">
        <v>239</v>
      </c>
      <c r="D7" s="932">
        <v>1</v>
      </c>
      <c r="E7" s="222">
        <v>8037</v>
      </c>
      <c r="F7" s="229"/>
    </row>
    <row r="8" spans="1:12" x14ac:dyDescent="0.25">
      <c r="A8" s="283" t="s">
        <v>582</v>
      </c>
      <c r="B8" s="932">
        <v>32430</v>
      </c>
      <c r="C8" s="222">
        <v>4155</v>
      </c>
      <c r="D8" s="932">
        <v>410</v>
      </c>
      <c r="E8" s="222">
        <v>36995</v>
      </c>
      <c r="F8" s="229"/>
    </row>
    <row r="9" spans="1:12" x14ac:dyDescent="0.25">
      <c r="A9" s="283" t="s">
        <v>408</v>
      </c>
      <c r="B9" s="932">
        <v>13335</v>
      </c>
      <c r="C9" s="222">
        <v>3756</v>
      </c>
      <c r="D9" s="932">
        <v>370</v>
      </c>
      <c r="E9" s="222">
        <v>17461</v>
      </c>
      <c r="F9" s="229"/>
    </row>
    <row r="10" spans="1:12" x14ac:dyDescent="0.25">
      <c r="A10" s="283" t="s">
        <v>409</v>
      </c>
      <c r="B10" s="932">
        <v>2910</v>
      </c>
      <c r="C10" s="222">
        <v>2436</v>
      </c>
      <c r="D10" s="932">
        <v>263</v>
      </c>
      <c r="E10" s="222">
        <v>5609</v>
      </c>
      <c r="F10" s="229"/>
    </row>
    <row r="11" spans="1:12" x14ac:dyDescent="0.25">
      <c r="A11" s="283" t="s">
        <v>410</v>
      </c>
      <c r="B11" s="932">
        <v>1180</v>
      </c>
      <c r="C11" s="222">
        <v>1775</v>
      </c>
      <c r="D11" s="932">
        <v>231</v>
      </c>
      <c r="E11" s="222">
        <v>3186</v>
      </c>
      <c r="F11" s="229"/>
    </row>
    <row r="12" spans="1:12" x14ac:dyDescent="0.25">
      <c r="A12" s="283" t="s">
        <v>411</v>
      </c>
      <c r="B12" s="932">
        <v>669</v>
      </c>
      <c r="C12" s="222">
        <v>1160</v>
      </c>
      <c r="D12" s="932">
        <v>197</v>
      </c>
      <c r="E12" s="222">
        <v>2026</v>
      </c>
      <c r="F12" s="229"/>
    </row>
    <row r="13" spans="1:12" x14ac:dyDescent="0.25">
      <c r="A13" s="283" t="s">
        <v>412</v>
      </c>
      <c r="B13" s="932">
        <v>360</v>
      </c>
      <c r="C13" s="222">
        <v>635</v>
      </c>
      <c r="D13" s="932">
        <v>178</v>
      </c>
      <c r="E13" s="222">
        <v>1173</v>
      </c>
      <c r="F13" s="229"/>
    </row>
    <row r="14" spans="1:12" x14ac:dyDescent="0.25">
      <c r="A14" s="283" t="s">
        <v>413</v>
      </c>
      <c r="B14" s="932">
        <v>122</v>
      </c>
      <c r="C14" s="222">
        <v>326</v>
      </c>
      <c r="D14" s="932">
        <v>96</v>
      </c>
      <c r="E14" s="222">
        <v>544</v>
      </c>
      <c r="F14" s="229"/>
    </row>
    <row r="15" spans="1:12" x14ac:dyDescent="0.25">
      <c r="A15" s="283" t="s">
        <v>414</v>
      </c>
      <c r="B15" s="932">
        <v>29</v>
      </c>
      <c r="C15" s="222">
        <v>138</v>
      </c>
      <c r="D15" s="932">
        <v>51</v>
      </c>
      <c r="E15" s="222">
        <v>218</v>
      </c>
      <c r="F15" s="229"/>
    </row>
    <row r="16" spans="1:12" x14ac:dyDescent="0.25">
      <c r="A16" s="283" t="s">
        <v>415</v>
      </c>
      <c r="B16" s="932">
        <v>5</v>
      </c>
      <c r="C16" s="222">
        <v>46</v>
      </c>
      <c r="D16" s="932">
        <v>18</v>
      </c>
      <c r="E16" s="222">
        <v>69</v>
      </c>
      <c r="F16" s="229"/>
    </row>
    <row r="17" spans="1:17" ht="15.75" thickBot="1" x14ac:dyDescent="0.3">
      <c r="A17" s="284" t="s">
        <v>5901</v>
      </c>
      <c r="B17" s="932">
        <v>5</v>
      </c>
      <c r="C17" s="222">
        <v>28</v>
      </c>
      <c r="D17" s="932">
        <v>9</v>
      </c>
      <c r="E17" s="222">
        <v>42</v>
      </c>
      <c r="F17" s="229"/>
    </row>
    <row r="18" spans="1:17" ht="18" x14ac:dyDescent="0.25">
      <c r="A18" s="236" t="s">
        <v>141</v>
      </c>
      <c r="B18" s="933">
        <v>58842</v>
      </c>
      <c r="C18" s="236">
        <v>14694</v>
      </c>
      <c r="D18" s="933">
        <v>1824</v>
      </c>
      <c r="E18" s="236">
        <v>75360</v>
      </c>
      <c r="F18" s="229"/>
      <c r="O18" s="1036"/>
      <c r="P18" s="1036"/>
    </row>
    <row r="19" spans="1:17" ht="15.75" thickBot="1" x14ac:dyDescent="0.3">
      <c r="A19" s="238" t="s">
        <v>159</v>
      </c>
      <c r="B19" s="940">
        <v>78.099999999999994</v>
      </c>
      <c r="C19" s="238">
        <v>19.5</v>
      </c>
      <c r="D19" s="940">
        <v>2.4</v>
      </c>
      <c r="E19" s="238">
        <v>100</v>
      </c>
      <c r="F19" s="229"/>
      <c r="Q19" s="155"/>
    </row>
    <row r="20" spans="1:17" x14ac:dyDescent="0.25">
      <c r="A20" s="280" t="s">
        <v>563</v>
      </c>
      <c r="B20" s="229"/>
      <c r="C20" s="229"/>
      <c r="D20" s="229"/>
      <c r="E20" s="280" t="s">
        <v>558</v>
      </c>
      <c r="F20" s="229"/>
    </row>
    <row r="21" spans="1:17" x14ac:dyDescent="0.25">
      <c r="A21" s="229"/>
      <c r="B21" s="229"/>
      <c r="C21" s="229"/>
      <c r="D21" s="229"/>
      <c r="E21" s="229"/>
      <c r="F21" s="229"/>
    </row>
    <row r="22" spans="1:17" x14ac:dyDescent="0.25">
      <c r="A22" s="1257" t="s">
        <v>6236</v>
      </c>
      <c r="B22" s="1257"/>
      <c r="C22" s="1257"/>
      <c r="D22" s="1257"/>
      <c r="E22" s="1257"/>
      <c r="F22" s="1257"/>
    </row>
    <row r="23" spans="1:17" ht="15.75" thickBot="1" x14ac:dyDescent="0.3">
      <c r="A23" s="1417" t="s">
        <v>577</v>
      </c>
      <c r="B23" s="1436"/>
      <c r="C23" s="1436"/>
      <c r="D23" s="1436"/>
      <c r="E23" s="1436"/>
      <c r="F23" s="69"/>
      <c r="J23" s="942"/>
    </row>
    <row r="24" spans="1:17" ht="16.5" thickBot="1" x14ac:dyDescent="0.3">
      <c r="A24" s="928"/>
      <c r="B24" s="1457" t="s">
        <v>555</v>
      </c>
      <c r="C24" s="1457"/>
      <c r="D24" s="1459" t="s">
        <v>554</v>
      </c>
      <c r="E24" s="1460"/>
      <c r="F24" s="286" t="s">
        <v>141</v>
      </c>
      <c r="J24" s="928"/>
    </row>
    <row r="25" spans="1:17" x14ac:dyDescent="0.25">
      <c r="A25" s="927" t="s">
        <v>575</v>
      </c>
      <c r="B25" s="941" t="s">
        <v>488</v>
      </c>
      <c r="C25" s="236" t="s">
        <v>490</v>
      </c>
      <c r="D25" s="600" t="s">
        <v>492</v>
      </c>
      <c r="E25" s="601" t="s">
        <v>494</v>
      </c>
      <c r="F25" s="111" t="s">
        <v>144</v>
      </c>
      <c r="J25" s="299" t="s">
        <v>141</v>
      </c>
      <c r="M25" s="1458"/>
      <c r="N25" s="1458"/>
    </row>
    <row r="26" spans="1:17" ht="15.75" thickBot="1" x14ac:dyDescent="0.3">
      <c r="A26" s="238" t="s">
        <v>576</v>
      </c>
      <c r="B26" s="929" t="s">
        <v>556</v>
      </c>
      <c r="C26" s="238" t="s">
        <v>557</v>
      </c>
      <c r="D26" s="602" t="s">
        <v>491</v>
      </c>
      <c r="E26" s="606" t="s">
        <v>493</v>
      </c>
      <c r="F26" s="287"/>
      <c r="J26" s="923" t="s">
        <v>144</v>
      </c>
    </row>
    <row r="27" spans="1:17" x14ac:dyDescent="0.25">
      <c r="A27" s="619" t="s">
        <v>507</v>
      </c>
      <c r="B27" s="913">
        <v>240</v>
      </c>
      <c r="C27" s="913">
        <v>0</v>
      </c>
      <c r="D27" s="913">
        <v>1</v>
      </c>
      <c r="E27" s="921">
        <v>0</v>
      </c>
      <c r="F27" s="59"/>
      <c r="J27" s="921">
        <v>241</v>
      </c>
    </row>
    <row r="28" spans="1:17" x14ac:dyDescent="0.25">
      <c r="A28" s="611" t="s">
        <v>582</v>
      </c>
      <c r="B28" s="913">
        <v>16446</v>
      </c>
      <c r="C28" s="913">
        <v>153</v>
      </c>
      <c r="D28" s="913">
        <v>1096</v>
      </c>
      <c r="E28" s="921">
        <v>6</v>
      </c>
      <c r="F28" s="59"/>
      <c r="J28" s="921">
        <v>17701</v>
      </c>
    </row>
    <row r="29" spans="1:17" x14ac:dyDescent="0.25">
      <c r="A29" s="611" t="s">
        <v>408</v>
      </c>
      <c r="B29" s="913">
        <v>24644</v>
      </c>
      <c r="C29" s="913">
        <v>429</v>
      </c>
      <c r="D29" s="913">
        <v>3165</v>
      </c>
      <c r="E29" s="921">
        <v>41</v>
      </c>
      <c r="F29" s="59"/>
      <c r="J29" s="921">
        <v>28279</v>
      </c>
    </row>
    <row r="30" spans="1:17" x14ac:dyDescent="0.25">
      <c r="A30" s="611" t="s">
        <v>409</v>
      </c>
      <c r="B30" s="913">
        <v>10627</v>
      </c>
      <c r="C30" s="913">
        <v>659</v>
      </c>
      <c r="D30" s="913">
        <v>2970</v>
      </c>
      <c r="E30" s="921">
        <v>39</v>
      </c>
      <c r="F30" s="59"/>
      <c r="J30" s="921">
        <v>14295</v>
      </c>
    </row>
    <row r="31" spans="1:17" x14ac:dyDescent="0.25">
      <c r="A31" s="611" t="s">
        <v>410</v>
      </c>
      <c r="B31" s="913">
        <v>2975</v>
      </c>
      <c r="C31" s="913">
        <v>832</v>
      </c>
      <c r="D31" s="913">
        <v>2073</v>
      </c>
      <c r="E31" s="921">
        <v>61</v>
      </c>
      <c r="F31" s="59"/>
      <c r="J31" s="921">
        <v>5941</v>
      </c>
    </row>
    <row r="32" spans="1:17" x14ac:dyDescent="0.25">
      <c r="A32" s="611" t="s">
        <v>411</v>
      </c>
      <c r="B32" s="913">
        <v>867</v>
      </c>
      <c r="C32" s="913">
        <v>864</v>
      </c>
      <c r="D32" s="913">
        <v>1335</v>
      </c>
      <c r="E32" s="921">
        <v>121</v>
      </c>
      <c r="F32" s="59"/>
      <c r="J32" s="921">
        <v>3187</v>
      </c>
    </row>
    <row r="33" spans="1:18" x14ac:dyDescent="0.25">
      <c r="A33" s="611" t="s">
        <v>412</v>
      </c>
      <c r="B33" s="913">
        <v>314</v>
      </c>
      <c r="C33" s="913">
        <v>740</v>
      </c>
      <c r="D33" s="913">
        <v>756</v>
      </c>
      <c r="E33" s="921">
        <v>121</v>
      </c>
      <c r="F33" s="59"/>
      <c r="J33" s="921">
        <v>1931</v>
      </c>
    </row>
    <row r="34" spans="1:18" x14ac:dyDescent="0.25">
      <c r="A34" s="611" t="s">
        <v>413</v>
      </c>
      <c r="B34" s="913">
        <v>129</v>
      </c>
      <c r="C34" s="913">
        <v>569</v>
      </c>
      <c r="D34" s="913">
        <v>543</v>
      </c>
      <c r="E34" s="921">
        <v>145</v>
      </c>
      <c r="F34" s="59"/>
      <c r="J34" s="921">
        <v>1386</v>
      </c>
    </row>
    <row r="35" spans="1:18" x14ac:dyDescent="0.25">
      <c r="A35" s="611" t="s">
        <v>414</v>
      </c>
      <c r="B35" s="913">
        <v>72</v>
      </c>
      <c r="C35" s="913">
        <v>371</v>
      </c>
      <c r="D35" s="913">
        <v>295</v>
      </c>
      <c r="E35" s="921">
        <v>192</v>
      </c>
      <c r="F35" s="59"/>
      <c r="J35" s="921">
        <v>930</v>
      </c>
    </row>
    <row r="36" spans="1:18" x14ac:dyDescent="0.25">
      <c r="A36" s="611" t="s">
        <v>415</v>
      </c>
      <c r="B36" s="913">
        <v>38</v>
      </c>
      <c r="C36" s="913">
        <v>209</v>
      </c>
      <c r="D36" s="913">
        <v>132</v>
      </c>
      <c r="E36" s="921">
        <v>181</v>
      </c>
      <c r="F36" s="59"/>
      <c r="J36" s="921">
        <v>560</v>
      </c>
    </row>
    <row r="37" spans="1:18" ht="15.75" thickBot="1" x14ac:dyDescent="0.3">
      <c r="A37" s="197" t="s">
        <v>5901</v>
      </c>
      <c r="B37" s="914">
        <v>35</v>
      </c>
      <c r="C37" s="914">
        <v>243</v>
      </c>
      <c r="D37" s="914">
        <v>198</v>
      </c>
      <c r="E37" s="925">
        <v>433</v>
      </c>
      <c r="F37" s="59"/>
      <c r="J37" s="925">
        <v>909</v>
      </c>
    </row>
    <row r="38" spans="1:18" x14ac:dyDescent="0.25">
      <c r="A38" s="623" t="s">
        <v>6237</v>
      </c>
      <c r="B38" s="922">
        <v>56387</v>
      </c>
      <c r="C38" s="922">
        <v>5069</v>
      </c>
      <c r="D38" s="922">
        <v>12564</v>
      </c>
      <c r="E38" s="917">
        <v>1340</v>
      </c>
      <c r="F38" s="60"/>
      <c r="J38" s="917">
        <v>75360</v>
      </c>
    </row>
    <row r="39" spans="1:18" ht="15.75" thickBot="1" x14ac:dyDescent="0.3">
      <c r="A39" s="609" t="s">
        <v>159</v>
      </c>
      <c r="B39" s="923">
        <v>74.8</v>
      </c>
      <c r="C39" s="923">
        <v>6.7</v>
      </c>
      <c r="D39" s="923">
        <v>16.7</v>
      </c>
      <c r="E39" s="919">
        <v>1.8</v>
      </c>
      <c r="F39" s="61"/>
      <c r="J39" s="919">
        <v>100</v>
      </c>
      <c r="R39" s="155"/>
    </row>
    <row r="40" spans="1:18" x14ac:dyDescent="0.25">
      <c r="A40" s="1266" t="s">
        <v>563</v>
      </c>
      <c r="B40" s="1266"/>
      <c r="D40" s="1461" t="s">
        <v>558</v>
      </c>
      <c r="E40" s="1461"/>
      <c r="F40" s="1461"/>
      <c r="G40" s="1461"/>
      <c r="H40" s="1461"/>
      <c r="I40" s="1461"/>
      <c r="J40" s="1461"/>
    </row>
  </sheetData>
  <mergeCells count="14">
    <mergeCell ref="M25:N25"/>
    <mergeCell ref="A23:E23"/>
    <mergeCell ref="B24:C24"/>
    <mergeCell ref="D24:E24"/>
    <mergeCell ref="A40:B40"/>
    <mergeCell ref="D40:J40"/>
    <mergeCell ref="A1:E1"/>
    <mergeCell ref="A2:E2"/>
    <mergeCell ref="B3:C3"/>
    <mergeCell ref="A22:F22"/>
    <mergeCell ref="A3:A4"/>
    <mergeCell ref="A5:A6"/>
    <mergeCell ref="E3:E4"/>
    <mergeCell ref="E5:E6"/>
  </mergeCells>
  <pageMargins left="0.7" right="0.7" top="0.75" bottom="0.75" header="0.3" footer="0.3"/>
  <pageSetup scale="68" orientation="portrait" r:id="rId1"/>
</worksheet>
</file>

<file path=xl/worksheets/sheet2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
  <sheetViews>
    <sheetView rightToLeft="1" view="pageBreakPreview" zoomScaleNormal="100" zoomScaleSheetLayoutView="100" workbookViewId="0">
      <selection activeCell="F27" sqref="F27"/>
    </sheetView>
  </sheetViews>
  <sheetFormatPr defaultRowHeight="15" x14ac:dyDescent="0.25"/>
  <cols>
    <col min="1" max="1" width="7.42578125" customWidth="1"/>
    <col min="2" max="2" width="34.28515625" customWidth="1"/>
    <col min="3" max="3" width="10.140625" customWidth="1"/>
    <col min="4" max="4" width="9.7109375" customWidth="1"/>
    <col min="12" max="12" width="41.5703125" customWidth="1"/>
    <col min="13" max="13" width="11.140625" customWidth="1"/>
  </cols>
  <sheetData>
    <row r="1" spans="1:13" x14ac:dyDescent="0.25">
      <c r="A1" s="1446" t="s">
        <v>5841</v>
      </c>
      <c r="B1" s="1446"/>
      <c r="C1" s="1446"/>
      <c r="D1" s="1446"/>
      <c r="E1" s="1446"/>
      <c r="F1" s="1446"/>
      <c r="G1" s="1446"/>
      <c r="H1" s="1446"/>
      <c r="I1" s="1446"/>
      <c r="J1" s="1446"/>
      <c r="K1" s="1446"/>
      <c r="L1" s="1446"/>
      <c r="M1" s="1446"/>
    </row>
    <row r="2" spans="1:13" ht="15.75" thickBot="1" x14ac:dyDescent="0.3">
      <c r="A2" s="1447" t="s">
        <v>5842</v>
      </c>
      <c r="B2" s="1447"/>
      <c r="C2" s="1447"/>
      <c r="D2" s="1447"/>
      <c r="E2" s="1447"/>
      <c r="F2" s="1447"/>
      <c r="G2" s="1447"/>
      <c r="H2" s="1447"/>
      <c r="I2" s="1447"/>
      <c r="J2" s="1447"/>
      <c r="K2" s="1447"/>
      <c r="L2" s="1447"/>
      <c r="M2" s="1447"/>
    </row>
    <row r="3" spans="1:13" x14ac:dyDescent="0.25">
      <c r="A3" s="1431" t="s">
        <v>5814</v>
      </c>
      <c r="B3" s="484" t="s">
        <v>991</v>
      </c>
      <c r="C3" s="1431" t="s">
        <v>5737</v>
      </c>
      <c r="D3" s="1431" t="s">
        <v>5707</v>
      </c>
      <c r="E3" s="1431" t="s">
        <v>5708</v>
      </c>
      <c r="F3" s="1431" t="s">
        <v>5709</v>
      </c>
      <c r="G3" s="1431" t="s">
        <v>5710</v>
      </c>
      <c r="H3" s="1431" t="s">
        <v>5749</v>
      </c>
      <c r="I3" s="1431" t="s">
        <v>5215</v>
      </c>
      <c r="J3" s="1431" t="s">
        <v>1845</v>
      </c>
      <c r="K3" s="1431" t="s">
        <v>1846</v>
      </c>
      <c r="L3" s="493" t="s">
        <v>1326</v>
      </c>
      <c r="M3" s="1431" t="s">
        <v>5812</v>
      </c>
    </row>
    <row r="4" spans="1:13" x14ac:dyDescent="0.25">
      <c r="A4" s="1432"/>
      <c r="B4" s="491" t="s">
        <v>5813</v>
      </c>
      <c r="C4" s="1432"/>
      <c r="D4" s="1432"/>
      <c r="E4" s="1432"/>
      <c r="F4" s="1432"/>
      <c r="G4" s="1432"/>
      <c r="H4" s="1432"/>
      <c r="I4" s="1432"/>
      <c r="J4" s="1432"/>
      <c r="K4" s="1432"/>
      <c r="L4" s="487" t="s">
        <v>5838</v>
      </c>
      <c r="M4" s="1432"/>
    </row>
    <row r="5" spans="1:13" ht="15.75" thickBot="1" x14ac:dyDescent="0.3">
      <c r="A5" s="1433"/>
      <c r="B5" s="485"/>
      <c r="C5" s="1433"/>
      <c r="D5" s="1433"/>
      <c r="E5" s="1433"/>
      <c r="F5" s="1433"/>
      <c r="G5" s="1433"/>
      <c r="H5" s="1433"/>
      <c r="I5" s="1433"/>
      <c r="J5" s="1433"/>
      <c r="K5" s="1433"/>
      <c r="L5" s="486"/>
      <c r="M5" s="1433"/>
    </row>
    <row r="6" spans="1:13" x14ac:dyDescent="0.25">
      <c r="A6" s="417" t="s">
        <v>5750</v>
      </c>
      <c r="B6" s="245" t="s">
        <v>5752</v>
      </c>
      <c r="C6" s="222" t="s">
        <v>5843</v>
      </c>
      <c r="D6" s="487">
        <v>7.6</v>
      </c>
      <c r="E6" s="1781">
        <v>5</v>
      </c>
      <c r="F6" s="487">
        <v>3.8</v>
      </c>
      <c r="G6" s="222">
        <v>4.8</v>
      </c>
      <c r="H6" s="487">
        <v>3.2</v>
      </c>
      <c r="I6" s="222">
        <v>2.6</v>
      </c>
      <c r="J6" s="487">
        <v>1.6</v>
      </c>
      <c r="K6" s="222">
        <v>2.8</v>
      </c>
      <c r="L6" s="245" t="s">
        <v>5751</v>
      </c>
      <c r="M6" s="222" t="s">
        <v>5750</v>
      </c>
    </row>
    <row r="7" spans="1:13" x14ac:dyDescent="0.25">
      <c r="A7" s="417" t="s">
        <v>5753</v>
      </c>
      <c r="B7" s="245" t="s">
        <v>5755</v>
      </c>
      <c r="C7" s="222" t="s">
        <v>5845</v>
      </c>
      <c r="D7" s="487">
        <v>27.4</v>
      </c>
      <c r="E7" s="222">
        <v>11.1</v>
      </c>
      <c r="F7" s="487" t="s">
        <v>5844</v>
      </c>
      <c r="G7" s="222">
        <v>13</v>
      </c>
      <c r="H7" s="487">
        <v>0.5</v>
      </c>
      <c r="I7" s="222">
        <v>5.5</v>
      </c>
      <c r="J7" s="487">
        <v>0.8</v>
      </c>
      <c r="K7" s="222">
        <v>8.8000000000000007</v>
      </c>
      <c r="L7" s="245" t="s">
        <v>5754</v>
      </c>
      <c r="M7" s="222" t="s">
        <v>5753</v>
      </c>
    </row>
    <row r="8" spans="1:13" x14ac:dyDescent="0.25">
      <c r="A8" s="417" t="s">
        <v>5756</v>
      </c>
      <c r="B8" s="245" t="s">
        <v>1329</v>
      </c>
      <c r="C8" s="222">
        <v>2</v>
      </c>
      <c r="D8" s="487">
        <v>1.6</v>
      </c>
      <c r="E8" s="222">
        <v>1.4</v>
      </c>
      <c r="F8" s="487">
        <v>1.3</v>
      </c>
      <c r="G8" s="222">
        <v>1</v>
      </c>
      <c r="H8" s="487">
        <v>1.4</v>
      </c>
      <c r="I8" s="222">
        <v>1.2</v>
      </c>
      <c r="J8" s="487" t="s">
        <v>5846</v>
      </c>
      <c r="K8" s="222">
        <v>2.2999999999999998</v>
      </c>
      <c r="L8" s="245" t="s">
        <v>676</v>
      </c>
      <c r="M8" s="222" t="s">
        <v>5756</v>
      </c>
    </row>
    <row r="9" spans="1:13" x14ac:dyDescent="0.25">
      <c r="A9" s="417" t="s">
        <v>5757</v>
      </c>
      <c r="B9" s="245" t="s">
        <v>5759</v>
      </c>
      <c r="C9" s="222">
        <v>2.2999999999999998</v>
      </c>
      <c r="D9" s="487">
        <v>5.6</v>
      </c>
      <c r="E9" s="222">
        <v>10.5</v>
      </c>
      <c r="F9" s="487">
        <v>11</v>
      </c>
      <c r="G9" s="222">
        <v>2.5</v>
      </c>
      <c r="H9" s="487">
        <v>2.2000000000000002</v>
      </c>
      <c r="I9" s="222">
        <v>1.8</v>
      </c>
      <c r="J9" s="487" t="s">
        <v>5847</v>
      </c>
      <c r="K9" s="222">
        <v>1.8</v>
      </c>
      <c r="L9" s="245" t="s">
        <v>5758</v>
      </c>
      <c r="M9" s="222" t="s">
        <v>5757</v>
      </c>
    </row>
    <row r="10" spans="1:13" x14ac:dyDescent="0.25">
      <c r="A10" s="417" t="s">
        <v>5760</v>
      </c>
      <c r="B10" s="245" t="s">
        <v>5761</v>
      </c>
      <c r="C10" s="222">
        <v>8.6999999999999993</v>
      </c>
      <c r="D10" s="487">
        <v>6.6</v>
      </c>
      <c r="E10" s="222" t="s">
        <v>5852</v>
      </c>
      <c r="F10" s="487">
        <v>0.9</v>
      </c>
      <c r="G10" s="222" t="s">
        <v>5851</v>
      </c>
      <c r="H10" s="487" t="s">
        <v>5850</v>
      </c>
      <c r="I10" s="222" t="s">
        <v>5849</v>
      </c>
      <c r="J10" s="487" t="s">
        <v>5848</v>
      </c>
      <c r="K10" s="222">
        <v>3.8</v>
      </c>
      <c r="L10" s="245" t="s">
        <v>682</v>
      </c>
      <c r="M10" s="222" t="s">
        <v>5760</v>
      </c>
    </row>
    <row r="11" spans="1:13" x14ac:dyDescent="0.25">
      <c r="A11" s="417" t="s">
        <v>5762</v>
      </c>
      <c r="B11" s="245" t="s">
        <v>5764</v>
      </c>
      <c r="C11" s="222">
        <v>3.2</v>
      </c>
      <c r="D11" s="487">
        <v>3.7</v>
      </c>
      <c r="E11" s="222">
        <v>0.5</v>
      </c>
      <c r="F11" s="487">
        <v>1.2</v>
      </c>
      <c r="G11" s="222">
        <v>1.5</v>
      </c>
      <c r="H11" s="487">
        <v>1.3</v>
      </c>
      <c r="I11" s="1781">
        <v>1</v>
      </c>
      <c r="J11" s="487" t="s">
        <v>5853</v>
      </c>
      <c r="K11" s="222">
        <v>2.2999999999999998</v>
      </c>
      <c r="L11" s="245" t="s">
        <v>5763</v>
      </c>
      <c r="M11" s="222" t="s">
        <v>5762</v>
      </c>
    </row>
    <row r="12" spans="1:13" x14ac:dyDescent="0.25">
      <c r="A12" s="222">
        <v>6.1</v>
      </c>
      <c r="B12" s="245" t="s">
        <v>4575</v>
      </c>
      <c r="C12" s="222">
        <v>3.2</v>
      </c>
      <c r="D12" s="487">
        <v>3.9</v>
      </c>
      <c r="E12" s="222">
        <v>1.2</v>
      </c>
      <c r="F12" s="487">
        <v>1.5</v>
      </c>
      <c r="G12" s="222">
        <v>1.6</v>
      </c>
      <c r="H12" s="487">
        <v>1.3</v>
      </c>
      <c r="I12" s="1781">
        <v>1</v>
      </c>
      <c r="J12" s="487" t="s">
        <v>5854</v>
      </c>
      <c r="K12" s="222">
        <v>2.2000000000000002</v>
      </c>
      <c r="L12" s="245" t="s">
        <v>5765</v>
      </c>
      <c r="M12" s="222">
        <v>6.1</v>
      </c>
    </row>
    <row r="13" spans="1:13" x14ac:dyDescent="0.25">
      <c r="A13" s="222">
        <v>6.2</v>
      </c>
      <c r="B13" s="245" t="s">
        <v>5767</v>
      </c>
      <c r="C13" s="222">
        <v>3</v>
      </c>
      <c r="D13" s="487">
        <v>2.9</v>
      </c>
      <c r="E13" s="222" t="s">
        <v>5828</v>
      </c>
      <c r="F13" s="487" t="s">
        <v>5856</v>
      </c>
      <c r="G13" s="222">
        <v>1.1000000000000001</v>
      </c>
      <c r="H13" s="487">
        <v>1</v>
      </c>
      <c r="I13" s="222">
        <v>1.2</v>
      </c>
      <c r="J13" s="487" t="s">
        <v>5855</v>
      </c>
      <c r="K13" s="222">
        <v>2.7</v>
      </c>
      <c r="L13" s="245" t="s">
        <v>5766</v>
      </c>
      <c r="M13" s="222">
        <v>6.2</v>
      </c>
    </row>
    <row r="14" spans="1:13" x14ac:dyDescent="0.25">
      <c r="A14" s="417" t="s">
        <v>5768</v>
      </c>
      <c r="B14" s="245" t="s">
        <v>4578</v>
      </c>
      <c r="C14" s="222">
        <v>3.9</v>
      </c>
      <c r="D14" s="487">
        <v>1.7</v>
      </c>
      <c r="E14" s="222">
        <v>2.9</v>
      </c>
      <c r="F14" s="487">
        <v>2.9</v>
      </c>
      <c r="G14" s="222">
        <v>2.7</v>
      </c>
      <c r="H14" s="487">
        <v>3.2</v>
      </c>
      <c r="I14" s="222">
        <v>3.2</v>
      </c>
      <c r="J14" s="487" t="s">
        <v>5857</v>
      </c>
      <c r="K14" s="222">
        <v>2.2999999999999998</v>
      </c>
      <c r="L14" s="245" t="s">
        <v>5769</v>
      </c>
      <c r="M14" s="222" t="s">
        <v>5768</v>
      </c>
    </row>
    <row r="15" spans="1:13" x14ac:dyDescent="0.25">
      <c r="A15" s="417" t="s">
        <v>5770</v>
      </c>
      <c r="B15" s="245" t="s">
        <v>5772</v>
      </c>
      <c r="C15" s="222">
        <v>3.6</v>
      </c>
      <c r="D15" s="487">
        <v>2.4</v>
      </c>
      <c r="E15" s="222">
        <v>3.1</v>
      </c>
      <c r="F15" s="487">
        <v>3.4</v>
      </c>
      <c r="G15" s="222">
        <v>3</v>
      </c>
      <c r="H15" s="487">
        <v>2.9</v>
      </c>
      <c r="I15" s="222">
        <v>2.9</v>
      </c>
      <c r="J15" s="487">
        <v>1.5</v>
      </c>
      <c r="K15" s="222">
        <v>2.5</v>
      </c>
      <c r="L15" s="245" t="s">
        <v>5771</v>
      </c>
      <c r="M15" s="222" t="s">
        <v>5770</v>
      </c>
    </row>
    <row r="16" spans="1:13" x14ac:dyDescent="0.25">
      <c r="A16" s="222">
        <v>8.1</v>
      </c>
      <c r="B16" s="245" t="s">
        <v>5774</v>
      </c>
      <c r="C16" s="222">
        <v>5.9</v>
      </c>
      <c r="D16" s="487">
        <v>2.7</v>
      </c>
      <c r="E16" s="222">
        <v>4.8</v>
      </c>
      <c r="F16" s="487">
        <v>5.2</v>
      </c>
      <c r="G16" s="222">
        <v>3.8</v>
      </c>
      <c r="H16" s="487">
        <v>3.4</v>
      </c>
      <c r="I16" s="222">
        <v>3.6</v>
      </c>
      <c r="J16" s="487">
        <v>3</v>
      </c>
      <c r="K16" s="222">
        <v>4.2</v>
      </c>
      <c r="L16" s="245" t="s">
        <v>5773</v>
      </c>
      <c r="M16" s="222">
        <v>8.1</v>
      </c>
    </row>
    <row r="17" spans="1:15" x14ac:dyDescent="0.25">
      <c r="A17" s="222">
        <v>8.1999999999999993</v>
      </c>
      <c r="B17" s="245" t="s">
        <v>5776</v>
      </c>
      <c r="C17" s="222">
        <v>2.2000000000000002</v>
      </c>
      <c r="D17" s="487">
        <v>2.2000000000000002</v>
      </c>
      <c r="E17" s="222">
        <v>2.1</v>
      </c>
      <c r="F17" s="487">
        <v>2.2999999999999998</v>
      </c>
      <c r="G17" s="222">
        <v>2.6</v>
      </c>
      <c r="H17" s="487">
        <v>2.5</v>
      </c>
      <c r="I17" s="222">
        <v>2.5</v>
      </c>
      <c r="J17" s="487">
        <v>0.5</v>
      </c>
      <c r="K17" s="222">
        <v>1.4</v>
      </c>
      <c r="L17" s="245" t="s">
        <v>5775</v>
      </c>
      <c r="M17" s="222">
        <v>8.1999999999999993</v>
      </c>
    </row>
    <row r="18" spans="1:15" x14ac:dyDescent="0.25">
      <c r="A18" s="417" t="s">
        <v>5777</v>
      </c>
      <c r="B18" s="245" t="s">
        <v>5779</v>
      </c>
      <c r="C18" s="222">
        <v>5.9</v>
      </c>
      <c r="D18" s="487">
        <v>4.0999999999999996</v>
      </c>
      <c r="E18" s="222">
        <v>4.7</v>
      </c>
      <c r="F18" s="487">
        <v>15.4</v>
      </c>
      <c r="G18" s="222">
        <v>3.8</v>
      </c>
      <c r="H18" s="487">
        <v>3.8</v>
      </c>
      <c r="I18" s="222">
        <v>3.3</v>
      </c>
      <c r="J18" s="487" t="s">
        <v>5828</v>
      </c>
      <c r="K18" s="1781">
        <v>1</v>
      </c>
      <c r="L18" s="245" t="s">
        <v>5778</v>
      </c>
      <c r="M18" s="222" t="s">
        <v>5777</v>
      </c>
    </row>
    <row r="19" spans="1:15" x14ac:dyDescent="0.25">
      <c r="A19" s="200"/>
      <c r="B19" s="246" t="s">
        <v>141</v>
      </c>
      <c r="C19" s="200">
        <v>2.7</v>
      </c>
      <c r="D19" s="491">
        <v>3.6</v>
      </c>
      <c r="E19" s="200">
        <v>2.8</v>
      </c>
      <c r="F19" s="491">
        <v>3.4</v>
      </c>
      <c r="G19" s="200">
        <v>2.6</v>
      </c>
      <c r="H19" s="491">
        <v>2.2999999999999998</v>
      </c>
      <c r="I19" s="200">
        <v>2.2000000000000002</v>
      </c>
      <c r="J19" s="491" t="s">
        <v>5858</v>
      </c>
      <c r="K19" s="200">
        <v>2.5</v>
      </c>
      <c r="L19" s="246" t="s">
        <v>144</v>
      </c>
      <c r="M19" s="200"/>
    </row>
    <row r="20" spans="1:15" x14ac:dyDescent="0.25">
      <c r="A20" s="222" t="s">
        <v>5783</v>
      </c>
      <c r="B20" s="245" t="s">
        <v>5782</v>
      </c>
      <c r="C20" s="222">
        <v>2.6</v>
      </c>
      <c r="D20" s="487">
        <v>2.2000000000000002</v>
      </c>
      <c r="E20" s="222">
        <v>2.2000000000000002</v>
      </c>
      <c r="F20" s="487" t="s">
        <v>5830</v>
      </c>
      <c r="G20" s="222">
        <v>0.9</v>
      </c>
      <c r="H20" s="487">
        <v>1.1000000000000001</v>
      </c>
      <c r="I20" s="222">
        <v>2.1</v>
      </c>
      <c r="J20" s="487">
        <v>1.1000000000000001</v>
      </c>
      <c r="K20" s="222">
        <v>1.4</v>
      </c>
      <c r="L20" s="245" t="s">
        <v>5781</v>
      </c>
      <c r="M20" s="222" t="s">
        <v>5780</v>
      </c>
    </row>
    <row r="21" spans="1:15" x14ac:dyDescent="0.25">
      <c r="A21" s="222" t="s">
        <v>5787</v>
      </c>
      <c r="B21" s="245" t="s">
        <v>5786</v>
      </c>
      <c r="C21" s="222">
        <v>5.9</v>
      </c>
      <c r="D21" s="487">
        <v>5.7</v>
      </c>
      <c r="E21" s="222">
        <v>6.8</v>
      </c>
      <c r="F21" s="487" t="s">
        <v>5859</v>
      </c>
      <c r="G21" s="222">
        <v>3.8</v>
      </c>
      <c r="H21" s="487">
        <v>2.7</v>
      </c>
      <c r="I21" s="222">
        <v>2.6</v>
      </c>
      <c r="J21" s="487" t="s">
        <v>5854</v>
      </c>
      <c r="K21" s="222">
        <v>1.7</v>
      </c>
      <c r="L21" s="245" t="s">
        <v>5785</v>
      </c>
      <c r="M21" s="222" t="s">
        <v>5784</v>
      </c>
    </row>
    <row r="22" spans="1:15" x14ac:dyDescent="0.25">
      <c r="A22" s="222" t="s">
        <v>5791</v>
      </c>
      <c r="B22" s="245" t="s">
        <v>5790</v>
      </c>
      <c r="C22" s="222" t="s">
        <v>5853</v>
      </c>
      <c r="D22" s="487">
        <v>13.5</v>
      </c>
      <c r="E22" s="222">
        <v>4.2</v>
      </c>
      <c r="F22" s="487">
        <v>6.6</v>
      </c>
      <c r="G22" s="222">
        <v>0.1</v>
      </c>
      <c r="H22" s="487">
        <v>0.1</v>
      </c>
      <c r="I22" s="222">
        <v>0.1</v>
      </c>
      <c r="J22" s="487">
        <v>0.1</v>
      </c>
      <c r="K22" s="222">
        <v>0.1</v>
      </c>
      <c r="L22" s="245" t="s">
        <v>5789</v>
      </c>
      <c r="M22" s="222" t="s">
        <v>5788</v>
      </c>
    </row>
    <row r="23" spans="1:15" x14ac:dyDescent="0.25">
      <c r="A23" s="200"/>
      <c r="B23" s="246" t="s">
        <v>5832</v>
      </c>
      <c r="C23" s="200">
        <v>2.6</v>
      </c>
      <c r="D23" s="491">
        <v>3.5</v>
      </c>
      <c r="E23" s="200">
        <v>2.7</v>
      </c>
      <c r="F23" s="491">
        <v>2.2000000000000002</v>
      </c>
      <c r="G23" s="200">
        <v>2.2999999999999998</v>
      </c>
      <c r="H23" s="491">
        <v>2.1</v>
      </c>
      <c r="I23" s="200">
        <v>2.2000000000000002</v>
      </c>
      <c r="J23" s="491" t="s">
        <v>5860</v>
      </c>
      <c r="K23" s="200">
        <v>2.2999999999999998</v>
      </c>
      <c r="L23" s="246" t="s">
        <v>5792</v>
      </c>
      <c r="M23" s="200"/>
    </row>
    <row r="24" spans="1:15" x14ac:dyDescent="0.25">
      <c r="A24" s="222" t="s">
        <v>5794</v>
      </c>
      <c r="B24" s="245" t="s">
        <v>5796</v>
      </c>
      <c r="C24" s="222">
        <v>6.9</v>
      </c>
      <c r="D24" s="487">
        <v>1.9</v>
      </c>
      <c r="E24" s="222">
        <v>3.5</v>
      </c>
      <c r="F24" s="487">
        <v>3.5</v>
      </c>
      <c r="G24" s="222">
        <v>3.2</v>
      </c>
      <c r="H24" s="487">
        <v>2.6</v>
      </c>
      <c r="I24" s="222">
        <v>2.9</v>
      </c>
      <c r="J24" s="487">
        <v>2.6</v>
      </c>
      <c r="K24" s="222">
        <v>3.8</v>
      </c>
      <c r="L24" s="245" t="s">
        <v>5795</v>
      </c>
      <c r="M24" s="222" t="s">
        <v>5794</v>
      </c>
    </row>
    <row r="25" spans="1:15" x14ac:dyDescent="0.25">
      <c r="A25" s="200" t="s">
        <v>5797</v>
      </c>
      <c r="B25" s="246" t="s">
        <v>5799</v>
      </c>
      <c r="C25" s="200">
        <v>2.5</v>
      </c>
      <c r="D25" s="491">
        <v>3.5</v>
      </c>
      <c r="E25" s="200">
        <v>2.7</v>
      </c>
      <c r="F25" s="491">
        <v>2.1</v>
      </c>
      <c r="G25" s="200">
        <v>2.2000000000000002</v>
      </c>
      <c r="H25" s="491">
        <v>2</v>
      </c>
      <c r="I25" s="200">
        <v>2.2000000000000002</v>
      </c>
      <c r="J25" s="491" t="s">
        <v>5847</v>
      </c>
      <c r="K25" s="200">
        <v>2.2000000000000002</v>
      </c>
      <c r="L25" s="246" t="s">
        <v>5798</v>
      </c>
      <c r="M25" s="200" t="s">
        <v>5797</v>
      </c>
    </row>
    <row r="26" spans="1:15" x14ac:dyDescent="0.25">
      <c r="A26" s="222" t="s">
        <v>5800</v>
      </c>
      <c r="B26" s="245" t="s">
        <v>5802</v>
      </c>
      <c r="C26" s="222">
        <v>3.2</v>
      </c>
      <c r="D26" s="487">
        <v>2.4</v>
      </c>
      <c r="E26" s="222">
        <v>1.2</v>
      </c>
      <c r="F26" s="487">
        <v>1.1000000000000001</v>
      </c>
      <c r="G26" s="222">
        <v>1.2</v>
      </c>
      <c r="H26" s="487">
        <v>1.2</v>
      </c>
      <c r="I26" s="222">
        <v>0.6</v>
      </c>
      <c r="J26" s="487" t="s">
        <v>5861</v>
      </c>
      <c r="K26" s="222">
        <v>2.2999999999999998</v>
      </c>
      <c r="L26" s="245" t="s">
        <v>5801</v>
      </c>
      <c r="M26" s="222" t="s">
        <v>5800</v>
      </c>
    </row>
    <row r="27" spans="1:15" ht="15.75" thickBot="1" x14ac:dyDescent="0.3">
      <c r="A27" s="238" t="s">
        <v>5797</v>
      </c>
      <c r="B27" s="456" t="s">
        <v>5804</v>
      </c>
      <c r="C27" s="238">
        <v>2.6</v>
      </c>
      <c r="D27" s="485">
        <v>3.4</v>
      </c>
      <c r="E27" s="238">
        <v>2.5</v>
      </c>
      <c r="F27" s="838">
        <v>2</v>
      </c>
      <c r="G27" s="238">
        <v>2.1</v>
      </c>
      <c r="H27" s="485">
        <v>1.9</v>
      </c>
      <c r="I27" s="828">
        <v>2</v>
      </c>
      <c r="J27" s="485" t="s">
        <v>5824</v>
      </c>
      <c r="K27" s="238">
        <v>2.2000000000000002</v>
      </c>
      <c r="L27" s="456" t="s">
        <v>5803</v>
      </c>
      <c r="M27" s="238" t="s">
        <v>5797</v>
      </c>
    </row>
    <row r="28" spans="1:15" x14ac:dyDescent="0.25">
      <c r="A28" s="1550" t="s">
        <v>5862</v>
      </c>
      <c r="B28" s="1550"/>
      <c r="C28" s="229"/>
      <c r="D28" s="229"/>
      <c r="E28" s="229"/>
      <c r="F28" s="229"/>
      <c r="G28" s="229"/>
      <c r="H28" s="229"/>
      <c r="I28" s="229"/>
      <c r="J28" s="229"/>
      <c r="K28" s="229"/>
      <c r="L28" s="1471" t="s">
        <v>5092</v>
      </c>
      <c r="M28" s="1471"/>
    </row>
    <row r="29" spans="1:15" x14ac:dyDescent="0.25">
      <c r="A29" s="1530" t="s">
        <v>5806</v>
      </c>
      <c r="B29" s="1530"/>
      <c r="C29" s="229"/>
      <c r="D29" s="229"/>
      <c r="E29" s="229"/>
      <c r="F29" s="229"/>
      <c r="G29" s="229"/>
      <c r="H29" s="229"/>
      <c r="I29" s="229"/>
      <c r="J29" s="229"/>
      <c r="K29" s="1495" t="s">
        <v>5807</v>
      </c>
      <c r="L29" s="1495"/>
      <c r="M29" s="1495"/>
      <c r="N29" s="1671"/>
      <c r="O29" s="1671"/>
    </row>
    <row r="30" spans="1:15" x14ac:dyDescent="0.25">
      <c r="A30" s="1494" t="s">
        <v>5808</v>
      </c>
      <c r="B30" s="1494"/>
      <c r="C30" s="229"/>
      <c r="D30" s="229"/>
      <c r="E30" s="229"/>
      <c r="F30" s="229"/>
      <c r="G30" s="229"/>
      <c r="H30" s="229"/>
      <c r="I30" s="229"/>
      <c r="J30" s="229"/>
      <c r="K30" s="1495" t="s">
        <v>5736</v>
      </c>
      <c r="L30" s="1495"/>
      <c r="M30" s="1495"/>
      <c r="N30" s="139"/>
      <c r="O30" s="139"/>
    </row>
    <row r="31" spans="1:15" x14ac:dyDescent="0.25">
      <c r="M31" s="146"/>
      <c r="N31" s="1671"/>
      <c r="O31" s="1671"/>
    </row>
  </sheetData>
  <mergeCells count="21">
    <mergeCell ref="N31:O31"/>
    <mergeCell ref="L28:M28"/>
    <mergeCell ref="K29:M29"/>
    <mergeCell ref="K30:M30"/>
    <mergeCell ref="A1:M1"/>
    <mergeCell ref="A2:M2"/>
    <mergeCell ref="A28:B28"/>
    <mergeCell ref="A29:B29"/>
    <mergeCell ref="A30:B30"/>
    <mergeCell ref="N29:O29"/>
    <mergeCell ref="G3:G5"/>
    <mergeCell ref="F3:F5"/>
    <mergeCell ref="E3:E5"/>
    <mergeCell ref="D3:D5"/>
    <mergeCell ref="C3:C5"/>
    <mergeCell ref="A3:A5"/>
    <mergeCell ref="M3:M5"/>
    <mergeCell ref="K3:K5"/>
    <mergeCell ref="J3:J5"/>
    <mergeCell ref="I3:I5"/>
    <mergeCell ref="H3:H5"/>
  </mergeCells>
  <pageMargins left="0.7" right="0.7" top="0.75" bottom="0.75" header="0.3" footer="0.3"/>
  <pageSetup scale="50" orientation="landscape" r:id="rId1"/>
</worksheet>
</file>

<file path=xl/worksheets/sheet2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rightToLeft="1" view="pageBreakPreview" topLeftCell="B1" zoomScaleNormal="100" zoomScaleSheetLayoutView="100" workbookViewId="0">
      <selection activeCell="K24" sqref="K24"/>
    </sheetView>
  </sheetViews>
  <sheetFormatPr defaultRowHeight="15" x14ac:dyDescent="0.25"/>
  <cols>
    <col min="2" max="2" width="25" customWidth="1"/>
    <col min="12" max="12" width="40.7109375" customWidth="1"/>
    <col min="13" max="13" width="9.85546875" customWidth="1"/>
    <col min="14" max="14" width="56.28515625" customWidth="1"/>
  </cols>
  <sheetData>
    <row r="1" spans="1:13" x14ac:dyDescent="0.25">
      <c r="A1" s="1446" t="s">
        <v>5863</v>
      </c>
      <c r="B1" s="1446"/>
      <c r="C1" s="1446"/>
      <c r="D1" s="1446"/>
      <c r="E1" s="1446"/>
      <c r="F1" s="1446"/>
      <c r="G1" s="1446"/>
      <c r="H1" s="1446"/>
      <c r="I1" s="1446"/>
      <c r="J1" s="1446"/>
      <c r="K1" s="1446"/>
      <c r="L1" s="1446"/>
      <c r="M1" s="1446"/>
    </row>
    <row r="2" spans="1:13" ht="15.75" thickBot="1" x14ac:dyDescent="0.3">
      <c r="A2" s="1447" t="s">
        <v>5864</v>
      </c>
      <c r="B2" s="1447"/>
      <c r="C2" s="1447"/>
      <c r="D2" s="1447"/>
      <c r="E2" s="1447"/>
      <c r="F2" s="1447"/>
      <c r="G2" s="1447"/>
      <c r="H2" s="1447"/>
      <c r="I2" s="1447"/>
      <c r="J2" s="1447"/>
      <c r="K2" s="1447"/>
      <c r="L2" s="1447"/>
      <c r="M2" s="1447"/>
    </row>
    <row r="3" spans="1:13" x14ac:dyDescent="0.25">
      <c r="A3" s="1431" t="s">
        <v>5814</v>
      </c>
      <c r="B3" s="484" t="s">
        <v>991</v>
      </c>
      <c r="C3" s="1431" t="s">
        <v>5737</v>
      </c>
      <c r="D3" s="1431" t="s">
        <v>5707</v>
      </c>
      <c r="E3" s="1431" t="s">
        <v>5708</v>
      </c>
      <c r="F3" s="1431" t="s">
        <v>5709</v>
      </c>
      <c r="G3" s="1431" t="s">
        <v>5710</v>
      </c>
      <c r="H3" s="1431" t="s">
        <v>5749</v>
      </c>
      <c r="I3" s="1431" t="s">
        <v>5215</v>
      </c>
      <c r="J3" s="1431" t="s">
        <v>1845</v>
      </c>
      <c r="K3" s="1431" t="s">
        <v>1846</v>
      </c>
      <c r="L3" s="484" t="s">
        <v>1326</v>
      </c>
      <c r="M3" s="1431" t="s">
        <v>5812</v>
      </c>
    </row>
    <row r="4" spans="1:13" x14ac:dyDescent="0.25">
      <c r="A4" s="1432"/>
      <c r="B4" s="491" t="s">
        <v>5813</v>
      </c>
      <c r="C4" s="1432"/>
      <c r="D4" s="1432"/>
      <c r="E4" s="1432"/>
      <c r="F4" s="1432"/>
      <c r="G4" s="1432"/>
      <c r="H4" s="1432"/>
      <c r="I4" s="1432"/>
      <c r="J4" s="1432"/>
      <c r="K4" s="1432"/>
      <c r="L4" s="491" t="s">
        <v>5838</v>
      </c>
      <c r="M4" s="1432"/>
    </row>
    <row r="5" spans="1:13" ht="15.75" thickBot="1" x14ac:dyDescent="0.3">
      <c r="A5" s="1433"/>
      <c r="B5" s="485"/>
      <c r="C5" s="1433"/>
      <c r="D5" s="1433"/>
      <c r="E5" s="1433"/>
      <c r="F5" s="1433"/>
      <c r="G5" s="1433"/>
      <c r="H5" s="1433"/>
      <c r="I5" s="1433"/>
      <c r="J5" s="1433"/>
      <c r="K5" s="1433"/>
      <c r="L5" s="485"/>
      <c r="M5" s="1433"/>
    </row>
    <row r="6" spans="1:13" x14ac:dyDescent="0.25">
      <c r="A6" s="417" t="s">
        <v>5750</v>
      </c>
      <c r="B6" s="245" t="s">
        <v>5752</v>
      </c>
      <c r="C6" s="222">
        <v>4.2</v>
      </c>
      <c r="D6" s="487">
        <v>4.3</v>
      </c>
      <c r="E6" s="222">
        <v>4.4000000000000004</v>
      </c>
      <c r="F6" s="487">
        <v>4.5</v>
      </c>
      <c r="G6" s="222">
        <v>4.5999999999999996</v>
      </c>
      <c r="H6" s="487">
        <v>4.7</v>
      </c>
      <c r="I6" s="222">
        <v>4.7</v>
      </c>
      <c r="J6" s="487">
        <v>4.9000000000000004</v>
      </c>
      <c r="K6" s="222">
        <v>4.9000000000000004</v>
      </c>
      <c r="L6" s="245" t="s">
        <v>5751</v>
      </c>
      <c r="M6" s="222" t="s">
        <v>5750</v>
      </c>
    </row>
    <row r="7" spans="1:13" x14ac:dyDescent="0.25">
      <c r="A7" s="417" t="s">
        <v>5753</v>
      </c>
      <c r="B7" s="245" t="s">
        <v>5755</v>
      </c>
      <c r="C7" s="222">
        <v>1.6</v>
      </c>
      <c r="D7" s="487">
        <v>1.9</v>
      </c>
      <c r="E7" s="222">
        <v>2.1</v>
      </c>
      <c r="F7" s="487">
        <v>1.8</v>
      </c>
      <c r="G7" s="222">
        <v>2</v>
      </c>
      <c r="H7" s="487">
        <v>2</v>
      </c>
      <c r="I7" s="222">
        <v>2</v>
      </c>
      <c r="J7" s="487">
        <v>2.1</v>
      </c>
      <c r="K7" s="222">
        <v>2.2000000000000002</v>
      </c>
      <c r="L7" s="245" t="s">
        <v>5754</v>
      </c>
      <c r="M7" s="222" t="s">
        <v>5753</v>
      </c>
    </row>
    <row r="8" spans="1:13" x14ac:dyDescent="0.25">
      <c r="A8" s="417" t="s">
        <v>5756</v>
      </c>
      <c r="B8" s="245" t="s">
        <v>1329</v>
      </c>
      <c r="C8" s="222">
        <v>18.600000000000001</v>
      </c>
      <c r="D8" s="487">
        <v>18.3</v>
      </c>
      <c r="E8" s="222">
        <v>18.100000000000001</v>
      </c>
      <c r="F8" s="487">
        <v>18</v>
      </c>
      <c r="G8" s="222">
        <v>17.8</v>
      </c>
      <c r="H8" s="487">
        <v>17.7</v>
      </c>
      <c r="I8" s="222">
        <v>17.600000000000001</v>
      </c>
      <c r="J8" s="487">
        <v>17.399999999999999</v>
      </c>
      <c r="K8" s="222">
        <v>17.399999999999999</v>
      </c>
      <c r="L8" s="245" t="s">
        <v>676</v>
      </c>
      <c r="M8" s="222" t="s">
        <v>5756</v>
      </c>
    </row>
    <row r="9" spans="1:13" x14ac:dyDescent="0.25">
      <c r="A9" s="417" t="s">
        <v>5757</v>
      </c>
      <c r="B9" s="245" t="s">
        <v>5759</v>
      </c>
      <c r="C9" s="222">
        <v>1.5</v>
      </c>
      <c r="D9" s="487">
        <v>1.6</v>
      </c>
      <c r="E9" s="222">
        <v>1.7</v>
      </c>
      <c r="F9" s="487">
        <v>1.8</v>
      </c>
      <c r="G9" s="222">
        <v>1.8</v>
      </c>
      <c r="H9" s="487">
        <v>1.9</v>
      </c>
      <c r="I9" s="222">
        <v>1.8</v>
      </c>
      <c r="J9" s="487">
        <v>1.8</v>
      </c>
      <c r="K9" s="222">
        <v>1.8</v>
      </c>
      <c r="L9" s="245" t="s">
        <v>5758</v>
      </c>
      <c r="M9" s="222" t="s">
        <v>5757</v>
      </c>
    </row>
    <row r="10" spans="1:13" x14ac:dyDescent="0.25">
      <c r="A10" s="417" t="s">
        <v>5760</v>
      </c>
      <c r="B10" s="245" t="s">
        <v>5761</v>
      </c>
      <c r="C10" s="222">
        <v>3.1</v>
      </c>
      <c r="D10" s="487">
        <v>3.2</v>
      </c>
      <c r="E10" s="222">
        <v>3</v>
      </c>
      <c r="F10" s="487">
        <v>3</v>
      </c>
      <c r="G10" s="222">
        <v>2.9</v>
      </c>
      <c r="H10" s="487">
        <v>2.9</v>
      </c>
      <c r="I10" s="222">
        <v>2.8</v>
      </c>
      <c r="J10" s="487">
        <v>2.7</v>
      </c>
      <c r="K10" s="222">
        <v>2.8</v>
      </c>
      <c r="L10" s="245" t="s">
        <v>682</v>
      </c>
      <c r="M10" s="222" t="s">
        <v>5760</v>
      </c>
    </row>
    <row r="11" spans="1:13" x14ac:dyDescent="0.25">
      <c r="A11" s="417" t="s">
        <v>5762</v>
      </c>
      <c r="B11" s="245" t="s">
        <v>5764</v>
      </c>
      <c r="C11" s="222">
        <v>9.8000000000000007</v>
      </c>
      <c r="D11" s="487">
        <v>9.8000000000000007</v>
      </c>
      <c r="E11" s="222">
        <v>9.6</v>
      </c>
      <c r="F11" s="487">
        <v>9.6</v>
      </c>
      <c r="G11" s="222">
        <v>9.5</v>
      </c>
      <c r="H11" s="487">
        <v>9.4</v>
      </c>
      <c r="I11" s="222">
        <v>9.4</v>
      </c>
      <c r="J11" s="487">
        <v>9.1999999999999993</v>
      </c>
      <c r="K11" s="222">
        <v>9.1999999999999993</v>
      </c>
      <c r="L11" s="245" t="s">
        <v>5763</v>
      </c>
      <c r="M11" s="222" t="s">
        <v>5762</v>
      </c>
    </row>
    <row r="12" spans="1:13" x14ac:dyDescent="0.25">
      <c r="A12" s="222">
        <v>6.1</v>
      </c>
      <c r="B12" s="245" t="s">
        <v>4575</v>
      </c>
      <c r="C12" s="222">
        <v>8.3000000000000007</v>
      </c>
      <c r="D12" s="487">
        <v>8.3000000000000007</v>
      </c>
      <c r="E12" s="222">
        <v>8.1999999999999993</v>
      </c>
      <c r="F12" s="487">
        <v>8.1999999999999993</v>
      </c>
      <c r="G12" s="222">
        <v>8.1</v>
      </c>
      <c r="H12" s="487">
        <v>8.1</v>
      </c>
      <c r="I12" s="222">
        <v>8</v>
      </c>
      <c r="J12" s="487">
        <v>7.9</v>
      </c>
      <c r="K12" s="222">
        <v>7.9</v>
      </c>
      <c r="L12" s="245" t="s">
        <v>5765</v>
      </c>
      <c r="M12" s="222">
        <v>6.1</v>
      </c>
    </row>
    <row r="13" spans="1:13" x14ac:dyDescent="0.25">
      <c r="A13" s="222">
        <v>6.2</v>
      </c>
      <c r="B13" s="245" t="s">
        <v>5767</v>
      </c>
      <c r="C13" s="222">
        <v>1.5</v>
      </c>
      <c r="D13" s="487">
        <v>1.5</v>
      </c>
      <c r="E13" s="222">
        <v>1.4</v>
      </c>
      <c r="F13" s="487">
        <v>1.4</v>
      </c>
      <c r="G13" s="222">
        <v>1.4</v>
      </c>
      <c r="H13" s="487">
        <v>1.4</v>
      </c>
      <c r="I13" s="222">
        <v>1.4</v>
      </c>
      <c r="J13" s="487">
        <v>1.3</v>
      </c>
      <c r="K13" s="222">
        <v>1.3</v>
      </c>
      <c r="L13" s="245" t="s">
        <v>5766</v>
      </c>
      <c r="M13" s="222">
        <v>6.2</v>
      </c>
    </row>
    <row r="14" spans="1:13" x14ac:dyDescent="0.25">
      <c r="A14" s="417" t="s">
        <v>5768</v>
      </c>
      <c r="B14" s="245" t="s">
        <v>4578</v>
      </c>
      <c r="C14" s="222">
        <v>8.5</v>
      </c>
      <c r="D14" s="487">
        <v>8.4</v>
      </c>
      <c r="E14" s="222">
        <v>8.4</v>
      </c>
      <c r="F14" s="487">
        <v>8.5</v>
      </c>
      <c r="G14" s="222">
        <v>8.5</v>
      </c>
      <c r="H14" s="487">
        <v>8.6</v>
      </c>
      <c r="I14" s="222">
        <v>8.6999999999999993</v>
      </c>
      <c r="J14" s="487">
        <v>8.4</v>
      </c>
      <c r="K14" s="222">
        <v>8.4</v>
      </c>
      <c r="L14" s="245" t="s">
        <v>5769</v>
      </c>
      <c r="M14" s="222" t="s">
        <v>5768</v>
      </c>
    </row>
    <row r="15" spans="1:13" x14ac:dyDescent="0.25">
      <c r="A15" s="417" t="s">
        <v>5770</v>
      </c>
      <c r="B15" s="245" t="s">
        <v>5772</v>
      </c>
      <c r="C15" s="222">
        <v>17.5</v>
      </c>
      <c r="D15" s="487">
        <v>17.399999999999999</v>
      </c>
      <c r="E15" s="222">
        <v>17.5</v>
      </c>
      <c r="F15" s="487">
        <v>17.7</v>
      </c>
      <c r="G15" s="222">
        <v>17.899999999999999</v>
      </c>
      <c r="H15" s="487">
        <v>18</v>
      </c>
      <c r="I15" s="222">
        <v>18.2</v>
      </c>
      <c r="J15" s="487">
        <v>18.8</v>
      </c>
      <c r="K15" s="222">
        <v>18.8</v>
      </c>
      <c r="L15" s="245" t="s">
        <v>5771</v>
      </c>
      <c r="M15" s="222" t="s">
        <v>5770</v>
      </c>
    </row>
    <row r="16" spans="1:13" x14ac:dyDescent="0.25">
      <c r="A16" s="222">
        <v>8.1</v>
      </c>
      <c r="B16" s="245" t="s">
        <v>5774</v>
      </c>
      <c r="C16" s="222">
        <v>6.5</v>
      </c>
      <c r="D16" s="487">
        <v>6.5</v>
      </c>
      <c r="E16" s="222">
        <v>6.6</v>
      </c>
      <c r="F16" s="487">
        <v>6.8</v>
      </c>
      <c r="G16" s="222">
        <v>6.9</v>
      </c>
      <c r="H16" s="487">
        <v>7</v>
      </c>
      <c r="I16" s="222">
        <v>7.2</v>
      </c>
      <c r="J16" s="487">
        <v>7.5</v>
      </c>
      <c r="K16" s="222">
        <v>7.6</v>
      </c>
      <c r="L16" s="245" t="s">
        <v>5773</v>
      </c>
      <c r="M16" s="222">
        <v>8.1</v>
      </c>
    </row>
    <row r="17" spans="1:13" x14ac:dyDescent="0.25">
      <c r="A17" s="222">
        <v>8.1999999999999993</v>
      </c>
      <c r="B17" s="245" t="s">
        <v>5776</v>
      </c>
      <c r="C17" s="222">
        <v>11</v>
      </c>
      <c r="D17" s="487">
        <v>10.9</v>
      </c>
      <c r="E17" s="222">
        <v>10.8</v>
      </c>
      <c r="F17" s="487">
        <v>10.9</v>
      </c>
      <c r="G17" s="222">
        <v>10.9</v>
      </c>
      <c r="H17" s="487">
        <v>11</v>
      </c>
      <c r="I17" s="222">
        <v>11.1</v>
      </c>
      <c r="J17" s="487">
        <v>11.3</v>
      </c>
      <c r="K17" s="222">
        <v>11.2</v>
      </c>
      <c r="L17" s="245" t="s">
        <v>5775</v>
      </c>
      <c r="M17" s="222">
        <v>8.1999999999999993</v>
      </c>
    </row>
    <row r="18" spans="1:13" x14ac:dyDescent="0.25">
      <c r="A18" s="417" t="s">
        <v>5777</v>
      </c>
      <c r="B18" s="245" t="s">
        <v>5779</v>
      </c>
      <c r="C18" s="222">
        <v>7.3</v>
      </c>
      <c r="D18" s="487">
        <v>7.3</v>
      </c>
      <c r="E18" s="222">
        <v>7.5</v>
      </c>
      <c r="F18" s="487">
        <v>8.5</v>
      </c>
      <c r="G18" s="222">
        <v>8.6</v>
      </c>
      <c r="H18" s="487">
        <v>8.8000000000000007</v>
      </c>
      <c r="I18" s="222">
        <v>8.9</v>
      </c>
      <c r="J18" s="487">
        <v>8.6999999999999993</v>
      </c>
      <c r="K18" s="222">
        <v>8.6</v>
      </c>
      <c r="L18" s="245" t="s">
        <v>5778</v>
      </c>
      <c r="M18" s="222" t="s">
        <v>5777</v>
      </c>
    </row>
    <row r="19" spans="1:13" x14ac:dyDescent="0.25">
      <c r="A19" s="200"/>
      <c r="B19" s="246" t="s">
        <v>141</v>
      </c>
      <c r="C19" s="200">
        <v>72.099999999999994</v>
      </c>
      <c r="D19" s="491">
        <v>72.2</v>
      </c>
      <c r="E19" s="200">
        <v>72.400000000000006</v>
      </c>
      <c r="F19" s="491">
        <v>73.400000000000006</v>
      </c>
      <c r="G19" s="200">
        <v>73.7</v>
      </c>
      <c r="H19" s="491">
        <v>74</v>
      </c>
      <c r="I19" s="200">
        <v>74.2</v>
      </c>
      <c r="J19" s="491">
        <v>74</v>
      </c>
      <c r="K19" s="200">
        <v>74.2</v>
      </c>
      <c r="L19" s="246" t="s">
        <v>144</v>
      </c>
      <c r="M19" s="200"/>
    </row>
    <row r="20" spans="1:13" x14ac:dyDescent="0.25">
      <c r="A20" s="222" t="s">
        <v>5783</v>
      </c>
      <c r="B20" s="245" t="s">
        <v>5782</v>
      </c>
      <c r="C20" s="222">
        <v>15.3</v>
      </c>
      <c r="D20" s="487">
        <v>15.1</v>
      </c>
      <c r="E20" s="222">
        <v>15</v>
      </c>
      <c r="F20" s="487">
        <v>14.1</v>
      </c>
      <c r="G20" s="222">
        <v>14</v>
      </c>
      <c r="H20" s="487">
        <v>13.9</v>
      </c>
      <c r="I20" s="222">
        <v>13.9</v>
      </c>
      <c r="J20" s="487">
        <v>14.2</v>
      </c>
      <c r="K20" s="222">
        <v>14.1</v>
      </c>
      <c r="L20" s="245" t="s">
        <v>5781</v>
      </c>
      <c r="M20" s="222" t="s">
        <v>5780</v>
      </c>
    </row>
    <row r="21" spans="1:13" x14ac:dyDescent="0.25">
      <c r="A21" s="222" t="s">
        <v>5787</v>
      </c>
      <c r="B21" s="245" t="s">
        <v>5786</v>
      </c>
      <c r="C21" s="222">
        <v>0.7</v>
      </c>
      <c r="D21" s="487">
        <v>0.7</v>
      </c>
      <c r="E21" s="222">
        <v>0.7</v>
      </c>
      <c r="F21" s="487">
        <v>0.7</v>
      </c>
      <c r="G21" s="222">
        <v>0.7</v>
      </c>
      <c r="H21" s="487">
        <v>0.7</v>
      </c>
      <c r="I21" s="222">
        <v>0.7</v>
      </c>
      <c r="J21" s="487">
        <v>0.7</v>
      </c>
      <c r="K21" s="222">
        <v>0.7</v>
      </c>
      <c r="L21" s="245" t="s">
        <v>5785</v>
      </c>
      <c r="M21" s="222" t="s">
        <v>5784</v>
      </c>
    </row>
    <row r="22" spans="1:13" x14ac:dyDescent="0.25">
      <c r="A22" s="222" t="s">
        <v>5791</v>
      </c>
      <c r="B22" s="245" t="s">
        <v>5790</v>
      </c>
      <c r="C22" s="222">
        <v>1.4</v>
      </c>
      <c r="D22" s="487">
        <v>1.5</v>
      </c>
      <c r="E22" s="222">
        <v>1.6</v>
      </c>
      <c r="F22" s="487">
        <v>1.6</v>
      </c>
      <c r="G22" s="222">
        <v>1.6</v>
      </c>
      <c r="H22" s="487">
        <v>1.6</v>
      </c>
      <c r="I22" s="222">
        <v>1.6</v>
      </c>
      <c r="J22" s="487">
        <v>1.6</v>
      </c>
      <c r="K22" s="222">
        <v>1.5</v>
      </c>
      <c r="L22" s="245" t="s">
        <v>5789</v>
      </c>
      <c r="M22" s="222" t="s">
        <v>5788</v>
      </c>
    </row>
    <row r="23" spans="1:13" x14ac:dyDescent="0.25">
      <c r="A23" s="200"/>
      <c r="B23" s="246" t="s">
        <v>5832</v>
      </c>
      <c r="C23" s="200">
        <v>89.4</v>
      </c>
      <c r="D23" s="491">
        <v>89.5</v>
      </c>
      <c r="E23" s="200">
        <v>89.7</v>
      </c>
      <c r="F23" s="491">
        <v>89.9</v>
      </c>
      <c r="G23" s="200">
        <v>90</v>
      </c>
      <c r="H23" s="491">
        <v>90.1</v>
      </c>
      <c r="I23" s="200">
        <v>90.3</v>
      </c>
      <c r="J23" s="491">
        <v>90.6</v>
      </c>
      <c r="K23" s="200">
        <v>90.6</v>
      </c>
      <c r="L23" s="246" t="s">
        <v>5792</v>
      </c>
      <c r="M23" s="200"/>
    </row>
    <row r="24" spans="1:13" x14ac:dyDescent="0.25">
      <c r="A24" s="222" t="s">
        <v>5794</v>
      </c>
      <c r="B24" s="245" t="s">
        <v>5796</v>
      </c>
      <c r="C24" s="222">
        <v>2.7</v>
      </c>
      <c r="D24" s="487">
        <v>2.7</v>
      </c>
      <c r="E24" s="222">
        <v>2.7</v>
      </c>
      <c r="F24" s="487">
        <v>2.7</v>
      </c>
      <c r="G24" s="222">
        <v>2.8</v>
      </c>
      <c r="H24" s="487">
        <v>2.8</v>
      </c>
      <c r="I24" s="222">
        <v>2.8</v>
      </c>
      <c r="J24" s="487">
        <v>2.9</v>
      </c>
      <c r="K24" s="1781">
        <v>3</v>
      </c>
      <c r="L24" s="245" t="s">
        <v>5795</v>
      </c>
      <c r="M24" s="222" t="s">
        <v>5794</v>
      </c>
    </row>
    <row r="25" spans="1:13" x14ac:dyDescent="0.25">
      <c r="A25" s="200" t="s">
        <v>5797</v>
      </c>
      <c r="B25" s="246" t="s">
        <v>5799</v>
      </c>
      <c r="C25" s="200">
        <v>86.7</v>
      </c>
      <c r="D25" s="491">
        <v>86.9</v>
      </c>
      <c r="E25" s="200">
        <v>87</v>
      </c>
      <c r="F25" s="491">
        <v>87.1</v>
      </c>
      <c r="G25" s="200">
        <v>87.2</v>
      </c>
      <c r="H25" s="491">
        <v>87.3</v>
      </c>
      <c r="I25" s="200">
        <v>87.5</v>
      </c>
      <c r="J25" s="491">
        <v>87.6</v>
      </c>
      <c r="K25" s="200">
        <v>87.6</v>
      </c>
      <c r="L25" s="246" t="s">
        <v>5798</v>
      </c>
      <c r="M25" s="200" t="s">
        <v>5797</v>
      </c>
    </row>
    <row r="26" spans="1:13" x14ac:dyDescent="0.25">
      <c r="A26" s="222" t="s">
        <v>5800</v>
      </c>
      <c r="B26" s="245" t="s">
        <v>5802</v>
      </c>
      <c r="C26" s="222">
        <v>13.3</v>
      </c>
      <c r="D26" s="487">
        <v>13.1</v>
      </c>
      <c r="E26" s="1781">
        <v>13</v>
      </c>
      <c r="F26" s="487">
        <v>12.9</v>
      </c>
      <c r="G26" s="222">
        <v>12.8</v>
      </c>
      <c r="H26" s="487">
        <v>12.7</v>
      </c>
      <c r="I26" s="222">
        <v>12.5</v>
      </c>
      <c r="J26" s="487">
        <v>12.4</v>
      </c>
      <c r="K26" s="222">
        <v>12.4</v>
      </c>
      <c r="L26" s="245" t="s">
        <v>5801</v>
      </c>
      <c r="M26" s="222" t="s">
        <v>5800</v>
      </c>
    </row>
    <row r="27" spans="1:13" ht="15.75" thickBot="1" x14ac:dyDescent="0.3">
      <c r="A27" s="238" t="s">
        <v>5797</v>
      </c>
      <c r="B27" s="456" t="s">
        <v>5804</v>
      </c>
      <c r="C27" s="238">
        <v>100</v>
      </c>
      <c r="D27" s="485">
        <v>100</v>
      </c>
      <c r="E27" s="238">
        <v>100</v>
      </c>
      <c r="F27" s="485">
        <v>100</v>
      </c>
      <c r="G27" s="238">
        <v>100</v>
      </c>
      <c r="H27" s="485">
        <v>100</v>
      </c>
      <c r="I27" s="238">
        <v>100</v>
      </c>
      <c r="J27" s="485">
        <v>100</v>
      </c>
      <c r="K27" s="238">
        <v>100</v>
      </c>
      <c r="L27" s="456" t="s">
        <v>5803</v>
      </c>
      <c r="M27" s="238" t="s">
        <v>5797</v>
      </c>
    </row>
    <row r="28" spans="1:13" x14ac:dyDescent="0.25">
      <c r="A28" s="1550" t="s">
        <v>5862</v>
      </c>
      <c r="B28" s="1550"/>
      <c r="C28" s="229"/>
      <c r="D28" s="229"/>
      <c r="E28" s="229"/>
      <c r="F28" s="229"/>
      <c r="G28" s="229"/>
      <c r="H28" s="229"/>
      <c r="I28" s="229"/>
      <c r="J28" s="229"/>
      <c r="K28" s="280"/>
      <c r="L28" s="1471" t="s">
        <v>5092</v>
      </c>
      <c r="M28" s="1471"/>
    </row>
    <row r="29" spans="1:13" x14ac:dyDescent="0.25">
      <c r="A29" s="1530" t="s">
        <v>5806</v>
      </c>
      <c r="B29" s="1530"/>
      <c r="C29" s="229"/>
      <c r="D29" s="229"/>
      <c r="E29" s="229"/>
      <c r="F29" s="229"/>
      <c r="G29" s="229"/>
      <c r="H29" s="229"/>
      <c r="I29" s="229"/>
      <c r="J29" s="229"/>
      <c r="K29" s="280"/>
      <c r="L29" s="1495" t="s">
        <v>5807</v>
      </c>
      <c r="M29" s="1495"/>
    </row>
    <row r="30" spans="1:13" x14ac:dyDescent="0.25">
      <c r="A30" s="1494" t="s">
        <v>5808</v>
      </c>
      <c r="B30" s="1494"/>
      <c r="C30" s="229"/>
      <c r="D30" s="229"/>
      <c r="E30" s="229"/>
      <c r="F30" s="229"/>
      <c r="G30" s="229"/>
      <c r="H30" s="229"/>
      <c r="I30" s="229"/>
      <c r="J30" s="229"/>
      <c r="K30" s="280"/>
      <c r="L30" s="1495" t="s">
        <v>5809</v>
      </c>
      <c r="M30" s="1495"/>
    </row>
  </sheetData>
  <mergeCells count="19">
    <mergeCell ref="L30:M30"/>
    <mergeCell ref="D3:D5"/>
    <mergeCell ref="C3:C5"/>
    <mergeCell ref="A3:A5"/>
    <mergeCell ref="A28:B28"/>
    <mergeCell ref="A29:B29"/>
    <mergeCell ref="A30:B30"/>
    <mergeCell ref="L28:M28"/>
    <mergeCell ref="L29:M29"/>
    <mergeCell ref="A1:M1"/>
    <mergeCell ref="A2:M2"/>
    <mergeCell ref="M3:M5"/>
    <mergeCell ref="K3:K5"/>
    <mergeCell ref="J3:J5"/>
    <mergeCell ref="I3:I5"/>
    <mergeCell ref="H3:H5"/>
    <mergeCell ref="G3:G5"/>
    <mergeCell ref="F3:F5"/>
    <mergeCell ref="E3:E5"/>
  </mergeCells>
  <pageMargins left="0.7" right="0.7" top="0.75" bottom="0.75" header="0.3" footer="0.3"/>
  <pageSetup scale="70" orientation="landscape" r:id="rId1"/>
</worksheet>
</file>

<file path=xl/worksheets/sheet2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rightToLeft="1" view="pageBreakPreview" zoomScaleNormal="100" zoomScaleSheetLayoutView="100" workbookViewId="0">
      <selection activeCell="K6" sqref="K6"/>
    </sheetView>
  </sheetViews>
  <sheetFormatPr defaultRowHeight="15" x14ac:dyDescent="0.25"/>
  <cols>
    <col min="2" max="2" width="37.42578125" customWidth="1"/>
    <col min="3" max="3" width="10" customWidth="1"/>
    <col min="12" max="12" width="45.85546875" customWidth="1"/>
    <col min="13" max="13" width="9.28515625" customWidth="1"/>
  </cols>
  <sheetData>
    <row r="1" spans="1:13" x14ac:dyDescent="0.25">
      <c r="A1" s="1446" t="s">
        <v>5865</v>
      </c>
      <c r="B1" s="1446"/>
      <c r="C1" s="1446"/>
      <c r="D1" s="1446"/>
      <c r="E1" s="1446"/>
      <c r="F1" s="1446"/>
      <c r="G1" s="1446"/>
      <c r="H1" s="1446"/>
      <c r="I1" s="1446"/>
      <c r="J1" s="1446"/>
      <c r="K1" s="1446"/>
      <c r="L1" s="1446"/>
      <c r="M1" s="1446"/>
    </row>
    <row r="2" spans="1:13" ht="15.75" thickBot="1" x14ac:dyDescent="0.3">
      <c r="A2" s="1447" t="s">
        <v>5866</v>
      </c>
      <c r="B2" s="1447"/>
      <c r="C2" s="1447"/>
      <c r="D2" s="1447"/>
      <c r="E2" s="1447"/>
      <c r="F2" s="1447"/>
      <c r="G2" s="1447"/>
      <c r="H2" s="1447"/>
      <c r="I2" s="1447"/>
      <c r="J2" s="1447"/>
      <c r="K2" s="1447"/>
      <c r="L2" s="1447"/>
      <c r="M2" s="1447"/>
    </row>
    <row r="3" spans="1:13" x14ac:dyDescent="0.25">
      <c r="A3" s="1431" t="s">
        <v>5814</v>
      </c>
      <c r="B3" s="236" t="s">
        <v>991</v>
      </c>
      <c r="C3" s="1431" t="s">
        <v>5737</v>
      </c>
      <c r="D3" s="1431" t="s">
        <v>5707</v>
      </c>
      <c r="E3" s="1431" t="s">
        <v>5708</v>
      </c>
      <c r="F3" s="1431" t="s">
        <v>5709</v>
      </c>
      <c r="G3" s="1431" t="s">
        <v>5710</v>
      </c>
      <c r="H3" s="1431" t="s">
        <v>5749</v>
      </c>
      <c r="I3" s="1431" t="s">
        <v>5215</v>
      </c>
      <c r="J3" s="1431" t="s">
        <v>1845</v>
      </c>
      <c r="K3" s="1431" t="s">
        <v>1846</v>
      </c>
      <c r="L3" s="236" t="s">
        <v>1326</v>
      </c>
      <c r="M3" s="1431" t="s">
        <v>5812</v>
      </c>
    </row>
    <row r="4" spans="1:13" x14ac:dyDescent="0.25">
      <c r="A4" s="1432"/>
      <c r="B4" s="200" t="s">
        <v>5813</v>
      </c>
      <c r="C4" s="1432"/>
      <c r="D4" s="1432"/>
      <c r="E4" s="1432"/>
      <c r="F4" s="1432"/>
      <c r="G4" s="1432"/>
      <c r="H4" s="1432"/>
      <c r="I4" s="1432"/>
      <c r="J4" s="1432"/>
      <c r="K4" s="1432"/>
      <c r="L4" s="200" t="s">
        <v>5838</v>
      </c>
      <c r="M4" s="1432"/>
    </row>
    <row r="5" spans="1:13" ht="15.75" thickBot="1" x14ac:dyDescent="0.3">
      <c r="A5" s="1433"/>
      <c r="B5" s="238"/>
      <c r="C5" s="1433"/>
      <c r="D5" s="1433"/>
      <c r="E5" s="1433"/>
      <c r="F5" s="1433"/>
      <c r="G5" s="1433"/>
      <c r="H5" s="1433"/>
      <c r="I5" s="1433"/>
      <c r="J5" s="1433"/>
      <c r="K5" s="1433"/>
      <c r="L5" s="238"/>
      <c r="M5" s="1433"/>
    </row>
    <row r="6" spans="1:13" x14ac:dyDescent="0.25">
      <c r="A6" s="417" t="s">
        <v>5750</v>
      </c>
      <c r="B6" s="231" t="s">
        <v>5752</v>
      </c>
      <c r="C6" s="487">
        <v>81</v>
      </c>
      <c r="D6" s="222">
        <v>89</v>
      </c>
      <c r="E6" s="487">
        <v>98</v>
      </c>
      <c r="F6" s="222">
        <v>100</v>
      </c>
      <c r="G6" s="487">
        <v>105</v>
      </c>
      <c r="H6" s="222">
        <v>107</v>
      </c>
      <c r="I6" s="487">
        <v>110</v>
      </c>
      <c r="J6" s="222">
        <v>112</v>
      </c>
      <c r="K6" s="885">
        <v>114</v>
      </c>
      <c r="L6" s="231" t="s">
        <v>5751</v>
      </c>
      <c r="M6" s="462" t="s">
        <v>5750</v>
      </c>
    </row>
    <row r="7" spans="1:13" x14ac:dyDescent="0.25">
      <c r="A7" s="417" t="s">
        <v>5753</v>
      </c>
      <c r="B7" s="231" t="s">
        <v>5755</v>
      </c>
      <c r="C7" s="487">
        <v>108</v>
      </c>
      <c r="D7" s="222">
        <v>102</v>
      </c>
      <c r="E7" s="487">
        <v>105</v>
      </c>
      <c r="F7" s="222">
        <v>100</v>
      </c>
      <c r="G7" s="487">
        <v>90</v>
      </c>
      <c r="H7" s="222">
        <v>100</v>
      </c>
      <c r="I7" s="487">
        <v>109</v>
      </c>
      <c r="J7" s="222">
        <v>106</v>
      </c>
      <c r="K7" s="885">
        <v>113</v>
      </c>
      <c r="L7" s="231" t="s">
        <v>5754</v>
      </c>
      <c r="M7" s="462" t="s">
        <v>5753</v>
      </c>
    </row>
    <row r="8" spans="1:13" x14ac:dyDescent="0.25">
      <c r="A8" s="417" t="s">
        <v>5756</v>
      </c>
      <c r="B8" s="231" t="s">
        <v>1329</v>
      </c>
      <c r="C8" s="487">
        <v>97</v>
      </c>
      <c r="D8" s="222">
        <v>99</v>
      </c>
      <c r="E8" s="487">
        <v>100</v>
      </c>
      <c r="F8" s="222">
        <v>100</v>
      </c>
      <c r="G8" s="487">
        <v>103</v>
      </c>
      <c r="H8" s="222">
        <v>104</v>
      </c>
      <c r="I8" s="487">
        <v>106</v>
      </c>
      <c r="J8" s="222">
        <v>104</v>
      </c>
      <c r="K8" s="885">
        <v>105</v>
      </c>
      <c r="L8" s="231" t="s">
        <v>676</v>
      </c>
      <c r="M8" s="462" t="s">
        <v>5756</v>
      </c>
    </row>
    <row r="9" spans="1:13" x14ac:dyDescent="0.25">
      <c r="A9" s="417" t="s">
        <v>5757</v>
      </c>
      <c r="B9" s="231" t="s">
        <v>5759</v>
      </c>
      <c r="C9" s="487">
        <v>87</v>
      </c>
      <c r="D9" s="222">
        <v>92</v>
      </c>
      <c r="E9" s="487">
        <v>93</v>
      </c>
      <c r="F9" s="222">
        <v>100</v>
      </c>
      <c r="G9" s="487">
        <v>103</v>
      </c>
      <c r="H9" s="222">
        <v>105</v>
      </c>
      <c r="I9" s="487">
        <v>108</v>
      </c>
      <c r="J9" s="222">
        <v>108</v>
      </c>
      <c r="K9" s="885">
        <v>108</v>
      </c>
      <c r="L9" s="231" t="s">
        <v>5758</v>
      </c>
      <c r="M9" s="462" t="s">
        <v>5757</v>
      </c>
    </row>
    <row r="10" spans="1:13" x14ac:dyDescent="0.25">
      <c r="A10" s="417" t="s">
        <v>5760</v>
      </c>
      <c r="B10" s="231" t="s">
        <v>5761</v>
      </c>
      <c r="C10" s="487">
        <v>95</v>
      </c>
      <c r="D10" s="222">
        <v>95</v>
      </c>
      <c r="E10" s="487">
        <v>98</v>
      </c>
      <c r="F10" s="222">
        <v>100</v>
      </c>
      <c r="G10" s="487">
        <v>102</v>
      </c>
      <c r="H10" s="222">
        <v>103</v>
      </c>
      <c r="I10" s="487">
        <v>103</v>
      </c>
      <c r="J10" s="222">
        <v>101</v>
      </c>
      <c r="K10" s="885">
        <v>104</v>
      </c>
      <c r="L10" s="231" t="s">
        <v>682</v>
      </c>
      <c r="M10" s="462" t="s">
        <v>5760</v>
      </c>
    </row>
    <row r="11" spans="1:13" x14ac:dyDescent="0.25">
      <c r="A11" s="417" t="s">
        <v>5762</v>
      </c>
      <c r="B11" s="231" t="s">
        <v>5764</v>
      </c>
      <c r="C11" s="487">
        <v>95</v>
      </c>
      <c r="D11" s="222">
        <v>97</v>
      </c>
      <c r="E11" s="487">
        <v>99</v>
      </c>
      <c r="F11" s="222">
        <v>100</v>
      </c>
      <c r="G11" s="487">
        <v>101</v>
      </c>
      <c r="H11" s="222">
        <v>103</v>
      </c>
      <c r="I11" s="487">
        <v>105</v>
      </c>
      <c r="J11" s="222">
        <v>105</v>
      </c>
      <c r="K11" s="885">
        <v>106</v>
      </c>
      <c r="L11" s="231" t="s">
        <v>5763</v>
      </c>
      <c r="M11" s="462" t="s">
        <v>5762</v>
      </c>
    </row>
    <row r="12" spans="1:13" x14ac:dyDescent="0.25">
      <c r="A12" s="222">
        <v>6.1</v>
      </c>
      <c r="B12" s="231" t="s">
        <v>4575</v>
      </c>
      <c r="C12" s="487">
        <v>95</v>
      </c>
      <c r="D12" s="222">
        <v>97</v>
      </c>
      <c r="E12" s="487">
        <v>99</v>
      </c>
      <c r="F12" s="222">
        <v>100</v>
      </c>
      <c r="G12" s="487">
        <v>101</v>
      </c>
      <c r="H12" s="222">
        <v>103</v>
      </c>
      <c r="I12" s="487">
        <v>106</v>
      </c>
      <c r="J12" s="222">
        <v>105</v>
      </c>
      <c r="K12" s="885">
        <v>106</v>
      </c>
      <c r="L12" s="231" t="s">
        <v>5765</v>
      </c>
      <c r="M12" s="462">
        <v>6.1</v>
      </c>
    </row>
    <row r="13" spans="1:13" x14ac:dyDescent="0.25">
      <c r="A13" s="222">
        <v>6.2</v>
      </c>
      <c r="B13" s="231" t="s">
        <v>5767</v>
      </c>
      <c r="C13" s="487">
        <v>95</v>
      </c>
      <c r="D13" s="222">
        <v>97</v>
      </c>
      <c r="E13" s="487">
        <v>99</v>
      </c>
      <c r="F13" s="222">
        <v>100</v>
      </c>
      <c r="G13" s="487">
        <v>101</v>
      </c>
      <c r="H13" s="222">
        <v>102</v>
      </c>
      <c r="I13" s="487">
        <v>104</v>
      </c>
      <c r="J13" s="222">
        <v>103</v>
      </c>
      <c r="K13" s="885">
        <v>104</v>
      </c>
      <c r="L13" s="231" t="s">
        <v>5766</v>
      </c>
      <c r="M13" s="462">
        <v>6.2</v>
      </c>
    </row>
    <row r="14" spans="1:13" x14ac:dyDescent="0.25">
      <c r="A14" s="417" t="s">
        <v>5768</v>
      </c>
      <c r="B14" s="231" t="s">
        <v>4578</v>
      </c>
      <c r="C14" s="487">
        <v>95</v>
      </c>
      <c r="D14" s="222">
        <v>97</v>
      </c>
      <c r="E14" s="487">
        <v>98</v>
      </c>
      <c r="F14" s="222">
        <v>100</v>
      </c>
      <c r="G14" s="487">
        <v>103</v>
      </c>
      <c r="H14" s="222">
        <v>105</v>
      </c>
      <c r="I14" s="487">
        <v>107</v>
      </c>
      <c r="J14" s="222">
        <v>105</v>
      </c>
      <c r="K14" s="885">
        <v>106</v>
      </c>
      <c r="L14" s="231" t="s">
        <v>5769</v>
      </c>
      <c r="M14" s="462" t="s">
        <v>5768</v>
      </c>
    </row>
    <row r="15" spans="1:13" x14ac:dyDescent="0.25">
      <c r="A15" s="417" t="s">
        <v>5770</v>
      </c>
      <c r="B15" s="231" t="s">
        <v>5772</v>
      </c>
      <c r="C15" s="487">
        <v>90</v>
      </c>
      <c r="D15" s="222">
        <v>94</v>
      </c>
      <c r="E15" s="487">
        <v>98</v>
      </c>
      <c r="F15" s="222">
        <v>100</v>
      </c>
      <c r="G15" s="487">
        <v>101</v>
      </c>
      <c r="H15" s="222">
        <v>102</v>
      </c>
      <c r="I15" s="487">
        <v>104</v>
      </c>
      <c r="J15" s="222">
        <v>105</v>
      </c>
      <c r="K15" s="885">
        <v>106</v>
      </c>
      <c r="L15" s="231" t="s">
        <v>5771</v>
      </c>
      <c r="M15" s="462" t="s">
        <v>5770</v>
      </c>
    </row>
    <row r="16" spans="1:13" x14ac:dyDescent="0.25">
      <c r="A16" s="222">
        <v>8.1</v>
      </c>
      <c r="B16" s="231" t="s">
        <v>5774</v>
      </c>
      <c r="C16" s="487">
        <v>96</v>
      </c>
      <c r="D16" s="222">
        <v>99</v>
      </c>
      <c r="E16" s="487">
        <v>99</v>
      </c>
      <c r="F16" s="222">
        <v>100</v>
      </c>
      <c r="G16" s="487">
        <v>101</v>
      </c>
      <c r="H16" s="222">
        <v>102</v>
      </c>
      <c r="I16" s="487">
        <v>103</v>
      </c>
      <c r="J16" s="222">
        <v>105</v>
      </c>
      <c r="K16" s="885">
        <v>106</v>
      </c>
      <c r="L16" s="231" t="s">
        <v>5773</v>
      </c>
      <c r="M16" s="462">
        <v>8.1</v>
      </c>
    </row>
    <row r="17" spans="1:13" x14ac:dyDescent="0.25">
      <c r="A17" s="222">
        <v>8.1999999999999993</v>
      </c>
      <c r="B17" s="231" t="s">
        <v>5776</v>
      </c>
      <c r="C17" s="487">
        <v>86</v>
      </c>
      <c r="D17" s="222">
        <v>92</v>
      </c>
      <c r="E17" s="487">
        <v>97</v>
      </c>
      <c r="F17" s="222">
        <v>100</v>
      </c>
      <c r="G17" s="487">
        <v>101</v>
      </c>
      <c r="H17" s="222">
        <v>103</v>
      </c>
      <c r="I17" s="487">
        <v>104</v>
      </c>
      <c r="J17" s="222">
        <v>105</v>
      </c>
      <c r="K17" s="885">
        <v>106</v>
      </c>
      <c r="L17" s="231" t="s">
        <v>5775</v>
      </c>
      <c r="M17" s="462">
        <v>8.1999999999999993</v>
      </c>
    </row>
    <row r="18" spans="1:13" x14ac:dyDescent="0.25">
      <c r="A18" s="417" t="s">
        <v>5777</v>
      </c>
      <c r="B18" s="231" t="s">
        <v>5779</v>
      </c>
      <c r="C18" s="487">
        <v>94</v>
      </c>
      <c r="D18" s="222">
        <v>97</v>
      </c>
      <c r="E18" s="487">
        <v>98</v>
      </c>
      <c r="F18" s="222">
        <v>100</v>
      </c>
      <c r="G18" s="487">
        <v>102</v>
      </c>
      <c r="H18" s="222">
        <v>103</v>
      </c>
      <c r="I18" s="487">
        <v>104</v>
      </c>
      <c r="J18" s="222">
        <v>104</v>
      </c>
      <c r="K18" s="885">
        <v>104</v>
      </c>
      <c r="L18" s="231" t="s">
        <v>5778</v>
      </c>
      <c r="M18" s="462" t="s">
        <v>5777</v>
      </c>
    </row>
    <row r="19" spans="1:13" x14ac:dyDescent="0.25">
      <c r="A19" s="200"/>
      <c r="B19" s="243" t="s">
        <v>141</v>
      </c>
      <c r="C19" s="491">
        <v>93</v>
      </c>
      <c r="D19" s="200">
        <v>96</v>
      </c>
      <c r="E19" s="491">
        <v>99</v>
      </c>
      <c r="F19" s="200">
        <v>100</v>
      </c>
      <c r="G19" s="491">
        <v>102</v>
      </c>
      <c r="H19" s="200">
        <v>104</v>
      </c>
      <c r="I19" s="491">
        <v>105</v>
      </c>
      <c r="J19" s="200">
        <v>105</v>
      </c>
      <c r="K19" s="886">
        <v>106</v>
      </c>
      <c r="L19" s="243" t="s">
        <v>144</v>
      </c>
      <c r="M19" s="466"/>
    </row>
    <row r="20" spans="1:13" x14ac:dyDescent="0.25">
      <c r="A20" s="222" t="s">
        <v>5783</v>
      </c>
      <c r="B20" s="231" t="s">
        <v>5782</v>
      </c>
      <c r="C20" s="487">
        <v>95</v>
      </c>
      <c r="D20" s="222">
        <v>98</v>
      </c>
      <c r="E20" s="487">
        <v>99</v>
      </c>
      <c r="F20" s="222">
        <v>100</v>
      </c>
      <c r="G20" s="487">
        <v>101</v>
      </c>
      <c r="H20" s="222">
        <v>102</v>
      </c>
      <c r="I20" s="487">
        <v>104</v>
      </c>
      <c r="J20" s="222">
        <v>106</v>
      </c>
      <c r="K20" s="885">
        <v>107</v>
      </c>
      <c r="L20" s="231" t="s">
        <v>5781</v>
      </c>
      <c r="M20" s="462" t="s">
        <v>5780</v>
      </c>
    </row>
    <row r="21" spans="1:13" x14ac:dyDescent="0.25">
      <c r="A21" s="222" t="s">
        <v>5787</v>
      </c>
      <c r="B21" s="231" t="s">
        <v>5786</v>
      </c>
      <c r="C21" s="487">
        <v>95</v>
      </c>
      <c r="D21" s="222">
        <v>97</v>
      </c>
      <c r="E21" s="487">
        <v>100</v>
      </c>
      <c r="F21" s="222">
        <v>100</v>
      </c>
      <c r="G21" s="487">
        <v>102</v>
      </c>
      <c r="H21" s="222">
        <v>104</v>
      </c>
      <c r="I21" s="487">
        <v>105</v>
      </c>
      <c r="J21" s="222">
        <v>104</v>
      </c>
      <c r="K21" s="885">
        <v>105</v>
      </c>
      <c r="L21" s="231" t="s">
        <v>5785</v>
      </c>
      <c r="M21" s="462" t="s">
        <v>5784</v>
      </c>
    </row>
    <row r="22" spans="1:13" x14ac:dyDescent="0.25">
      <c r="A22" s="222" t="s">
        <v>5791</v>
      </c>
      <c r="B22" s="231" t="s">
        <v>5790</v>
      </c>
      <c r="C22" s="487">
        <v>97</v>
      </c>
      <c r="D22" s="222">
        <v>97</v>
      </c>
      <c r="E22" s="487">
        <v>98</v>
      </c>
      <c r="F22" s="222">
        <v>100</v>
      </c>
      <c r="G22" s="487">
        <v>100</v>
      </c>
      <c r="H22" s="222">
        <v>100</v>
      </c>
      <c r="I22" s="487">
        <v>100</v>
      </c>
      <c r="J22" s="222">
        <v>100</v>
      </c>
      <c r="K22" s="885">
        <v>100</v>
      </c>
      <c r="L22" s="231" t="s">
        <v>5789</v>
      </c>
      <c r="M22" s="462" t="s">
        <v>5788</v>
      </c>
    </row>
    <row r="23" spans="1:13" x14ac:dyDescent="0.25">
      <c r="A23" s="200"/>
      <c r="B23" s="243" t="s">
        <v>5832</v>
      </c>
      <c r="C23" s="491">
        <v>94</v>
      </c>
      <c r="D23" s="200">
        <v>97</v>
      </c>
      <c r="E23" s="491">
        <v>99</v>
      </c>
      <c r="F23" s="200">
        <v>100</v>
      </c>
      <c r="G23" s="491">
        <v>102</v>
      </c>
      <c r="H23" s="200">
        <v>103</v>
      </c>
      <c r="I23" s="491">
        <v>105</v>
      </c>
      <c r="J23" s="200">
        <v>105</v>
      </c>
      <c r="K23" s="886">
        <v>106</v>
      </c>
      <c r="L23" s="243" t="s">
        <v>5792</v>
      </c>
      <c r="M23" s="466"/>
    </row>
    <row r="24" spans="1:13" x14ac:dyDescent="0.25">
      <c r="A24" s="222" t="s">
        <v>5794</v>
      </c>
      <c r="B24" s="231" t="s">
        <v>5796</v>
      </c>
      <c r="C24" s="487">
        <v>95</v>
      </c>
      <c r="D24" s="222">
        <v>98</v>
      </c>
      <c r="E24" s="487">
        <v>98</v>
      </c>
      <c r="F24" s="222">
        <v>100</v>
      </c>
      <c r="G24" s="487">
        <v>101</v>
      </c>
      <c r="H24" s="222">
        <v>103</v>
      </c>
      <c r="I24" s="487">
        <v>104</v>
      </c>
      <c r="J24" s="222">
        <v>105</v>
      </c>
      <c r="K24" s="885">
        <v>107</v>
      </c>
      <c r="L24" s="231" t="s">
        <v>5795</v>
      </c>
      <c r="M24" s="462" t="s">
        <v>5794</v>
      </c>
    </row>
    <row r="25" spans="1:13" x14ac:dyDescent="0.25">
      <c r="A25" s="200" t="s">
        <v>5797</v>
      </c>
      <c r="B25" s="243" t="s">
        <v>5799</v>
      </c>
      <c r="C25" s="491">
        <v>94</v>
      </c>
      <c r="D25" s="200">
        <v>97</v>
      </c>
      <c r="E25" s="491">
        <v>99</v>
      </c>
      <c r="F25" s="200">
        <v>100</v>
      </c>
      <c r="G25" s="491">
        <v>102</v>
      </c>
      <c r="H25" s="200">
        <v>103</v>
      </c>
      <c r="I25" s="491">
        <v>105</v>
      </c>
      <c r="J25" s="200">
        <v>105</v>
      </c>
      <c r="K25" s="886">
        <v>106</v>
      </c>
      <c r="L25" s="243" t="s">
        <v>5798</v>
      </c>
      <c r="M25" s="466" t="s">
        <v>5797</v>
      </c>
    </row>
    <row r="26" spans="1:13" x14ac:dyDescent="0.25">
      <c r="A26" s="222" t="s">
        <v>5800</v>
      </c>
      <c r="B26" s="231" t="s">
        <v>5802</v>
      </c>
      <c r="C26" s="487">
        <v>92</v>
      </c>
      <c r="D26" s="222">
        <v>96</v>
      </c>
      <c r="E26" s="487">
        <v>98</v>
      </c>
      <c r="F26" s="222">
        <v>100</v>
      </c>
      <c r="G26" s="487">
        <v>102</v>
      </c>
      <c r="H26" s="222">
        <v>104</v>
      </c>
      <c r="I26" s="487">
        <v>105</v>
      </c>
      <c r="J26" s="222">
        <v>104</v>
      </c>
      <c r="K26" s="885">
        <v>106</v>
      </c>
      <c r="L26" s="231" t="s">
        <v>5801</v>
      </c>
      <c r="M26" s="462" t="s">
        <v>5800</v>
      </c>
    </row>
    <row r="27" spans="1:13" ht="15.75" thickBot="1" x14ac:dyDescent="0.3">
      <c r="A27" s="238" t="s">
        <v>5797</v>
      </c>
      <c r="B27" s="285" t="s">
        <v>5804</v>
      </c>
      <c r="C27" s="485">
        <v>93</v>
      </c>
      <c r="D27" s="238">
        <v>97</v>
      </c>
      <c r="E27" s="485">
        <v>99</v>
      </c>
      <c r="F27" s="238">
        <v>100</v>
      </c>
      <c r="G27" s="485">
        <v>102</v>
      </c>
      <c r="H27" s="238">
        <v>103</v>
      </c>
      <c r="I27" s="485">
        <v>105</v>
      </c>
      <c r="J27" s="238">
        <v>105</v>
      </c>
      <c r="K27" s="887">
        <v>106</v>
      </c>
      <c r="L27" s="285" t="s">
        <v>5803</v>
      </c>
      <c r="M27" s="468" t="s">
        <v>5797</v>
      </c>
    </row>
    <row r="28" spans="1:13" x14ac:dyDescent="0.25">
      <c r="A28" s="1550" t="s">
        <v>5805</v>
      </c>
      <c r="B28" s="1550"/>
      <c r="C28" s="229"/>
      <c r="D28" s="229"/>
      <c r="E28" s="229"/>
      <c r="F28" s="229"/>
      <c r="G28" s="229"/>
      <c r="H28" s="229"/>
      <c r="I28" s="229"/>
      <c r="J28" s="229"/>
      <c r="K28" s="280"/>
      <c r="L28" s="1471" t="s">
        <v>5092</v>
      </c>
      <c r="M28" s="1471"/>
    </row>
    <row r="29" spans="1:13" x14ac:dyDescent="0.25">
      <c r="A29" s="1530" t="s">
        <v>5806</v>
      </c>
      <c r="B29" s="1530"/>
      <c r="C29" s="229"/>
      <c r="D29" s="229"/>
      <c r="E29" s="229"/>
      <c r="F29" s="229"/>
      <c r="G29" s="229"/>
      <c r="H29" s="229"/>
      <c r="I29" s="229"/>
      <c r="J29" s="229"/>
      <c r="K29" s="280"/>
      <c r="L29" s="1495" t="s">
        <v>5807</v>
      </c>
      <c r="M29" s="1495"/>
    </row>
    <row r="30" spans="1:13" x14ac:dyDescent="0.25">
      <c r="A30" s="480" t="s">
        <v>5808</v>
      </c>
      <c r="B30" s="480"/>
      <c r="C30" s="229"/>
      <c r="D30" s="229"/>
      <c r="E30" s="229"/>
      <c r="F30" s="229"/>
      <c r="G30" s="229"/>
      <c r="H30" s="229"/>
      <c r="I30" s="229"/>
      <c r="J30" s="229"/>
      <c r="K30" s="280"/>
      <c r="L30" s="1495" t="s">
        <v>5809</v>
      </c>
      <c r="M30" s="1495"/>
    </row>
  </sheetData>
  <mergeCells count="18">
    <mergeCell ref="A28:B28"/>
    <mergeCell ref="A29:B29"/>
    <mergeCell ref="L30:M30"/>
    <mergeCell ref="L29:M29"/>
    <mergeCell ref="L28:M28"/>
    <mergeCell ref="A1:M1"/>
    <mergeCell ref="A2:M2"/>
    <mergeCell ref="M3:M5"/>
    <mergeCell ref="K3:K5"/>
    <mergeCell ref="J3:J5"/>
    <mergeCell ref="I3:I5"/>
    <mergeCell ref="H3:H5"/>
    <mergeCell ref="G3:G5"/>
    <mergeCell ref="F3:F5"/>
    <mergeCell ref="E3:E5"/>
    <mergeCell ref="D3:D5"/>
    <mergeCell ref="C3:C5"/>
    <mergeCell ref="A3:A5"/>
  </mergeCells>
  <pageMargins left="0.7" right="0.7" top="0.75" bottom="0.75" header="0.3" footer="0.3"/>
  <pageSetup scale="48" orientation="landscape" r:id="rId1"/>
</worksheet>
</file>

<file path=xl/worksheets/sheet2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rightToLeft="1" view="pageBreakPreview" zoomScaleNormal="100" zoomScaleSheetLayoutView="100" workbookViewId="0">
      <selection activeCell="F12" sqref="F12"/>
    </sheetView>
  </sheetViews>
  <sheetFormatPr defaultRowHeight="15" x14ac:dyDescent="0.25"/>
  <cols>
    <col min="1" max="1" width="28.85546875" customWidth="1"/>
    <col min="6" max="6" width="41.7109375" customWidth="1"/>
  </cols>
  <sheetData>
    <row r="1" spans="1:6" x14ac:dyDescent="0.25">
      <c r="A1" s="1446" t="s">
        <v>6866</v>
      </c>
      <c r="B1" s="1446"/>
      <c r="C1" s="1446"/>
      <c r="D1" s="1446"/>
      <c r="E1" s="1446"/>
      <c r="F1" s="1446"/>
    </row>
    <row r="2" spans="1:6" ht="15.75" thickBot="1" x14ac:dyDescent="0.3">
      <c r="A2" s="1447" t="s">
        <v>6867</v>
      </c>
      <c r="B2" s="1447"/>
      <c r="C2" s="1447"/>
      <c r="D2" s="1447"/>
      <c r="E2" s="1447"/>
      <c r="F2" s="1447"/>
    </row>
    <row r="3" spans="1:6" x14ac:dyDescent="0.25">
      <c r="A3" s="1431" t="s">
        <v>5867</v>
      </c>
      <c r="B3" s="1431" t="s">
        <v>5737</v>
      </c>
      <c r="C3" s="1431" t="s">
        <v>5707</v>
      </c>
      <c r="D3" s="1431" t="s">
        <v>5708</v>
      </c>
      <c r="E3" s="1431" t="s">
        <v>5709</v>
      </c>
      <c r="F3" s="1431" t="s">
        <v>5868</v>
      </c>
    </row>
    <row r="4" spans="1:6" x14ac:dyDescent="0.25">
      <c r="A4" s="1432"/>
      <c r="B4" s="1432"/>
      <c r="C4" s="1432"/>
      <c r="D4" s="1432"/>
      <c r="E4" s="1432"/>
      <c r="F4" s="1432"/>
    </row>
    <row r="5" spans="1:6" ht="15.75" thickBot="1" x14ac:dyDescent="0.3">
      <c r="A5" s="1433"/>
      <c r="B5" s="1433"/>
      <c r="C5" s="1433"/>
      <c r="D5" s="1433"/>
      <c r="E5" s="1433"/>
      <c r="F5" s="1433"/>
    </row>
    <row r="6" spans="1:6" x14ac:dyDescent="0.25">
      <c r="A6" s="247" t="s">
        <v>5869</v>
      </c>
      <c r="B6" s="222">
        <v>2120</v>
      </c>
      <c r="C6" s="1232">
        <v>2553</v>
      </c>
      <c r="D6" s="222">
        <v>2320</v>
      </c>
      <c r="E6" s="1232">
        <v>2202</v>
      </c>
      <c r="F6" s="231" t="s">
        <v>5870</v>
      </c>
    </row>
    <row r="7" spans="1:6" x14ac:dyDescent="0.25">
      <c r="A7" s="247" t="s">
        <v>5871</v>
      </c>
      <c r="B7" s="222">
        <v>1079</v>
      </c>
      <c r="C7" s="1232">
        <v>1003</v>
      </c>
      <c r="D7" s="222">
        <v>1179</v>
      </c>
      <c r="E7" s="1232">
        <v>1120</v>
      </c>
      <c r="F7" s="231" t="s">
        <v>5872</v>
      </c>
    </row>
    <row r="8" spans="1:6" x14ac:dyDescent="0.25">
      <c r="A8" s="247" t="s">
        <v>5873</v>
      </c>
      <c r="B8" s="222">
        <v>373</v>
      </c>
      <c r="C8" s="1232">
        <v>286</v>
      </c>
      <c r="D8" s="222">
        <v>408</v>
      </c>
      <c r="E8" s="1232">
        <v>387</v>
      </c>
      <c r="F8" s="231" t="s">
        <v>5874</v>
      </c>
    </row>
    <row r="9" spans="1:6" x14ac:dyDescent="0.25">
      <c r="A9" s="247" t="s">
        <v>5875</v>
      </c>
      <c r="B9" s="222">
        <v>1895</v>
      </c>
      <c r="C9" s="1232">
        <v>1975</v>
      </c>
      <c r="D9" s="222">
        <v>2073</v>
      </c>
      <c r="E9" s="1232">
        <v>1968</v>
      </c>
      <c r="F9" s="231" t="s">
        <v>5876</v>
      </c>
    </row>
    <row r="10" spans="1:6" x14ac:dyDescent="0.25">
      <c r="A10" s="248" t="s">
        <v>5877</v>
      </c>
      <c r="B10" s="200">
        <v>5468</v>
      </c>
      <c r="C10" s="1233">
        <v>5816</v>
      </c>
      <c r="D10" s="200">
        <v>5981</v>
      </c>
      <c r="E10" s="1233">
        <v>5676</v>
      </c>
      <c r="F10" s="243" t="s">
        <v>5726</v>
      </c>
    </row>
    <row r="11" spans="1:6" x14ac:dyDescent="0.25">
      <c r="A11" s="247" t="s">
        <v>5740</v>
      </c>
      <c r="B11" s="222">
        <v>1039</v>
      </c>
      <c r="C11" s="1232">
        <v>936</v>
      </c>
      <c r="D11" s="222">
        <v>823</v>
      </c>
      <c r="E11" s="1232">
        <v>953</v>
      </c>
      <c r="F11" s="231" t="s">
        <v>5878</v>
      </c>
    </row>
    <row r="12" spans="1:6" ht="15.75" thickBot="1" x14ac:dyDescent="0.3">
      <c r="A12" s="1041" t="s">
        <v>5879</v>
      </c>
      <c r="B12" s="238">
        <v>6507</v>
      </c>
      <c r="C12" s="1237">
        <v>6752</v>
      </c>
      <c r="D12" s="238">
        <v>6804</v>
      </c>
      <c r="E12" s="1237">
        <v>6629</v>
      </c>
      <c r="F12" s="285" t="s">
        <v>5880</v>
      </c>
    </row>
    <row r="13" spans="1:6" x14ac:dyDescent="0.25">
      <c r="A13" s="477" t="s">
        <v>5805</v>
      </c>
      <c r="B13" s="480"/>
      <c r="C13" s="229"/>
      <c r="D13" s="229"/>
      <c r="E13" s="229"/>
      <c r="F13" s="460" t="s">
        <v>5092</v>
      </c>
    </row>
    <row r="14" spans="1:6" x14ac:dyDescent="0.25">
      <c r="A14" s="1494" t="s">
        <v>5881</v>
      </c>
      <c r="B14" s="1494"/>
      <c r="C14" s="229"/>
      <c r="D14" s="229"/>
      <c r="E14" s="229"/>
      <c r="F14" s="460" t="s">
        <v>5809</v>
      </c>
    </row>
  </sheetData>
  <mergeCells count="9">
    <mergeCell ref="A1:F1"/>
    <mergeCell ref="A2:F2"/>
    <mergeCell ref="A14:B14"/>
    <mergeCell ref="F3:F5"/>
    <mergeCell ref="E3:E5"/>
    <mergeCell ref="D3:D5"/>
    <mergeCell ref="C3:C5"/>
    <mergeCell ref="B3:B5"/>
    <mergeCell ref="A3:A5"/>
  </mergeCells>
  <pageMargins left="0.7" right="0.7" top="0.75" bottom="0.75" header="0.3" footer="0.3"/>
  <pageSetup scale="74" orientation="portrait" r:id="rId1"/>
</worksheet>
</file>

<file path=xl/worksheets/sheet2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view="pageBreakPreview" zoomScale="60" zoomScaleNormal="100" workbookViewId="0">
      <selection activeCell="H4" sqref="H4"/>
    </sheetView>
  </sheetViews>
  <sheetFormatPr defaultRowHeight="15" x14ac:dyDescent="0.25"/>
  <cols>
    <col min="1" max="1" width="114" customWidth="1"/>
  </cols>
  <sheetData>
    <row r="1" spans="1:1" ht="34.5" x14ac:dyDescent="0.25">
      <c r="A1" s="1687" t="s">
        <v>7418</v>
      </c>
    </row>
    <row r="2" spans="1:1" ht="81" customHeight="1" x14ac:dyDescent="0.25">
      <c r="A2" s="6" t="s">
        <v>7419</v>
      </c>
    </row>
    <row r="3" spans="1:1" ht="123" customHeight="1" x14ac:dyDescent="0.25">
      <c r="A3" s="6" t="s">
        <v>7420</v>
      </c>
    </row>
    <row r="4" spans="1:1" ht="111.75" customHeight="1" x14ac:dyDescent="0.25">
      <c r="A4" s="6" t="s">
        <v>7421</v>
      </c>
    </row>
    <row r="5" spans="1:1" ht="15.75" x14ac:dyDescent="0.25">
      <c r="A5" s="6"/>
    </row>
    <row r="6" spans="1:1" ht="1.5" customHeight="1" x14ac:dyDescent="0.25">
      <c r="A6" s="1684"/>
    </row>
    <row r="7" spans="1:1" ht="18.75" x14ac:dyDescent="0.25">
      <c r="A7" s="1685" t="s">
        <v>7422</v>
      </c>
    </row>
    <row r="8" spans="1:1" ht="46.5" customHeight="1" x14ac:dyDescent="0.25">
      <c r="A8" s="1686" t="s">
        <v>7423</v>
      </c>
    </row>
  </sheetData>
  <pageMargins left="0.7" right="0.7" top="0.75" bottom="0.75" header="0.3" footer="0.3"/>
  <pageSetup orientation="portrait" verticalDpi="0" r:id="rId1"/>
</worksheet>
</file>

<file path=xl/worksheets/sheet2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1:D26"/>
  <sheetViews>
    <sheetView view="pageBreakPreview" zoomScale="60" zoomScaleNormal="100" workbookViewId="0">
      <selection activeCell="D25" sqref="D25"/>
    </sheetView>
  </sheetViews>
  <sheetFormatPr defaultRowHeight="15" x14ac:dyDescent="0.25"/>
  <cols>
    <col min="1" max="2" width="54.42578125" bestFit="1" customWidth="1"/>
    <col min="4" max="4" width="60.140625" customWidth="1"/>
    <col min="5" max="5" width="81" customWidth="1"/>
  </cols>
  <sheetData>
    <row r="11" spans="1:2" ht="30" x14ac:dyDescent="0.25">
      <c r="B11" s="1678" t="s">
        <v>7415</v>
      </c>
    </row>
    <row r="12" spans="1:2" ht="30" x14ac:dyDescent="0.25">
      <c r="B12" s="1678" t="s">
        <v>7416</v>
      </c>
    </row>
    <row r="13" spans="1:2" ht="30" x14ac:dyDescent="0.25">
      <c r="B13" s="1678"/>
    </row>
    <row r="14" spans="1:2" ht="30" x14ac:dyDescent="0.25">
      <c r="B14" s="1678">
        <v>2021</v>
      </c>
    </row>
    <row r="15" spans="1:2" ht="30.75" x14ac:dyDescent="0.25">
      <c r="A15" s="1679"/>
    </row>
    <row r="16" spans="1:2" ht="30.75" x14ac:dyDescent="0.25">
      <c r="A16" s="1680"/>
    </row>
    <row r="17" spans="1:4" ht="30.75" x14ac:dyDescent="0.25">
      <c r="A17" s="1680"/>
    </row>
    <row r="18" spans="1:4" ht="30.75" x14ac:dyDescent="0.25">
      <c r="A18" s="1680"/>
    </row>
    <row r="19" spans="1:4" ht="30.75" x14ac:dyDescent="0.25">
      <c r="A19" s="1680"/>
    </row>
    <row r="20" spans="1:4" ht="30.75" x14ac:dyDescent="0.25">
      <c r="A20" s="1680"/>
    </row>
    <row r="21" spans="1:4" ht="30.75" x14ac:dyDescent="0.25">
      <c r="A21" s="1680"/>
    </row>
    <row r="22" spans="1:4" ht="20.25" x14ac:dyDescent="0.25">
      <c r="A22" s="1681"/>
    </row>
    <row r="23" spans="1:4" ht="30" x14ac:dyDescent="0.25">
      <c r="A23" s="1688" t="s">
        <v>7424</v>
      </c>
      <c r="D23" s="1689" t="s">
        <v>7417</v>
      </c>
    </row>
    <row r="24" spans="1:4" ht="15.75" x14ac:dyDescent="0.25">
      <c r="A24" s="16"/>
    </row>
    <row r="25" spans="1:4" ht="31.5" x14ac:dyDescent="0.25">
      <c r="A25" s="1682"/>
    </row>
    <row r="26" spans="1:4" ht="27" x14ac:dyDescent="0.25">
      <c r="A26" s="1683"/>
    </row>
  </sheetData>
  <pageMargins left="0.7" right="0.7" top="0.75" bottom="0.75" header="0.3" footer="0.3"/>
  <pageSetup scale="43" orientation="portrait" verticalDpi="0" r:id="rId1"/>
  <colBreaks count="1" manualBreakCount="1">
    <brk id="4" min="5" max="22" man="1"/>
  </col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rightToLeft="1" view="pageBreakPreview" zoomScale="110" zoomScaleNormal="100" zoomScaleSheetLayoutView="110" workbookViewId="0">
      <selection activeCell="B20" sqref="B20"/>
    </sheetView>
  </sheetViews>
  <sheetFormatPr defaultRowHeight="15" x14ac:dyDescent="0.25"/>
  <cols>
    <col min="1" max="1" width="17.42578125" customWidth="1"/>
    <col min="2" max="3" width="11" customWidth="1"/>
    <col min="4" max="4" width="11.140625" customWidth="1"/>
    <col min="5" max="5" width="10.7109375" customWidth="1"/>
    <col min="6" max="6" width="10.5703125" customWidth="1"/>
    <col min="7" max="7" width="10.42578125" customWidth="1"/>
    <col min="8" max="9" width="11.140625" customWidth="1"/>
    <col min="10" max="10" width="11" customWidth="1"/>
    <col min="11" max="11" width="11.7109375" customWidth="1"/>
    <col min="18" max="18" width="9.140625" customWidth="1"/>
  </cols>
  <sheetData>
    <row r="1" spans="1:11" x14ac:dyDescent="0.25">
      <c r="A1" s="1446" t="s">
        <v>6489</v>
      </c>
      <c r="B1" s="1446"/>
      <c r="C1" s="1446"/>
      <c r="D1" s="1446"/>
      <c r="E1" s="1446"/>
      <c r="F1" s="1446"/>
      <c r="G1" s="1446"/>
      <c r="H1" s="1446"/>
      <c r="I1" s="1446"/>
      <c r="J1" s="1446"/>
      <c r="K1" s="1446"/>
    </row>
    <row r="2" spans="1:11" ht="15.75" thickBot="1" x14ac:dyDescent="0.3">
      <c r="A2" s="1447" t="s">
        <v>578</v>
      </c>
      <c r="B2" s="1447"/>
      <c r="C2" s="1447"/>
      <c r="D2" s="1447"/>
      <c r="E2" s="1447"/>
      <c r="F2" s="1447"/>
      <c r="G2" s="1447"/>
      <c r="H2" s="1447"/>
      <c r="I2" s="1447"/>
      <c r="J2" s="1447"/>
      <c r="K2" s="1447"/>
    </row>
    <row r="3" spans="1:11" ht="15.75" thickBot="1" x14ac:dyDescent="0.3">
      <c r="A3" s="1431" t="s">
        <v>581</v>
      </c>
      <c r="B3" s="1462" t="s">
        <v>580</v>
      </c>
      <c r="C3" s="1463"/>
      <c r="D3" s="1463"/>
      <c r="E3" s="1463"/>
      <c r="F3" s="1463" t="s">
        <v>579</v>
      </c>
      <c r="G3" s="1463"/>
      <c r="H3" s="1463"/>
      <c r="I3" s="1464"/>
      <c r="J3" s="1431" t="s">
        <v>141</v>
      </c>
      <c r="K3" s="1431" t="s">
        <v>159</v>
      </c>
    </row>
    <row r="4" spans="1:11" x14ac:dyDescent="0.25">
      <c r="A4" s="1432"/>
      <c r="B4" s="1431" t="s">
        <v>507</v>
      </c>
      <c r="C4" s="1431" t="s">
        <v>582</v>
      </c>
      <c r="D4" s="1431" t="s">
        <v>408</v>
      </c>
      <c r="E4" s="1431" t="s">
        <v>409</v>
      </c>
      <c r="F4" s="1431" t="s">
        <v>410</v>
      </c>
      <c r="G4" s="1431" t="s">
        <v>411</v>
      </c>
      <c r="H4" s="1431" t="s">
        <v>412</v>
      </c>
      <c r="I4" s="1465" t="s">
        <v>2892</v>
      </c>
      <c r="J4" s="1432"/>
      <c r="K4" s="1432"/>
    </row>
    <row r="5" spans="1:11" x14ac:dyDescent="0.25">
      <c r="A5" s="1432" t="s">
        <v>6490</v>
      </c>
      <c r="B5" s="1432"/>
      <c r="C5" s="1432"/>
      <c r="D5" s="1432"/>
      <c r="E5" s="1432"/>
      <c r="F5" s="1432"/>
      <c r="G5" s="1432"/>
      <c r="H5" s="1432"/>
      <c r="I5" s="1466"/>
      <c r="J5" s="1432" t="s">
        <v>144</v>
      </c>
      <c r="K5" s="1432"/>
    </row>
    <row r="6" spans="1:11" ht="15.75" thickBot="1" x14ac:dyDescent="0.3">
      <c r="A6" s="1433"/>
      <c r="B6" s="1433"/>
      <c r="C6" s="1433"/>
      <c r="D6" s="1433"/>
      <c r="E6" s="1433"/>
      <c r="F6" s="1433"/>
      <c r="G6" s="1433"/>
      <c r="H6" s="1433"/>
      <c r="I6" s="1467"/>
      <c r="J6" s="1433"/>
      <c r="K6" s="1433"/>
    </row>
    <row r="7" spans="1:11" x14ac:dyDescent="0.25">
      <c r="A7" s="622" t="s">
        <v>507</v>
      </c>
      <c r="B7" s="222">
        <v>177</v>
      </c>
      <c r="C7" s="932">
        <v>63</v>
      </c>
      <c r="D7" s="222">
        <v>0</v>
      </c>
      <c r="E7" s="932">
        <v>1</v>
      </c>
      <c r="F7" s="222">
        <v>0</v>
      </c>
      <c r="G7" s="932">
        <v>0</v>
      </c>
      <c r="H7" s="222">
        <v>0</v>
      </c>
      <c r="I7" s="931">
        <v>0</v>
      </c>
      <c r="J7" s="222">
        <v>241</v>
      </c>
      <c r="K7" s="931">
        <v>0.3</v>
      </c>
    </row>
    <row r="8" spans="1:11" x14ac:dyDescent="0.25">
      <c r="A8" s="622" t="s">
        <v>582</v>
      </c>
      <c r="B8" s="222">
        <v>5278</v>
      </c>
      <c r="C8" s="932">
        <v>11407</v>
      </c>
      <c r="D8" s="222">
        <v>821</v>
      </c>
      <c r="E8" s="932">
        <v>119</v>
      </c>
      <c r="F8" s="222">
        <v>47</v>
      </c>
      <c r="G8" s="932">
        <v>13</v>
      </c>
      <c r="H8" s="222">
        <v>11</v>
      </c>
      <c r="I8" s="931">
        <v>5</v>
      </c>
      <c r="J8" s="222">
        <v>17701</v>
      </c>
      <c r="K8" s="931">
        <v>23.5</v>
      </c>
    </row>
    <row r="9" spans="1:11" x14ac:dyDescent="0.25">
      <c r="A9" s="622" t="s">
        <v>408</v>
      </c>
      <c r="B9" s="222">
        <v>2463</v>
      </c>
      <c r="C9" s="932">
        <v>17222</v>
      </c>
      <c r="D9" s="222">
        <v>7635</v>
      </c>
      <c r="E9" s="932">
        <v>696</v>
      </c>
      <c r="F9" s="222">
        <v>161</v>
      </c>
      <c r="G9" s="932">
        <v>72</v>
      </c>
      <c r="H9" s="222">
        <v>23</v>
      </c>
      <c r="I9" s="931">
        <v>7</v>
      </c>
      <c r="J9" s="222">
        <v>28279</v>
      </c>
      <c r="K9" s="931">
        <v>37.5</v>
      </c>
    </row>
    <row r="10" spans="1:11" x14ac:dyDescent="0.25">
      <c r="A10" s="622" t="s">
        <v>409</v>
      </c>
      <c r="B10" s="222">
        <v>119</v>
      </c>
      <c r="C10" s="932">
        <v>6381</v>
      </c>
      <c r="D10" s="222">
        <v>5637</v>
      </c>
      <c r="E10" s="932">
        <v>1621</v>
      </c>
      <c r="F10" s="222">
        <v>351</v>
      </c>
      <c r="G10" s="932">
        <v>115</v>
      </c>
      <c r="H10" s="222">
        <v>48</v>
      </c>
      <c r="I10" s="931">
        <v>23</v>
      </c>
      <c r="J10" s="222">
        <v>14295</v>
      </c>
      <c r="K10" s="931">
        <v>19</v>
      </c>
    </row>
    <row r="11" spans="1:11" x14ac:dyDescent="0.25">
      <c r="A11" s="622" t="s">
        <v>410</v>
      </c>
      <c r="B11" s="222">
        <v>0</v>
      </c>
      <c r="C11" s="932">
        <v>1351</v>
      </c>
      <c r="D11" s="222">
        <v>2190</v>
      </c>
      <c r="E11" s="932">
        <v>1433</v>
      </c>
      <c r="F11" s="222">
        <v>705</v>
      </c>
      <c r="G11" s="932">
        <v>185</v>
      </c>
      <c r="H11" s="222">
        <v>47</v>
      </c>
      <c r="I11" s="931">
        <v>30</v>
      </c>
      <c r="J11" s="222">
        <v>5941</v>
      </c>
      <c r="K11" s="931">
        <v>7.9</v>
      </c>
    </row>
    <row r="12" spans="1:11" x14ac:dyDescent="0.25">
      <c r="A12" s="622" t="s">
        <v>411</v>
      </c>
      <c r="B12" s="222">
        <v>0</v>
      </c>
      <c r="C12" s="932">
        <v>327</v>
      </c>
      <c r="D12" s="222">
        <v>693</v>
      </c>
      <c r="E12" s="932">
        <v>946</v>
      </c>
      <c r="F12" s="222">
        <v>725</v>
      </c>
      <c r="G12" s="932">
        <v>359</v>
      </c>
      <c r="H12" s="222">
        <v>111</v>
      </c>
      <c r="I12" s="931">
        <v>26</v>
      </c>
      <c r="J12" s="222">
        <v>3187</v>
      </c>
      <c r="K12" s="931">
        <v>4.2</v>
      </c>
    </row>
    <row r="13" spans="1:11" x14ac:dyDescent="0.25">
      <c r="A13" s="622" t="s">
        <v>412</v>
      </c>
      <c r="B13" s="222">
        <v>0</v>
      </c>
      <c r="C13" s="932">
        <v>128</v>
      </c>
      <c r="D13" s="222">
        <v>266</v>
      </c>
      <c r="E13" s="932">
        <v>423</v>
      </c>
      <c r="F13" s="222">
        <v>506</v>
      </c>
      <c r="G13" s="932">
        <v>370</v>
      </c>
      <c r="H13" s="222">
        <v>163</v>
      </c>
      <c r="I13" s="931">
        <v>75</v>
      </c>
      <c r="J13" s="222">
        <v>1931</v>
      </c>
      <c r="K13" s="931">
        <v>2.6</v>
      </c>
    </row>
    <row r="14" spans="1:11" x14ac:dyDescent="0.25">
      <c r="A14" s="622" t="s">
        <v>413</v>
      </c>
      <c r="B14" s="222">
        <v>0</v>
      </c>
      <c r="C14" s="932">
        <v>61</v>
      </c>
      <c r="D14" s="222">
        <v>130</v>
      </c>
      <c r="E14" s="932">
        <v>217</v>
      </c>
      <c r="F14" s="222">
        <v>319</v>
      </c>
      <c r="G14" s="932">
        <v>338</v>
      </c>
      <c r="H14" s="222">
        <v>207</v>
      </c>
      <c r="I14" s="931">
        <v>114</v>
      </c>
      <c r="J14" s="222">
        <v>1386</v>
      </c>
      <c r="K14" s="931">
        <v>1.8</v>
      </c>
    </row>
    <row r="15" spans="1:11" x14ac:dyDescent="0.25">
      <c r="A15" s="622" t="s">
        <v>414</v>
      </c>
      <c r="B15" s="222">
        <v>0</v>
      </c>
      <c r="C15" s="932">
        <v>33</v>
      </c>
      <c r="D15" s="222">
        <v>55</v>
      </c>
      <c r="E15" s="932">
        <v>92</v>
      </c>
      <c r="F15" s="222">
        <v>193</v>
      </c>
      <c r="G15" s="932">
        <v>248</v>
      </c>
      <c r="H15" s="222">
        <v>181</v>
      </c>
      <c r="I15" s="931">
        <v>128</v>
      </c>
      <c r="J15" s="222">
        <v>930</v>
      </c>
      <c r="K15" s="931">
        <v>1.2</v>
      </c>
    </row>
    <row r="16" spans="1:11" x14ac:dyDescent="0.25">
      <c r="A16" s="622" t="s">
        <v>415</v>
      </c>
      <c r="B16" s="222">
        <v>0</v>
      </c>
      <c r="C16" s="932">
        <v>14</v>
      </c>
      <c r="D16" s="222">
        <v>18</v>
      </c>
      <c r="E16" s="932">
        <v>28</v>
      </c>
      <c r="F16" s="222">
        <v>85</v>
      </c>
      <c r="G16" s="932">
        <v>154</v>
      </c>
      <c r="H16" s="222">
        <v>136</v>
      </c>
      <c r="I16" s="931">
        <v>125</v>
      </c>
      <c r="J16" s="222">
        <v>560</v>
      </c>
      <c r="K16" s="931">
        <v>0.7</v>
      </c>
    </row>
    <row r="17" spans="1:11" ht="15.75" thickBot="1" x14ac:dyDescent="0.3">
      <c r="A17" s="622" t="s">
        <v>2887</v>
      </c>
      <c r="B17" s="222">
        <v>0</v>
      </c>
      <c r="C17" s="932">
        <v>8</v>
      </c>
      <c r="D17" s="222">
        <v>16</v>
      </c>
      <c r="E17" s="932">
        <v>33</v>
      </c>
      <c r="F17" s="222">
        <v>94</v>
      </c>
      <c r="G17" s="932">
        <v>172</v>
      </c>
      <c r="H17" s="222">
        <v>246</v>
      </c>
      <c r="I17" s="931">
        <v>340</v>
      </c>
      <c r="J17" s="222">
        <v>909</v>
      </c>
      <c r="K17" s="931">
        <v>1.2</v>
      </c>
    </row>
    <row r="18" spans="1:11" x14ac:dyDescent="0.25">
      <c r="A18" s="613" t="s">
        <v>583</v>
      </c>
      <c r="B18" s="236">
        <v>8037</v>
      </c>
      <c r="C18" s="933">
        <v>36995</v>
      </c>
      <c r="D18" s="236">
        <v>17461</v>
      </c>
      <c r="E18" s="933">
        <v>5609</v>
      </c>
      <c r="F18" s="236">
        <v>3186</v>
      </c>
      <c r="G18" s="933">
        <v>2026</v>
      </c>
      <c r="H18" s="236">
        <v>1173</v>
      </c>
      <c r="I18" s="934">
        <v>873</v>
      </c>
      <c r="J18" s="236">
        <v>75360</v>
      </c>
      <c r="K18" s="934"/>
    </row>
    <row r="19" spans="1:11" ht="15.75" thickBot="1" x14ac:dyDescent="0.3">
      <c r="A19" s="597" t="s">
        <v>159</v>
      </c>
      <c r="B19" s="238">
        <v>10.7</v>
      </c>
      <c r="C19" s="940">
        <v>49.1</v>
      </c>
      <c r="D19" s="238">
        <v>23.2</v>
      </c>
      <c r="E19" s="940">
        <v>7.4</v>
      </c>
      <c r="F19" s="238">
        <v>4.2</v>
      </c>
      <c r="G19" s="940">
        <v>2.7</v>
      </c>
      <c r="H19" s="238">
        <v>1.6</v>
      </c>
      <c r="I19" s="939">
        <v>1.2</v>
      </c>
      <c r="J19" s="238">
        <v>100</v>
      </c>
      <c r="K19" s="939">
        <v>100</v>
      </c>
    </row>
    <row r="20" spans="1:11" s="85" customFormat="1" ht="15" customHeight="1" x14ac:dyDescent="0.2">
      <c r="A20" s="280" t="s">
        <v>563</v>
      </c>
      <c r="B20" s="280"/>
      <c r="C20" s="280"/>
      <c r="D20" s="280"/>
      <c r="E20" s="280"/>
      <c r="F20" s="280"/>
      <c r="G20" s="280"/>
      <c r="H20" s="280"/>
      <c r="I20" s="280"/>
      <c r="J20" s="1471" t="s">
        <v>558</v>
      </c>
      <c r="K20" s="1471"/>
    </row>
    <row r="21" spans="1:11" x14ac:dyDescent="0.25">
      <c r="A21" s="229"/>
      <c r="B21" s="229"/>
      <c r="C21" s="229"/>
      <c r="D21" s="229"/>
      <c r="E21" s="229"/>
      <c r="F21" s="229"/>
      <c r="G21" s="229"/>
      <c r="H21" s="229"/>
      <c r="I21" s="229"/>
      <c r="J21" s="229"/>
      <c r="K21" s="229"/>
    </row>
    <row r="22" spans="1:11" x14ac:dyDescent="0.25">
      <c r="A22" s="1446" t="s">
        <v>6238</v>
      </c>
      <c r="B22" s="1446"/>
      <c r="C22" s="1446"/>
      <c r="D22" s="1446"/>
      <c r="E22" s="1446"/>
      <c r="F22" s="1446"/>
      <c r="G22" s="1446"/>
      <c r="H22" s="1446"/>
      <c r="I22" s="1446"/>
      <c r="J22" s="505"/>
      <c r="K22" s="505"/>
    </row>
    <row r="23" spans="1:11" ht="15.75" thickBot="1" x14ac:dyDescent="0.3">
      <c r="A23" s="1447" t="s">
        <v>584</v>
      </c>
      <c r="B23" s="1447"/>
      <c r="C23" s="1447"/>
      <c r="D23" s="1447"/>
      <c r="E23" s="1447"/>
      <c r="F23" s="1447"/>
      <c r="G23" s="1447"/>
      <c r="H23" s="1447"/>
      <c r="I23" s="1447"/>
      <c r="J23" s="439"/>
      <c r="K23" s="439"/>
    </row>
    <row r="24" spans="1:11" ht="15.75" thickBot="1" x14ac:dyDescent="0.3">
      <c r="A24" s="1407" t="s">
        <v>586</v>
      </c>
      <c r="B24" s="1408"/>
      <c r="C24" s="1462">
        <v>2006</v>
      </c>
      <c r="D24" s="1463"/>
      <c r="E24" s="1462">
        <v>2021</v>
      </c>
      <c r="F24" s="1464"/>
      <c r="G24" s="1407" t="s">
        <v>585</v>
      </c>
      <c r="H24" s="1468"/>
      <c r="I24" s="1408"/>
      <c r="J24" s="229"/>
      <c r="K24" s="229"/>
    </row>
    <row r="25" spans="1:11" x14ac:dyDescent="0.25">
      <c r="A25" s="1409"/>
      <c r="B25" s="1410"/>
      <c r="C25" s="1431" t="s">
        <v>6239</v>
      </c>
      <c r="D25" s="1431" t="s">
        <v>159</v>
      </c>
      <c r="E25" s="1431" t="s">
        <v>6239</v>
      </c>
      <c r="F25" s="1431" t="s">
        <v>159</v>
      </c>
      <c r="G25" s="1409"/>
      <c r="H25" s="1469"/>
      <c r="I25" s="1410"/>
      <c r="J25" s="229"/>
      <c r="K25" s="229"/>
    </row>
    <row r="26" spans="1:11" ht="15.75" thickBot="1" x14ac:dyDescent="0.3">
      <c r="A26" s="1411"/>
      <c r="B26" s="1412"/>
      <c r="C26" s="1433"/>
      <c r="D26" s="1433"/>
      <c r="E26" s="1433"/>
      <c r="F26" s="1433"/>
      <c r="G26" s="1411"/>
      <c r="H26" s="1470"/>
      <c r="I26" s="1412"/>
      <c r="J26" s="229"/>
      <c r="K26" s="229"/>
    </row>
    <row r="27" spans="1:11" x14ac:dyDescent="0.25">
      <c r="A27" s="1477" t="s">
        <v>588</v>
      </c>
      <c r="B27" s="1479"/>
      <c r="C27" s="200"/>
      <c r="D27" s="200"/>
      <c r="E27" s="200"/>
      <c r="F27" s="596"/>
      <c r="G27" s="1477" t="s">
        <v>587</v>
      </c>
      <c r="H27" s="1478"/>
      <c r="I27" s="1479"/>
      <c r="K27" s="229"/>
    </row>
    <row r="28" spans="1:11" x14ac:dyDescent="0.25">
      <c r="A28" s="1472" t="s">
        <v>590</v>
      </c>
      <c r="B28" s="1473"/>
      <c r="C28" s="222">
        <v>6594</v>
      </c>
      <c r="D28" s="222">
        <v>11.1</v>
      </c>
      <c r="E28" s="222">
        <v>8513</v>
      </c>
      <c r="F28" s="222">
        <v>11.3</v>
      </c>
      <c r="G28" s="1472" t="s">
        <v>589</v>
      </c>
      <c r="H28" s="1476"/>
      <c r="I28" s="1473"/>
      <c r="K28" s="229"/>
    </row>
    <row r="29" spans="1:11" x14ac:dyDescent="0.25">
      <c r="A29" s="1472" t="s">
        <v>592</v>
      </c>
      <c r="B29" s="1473"/>
      <c r="C29" s="222">
        <v>503</v>
      </c>
      <c r="D29" s="222">
        <v>0.9</v>
      </c>
      <c r="E29" s="222">
        <v>791</v>
      </c>
      <c r="F29" s="222">
        <v>1</v>
      </c>
      <c r="G29" s="1472" t="s">
        <v>591</v>
      </c>
      <c r="H29" s="1476"/>
      <c r="I29" s="1473"/>
      <c r="K29" s="229"/>
    </row>
    <row r="30" spans="1:11" x14ac:dyDescent="0.25">
      <c r="A30" s="1472" t="s">
        <v>594</v>
      </c>
      <c r="B30" s="1473"/>
      <c r="C30" s="222">
        <v>19514</v>
      </c>
      <c r="D30" s="222">
        <v>32.9</v>
      </c>
      <c r="E30" s="222">
        <v>31468</v>
      </c>
      <c r="F30" s="222">
        <v>41.8</v>
      </c>
      <c r="G30" s="1472" t="s">
        <v>593</v>
      </c>
      <c r="H30" s="1476"/>
      <c r="I30" s="1473"/>
      <c r="K30" s="229"/>
    </row>
    <row r="31" spans="1:11" x14ac:dyDescent="0.25">
      <c r="A31" s="1472" t="s">
        <v>596</v>
      </c>
      <c r="B31" s="1473"/>
      <c r="C31" s="222">
        <v>3602</v>
      </c>
      <c r="D31" s="222">
        <v>6.1</v>
      </c>
      <c r="E31" s="222">
        <v>12189</v>
      </c>
      <c r="F31" s="222">
        <v>16.2</v>
      </c>
      <c r="G31" s="1472" t="s">
        <v>595</v>
      </c>
      <c r="H31" s="1476"/>
      <c r="I31" s="1473"/>
      <c r="K31" s="229"/>
    </row>
    <row r="32" spans="1:11" x14ac:dyDescent="0.25">
      <c r="A32" s="1472" t="s">
        <v>598</v>
      </c>
      <c r="B32" s="1473"/>
      <c r="C32" s="222">
        <v>3390</v>
      </c>
      <c r="D32" s="222">
        <v>5.7</v>
      </c>
      <c r="E32" s="222">
        <v>2689</v>
      </c>
      <c r="F32" s="222">
        <v>3.6</v>
      </c>
      <c r="G32" s="1472" t="s">
        <v>597</v>
      </c>
      <c r="H32" s="1476"/>
      <c r="I32" s="1473"/>
      <c r="K32" s="229"/>
    </row>
    <row r="33" spans="1:11" x14ac:dyDescent="0.25">
      <c r="A33" s="1472" t="s">
        <v>600</v>
      </c>
      <c r="B33" s="1473"/>
      <c r="C33" s="222">
        <v>1931</v>
      </c>
      <c r="D33" s="222">
        <v>3.3</v>
      </c>
      <c r="E33" s="222">
        <v>813</v>
      </c>
      <c r="F33" s="222">
        <v>1.1000000000000001</v>
      </c>
      <c r="G33" s="1472" t="s">
        <v>599</v>
      </c>
      <c r="H33" s="1476"/>
      <c r="I33" s="1473"/>
      <c r="K33" s="229"/>
    </row>
    <row r="34" spans="1:11" x14ac:dyDescent="0.25">
      <c r="A34" s="1472" t="s">
        <v>602</v>
      </c>
      <c r="B34" s="1473"/>
      <c r="C34" s="222">
        <v>10585</v>
      </c>
      <c r="D34" s="222">
        <v>17.8</v>
      </c>
      <c r="E34" s="222">
        <v>4573</v>
      </c>
      <c r="F34" s="222">
        <v>6.1</v>
      </c>
      <c r="G34" s="1472" t="s">
        <v>601</v>
      </c>
      <c r="H34" s="1476"/>
      <c r="I34" s="1473"/>
      <c r="J34" s="229"/>
      <c r="K34" s="229"/>
    </row>
    <row r="35" spans="1:11" x14ac:dyDescent="0.25">
      <c r="A35" s="1472" t="s">
        <v>604</v>
      </c>
      <c r="B35" s="1473"/>
      <c r="C35" s="222"/>
      <c r="D35" s="222"/>
      <c r="E35" s="222"/>
      <c r="F35" s="222"/>
      <c r="G35" s="1472" t="s">
        <v>603</v>
      </c>
      <c r="H35" s="1476"/>
      <c r="I35" s="1473"/>
      <c r="K35" s="229"/>
    </row>
    <row r="36" spans="1:11" x14ac:dyDescent="0.25">
      <c r="A36" s="1472" t="s">
        <v>606</v>
      </c>
      <c r="B36" s="1473"/>
      <c r="C36" s="222">
        <v>5413</v>
      </c>
      <c r="D36" s="222">
        <v>9.1</v>
      </c>
      <c r="E36" s="222">
        <v>3468</v>
      </c>
      <c r="F36" s="222">
        <v>4.5999999999999996</v>
      </c>
      <c r="G36" s="1472" t="s">
        <v>605</v>
      </c>
      <c r="H36" s="1476"/>
      <c r="I36" s="1473"/>
      <c r="K36" s="229"/>
    </row>
    <row r="37" spans="1:11" x14ac:dyDescent="0.25">
      <c r="A37" s="1472" t="s">
        <v>608</v>
      </c>
      <c r="B37" s="1473"/>
      <c r="C37" s="222">
        <v>6191</v>
      </c>
      <c r="D37" s="222">
        <v>10.4</v>
      </c>
      <c r="E37" s="222">
        <v>8570</v>
      </c>
      <c r="F37" s="222">
        <v>11.4</v>
      </c>
      <c r="G37" s="1472" t="s">
        <v>607</v>
      </c>
      <c r="H37" s="1476"/>
      <c r="I37" s="1473"/>
      <c r="J37" s="229"/>
      <c r="K37" s="229"/>
    </row>
    <row r="38" spans="1:11" x14ac:dyDescent="0.25">
      <c r="A38" s="1474" t="s">
        <v>610</v>
      </c>
      <c r="B38" s="1475"/>
      <c r="C38" s="200"/>
      <c r="D38" s="200"/>
      <c r="E38" s="200"/>
      <c r="F38" s="222"/>
      <c r="G38" s="1474" t="s">
        <v>609</v>
      </c>
      <c r="H38" s="1483"/>
      <c r="I38" s="1475"/>
      <c r="K38" s="229"/>
    </row>
    <row r="39" spans="1:11" ht="15.75" thickBot="1" x14ac:dyDescent="0.3">
      <c r="A39" s="1472" t="s">
        <v>612</v>
      </c>
      <c r="B39" s="1473"/>
      <c r="C39" s="222">
        <v>1612</v>
      </c>
      <c r="D39" s="222">
        <v>2.7</v>
      </c>
      <c r="E39" s="222">
        <v>2286</v>
      </c>
      <c r="F39" s="222">
        <v>3</v>
      </c>
      <c r="G39" s="1480" t="s">
        <v>611</v>
      </c>
      <c r="H39" s="1481"/>
      <c r="I39" s="1482"/>
      <c r="J39" s="229"/>
      <c r="K39" s="229"/>
    </row>
    <row r="40" spans="1:11" ht="15.75" thickBot="1" x14ac:dyDescent="0.3">
      <c r="A40" s="1462" t="s">
        <v>141</v>
      </c>
      <c r="B40" s="1464"/>
      <c r="C40" s="226">
        <v>59335</v>
      </c>
      <c r="D40" s="226">
        <v>100</v>
      </c>
      <c r="E40" s="226">
        <v>75360</v>
      </c>
      <c r="F40" s="968">
        <v>100</v>
      </c>
      <c r="G40" s="1462" t="s">
        <v>144</v>
      </c>
      <c r="H40" s="1463"/>
      <c r="I40" s="1464"/>
      <c r="J40" s="229"/>
      <c r="K40" s="229"/>
    </row>
    <row r="41" spans="1:11" x14ac:dyDescent="0.25">
      <c r="A41" s="280" t="s">
        <v>563</v>
      </c>
      <c r="B41" s="229"/>
      <c r="C41" s="229"/>
      <c r="D41" s="229"/>
      <c r="E41" s="229"/>
      <c r="F41" s="229"/>
      <c r="G41" s="229"/>
      <c r="H41" s="1471" t="s">
        <v>558</v>
      </c>
      <c r="I41" s="1471"/>
      <c r="J41" s="229"/>
      <c r="K41" s="229"/>
    </row>
  </sheetData>
  <mergeCells count="57">
    <mergeCell ref="H41:I41"/>
    <mergeCell ref="G32:I32"/>
    <mergeCell ref="G31:I31"/>
    <mergeCell ref="G30:I30"/>
    <mergeCell ref="G29:I29"/>
    <mergeCell ref="G28:I28"/>
    <mergeCell ref="G27:I27"/>
    <mergeCell ref="A28:B28"/>
    <mergeCell ref="A27:B27"/>
    <mergeCell ref="G40:I40"/>
    <mergeCell ref="G39:I39"/>
    <mergeCell ref="G38:I38"/>
    <mergeCell ref="G37:I37"/>
    <mergeCell ref="G36:I36"/>
    <mergeCell ref="G35:I35"/>
    <mergeCell ref="G34:I34"/>
    <mergeCell ref="G33:I33"/>
    <mergeCell ref="A34:B34"/>
    <mergeCell ref="A33:B33"/>
    <mergeCell ref="A32:B32"/>
    <mergeCell ref="A31:B31"/>
    <mergeCell ref="A30:B30"/>
    <mergeCell ref="A29:B29"/>
    <mergeCell ref="A40:B40"/>
    <mergeCell ref="A39:B39"/>
    <mergeCell ref="A38:B38"/>
    <mergeCell ref="A37:B37"/>
    <mergeCell ref="A36:B36"/>
    <mergeCell ref="A35:B35"/>
    <mergeCell ref="A1:K1"/>
    <mergeCell ref="A2:K2"/>
    <mergeCell ref="A22:I22"/>
    <mergeCell ref="A24:B26"/>
    <mergeCell ref="G24:I26"/>
    <mergeCell ref="E24:F24"/>
    <mergeCell ref="C24:D24"/>
    <mergeCell ref="F25:F26"/>
    <mergeCell ref="E25:E26"/>
    <mergeCell ref="D25:D26"/>
    <mergeCell ref="C25:C26"/>
    <mergeCell ref="A23:I23"/>
    <mergeCell ref="J20:K20"/>
    <mergeCell ref="D4:D6"/>
    <mergeCell ref="C4:C6"/>
    <mergeCell ref="A3:A4"/>
    <mergeCell ref="A5:A6"/>
    <mergeCell ref="B4:B6"/>
    <mergeCell ref="K3:K6"/>
    <mergeCell ref="J3:J4"/>
    <mergeCell ref="J5:J6"/>
    <mergeCell ref="B3:E3"/>
    <mergeCell ref="F3:I3"/>
    <mergeCell ref="I4:I6"/>
    <mergeCell ref="H4:H6"/>
    <mergeCell ref="G4:G6"/>
    <mergeCell ref="F4:F6"/>
    <mergeCell ref="E4:E6"/>
  </mergeCells>
  <pageMargins left="0.7" right="0.7" top="0.75" bottom="0.75" header="0.3" footer="0.3"/>
  <pageSetup scale="71"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rightToLeft="1" view="pageBreakPreview" zoomScaleNormal="100" zoomScaleSheetLayoutView="100" workbookViewId="0">
      <selection activeCell="B20" sqref="B20"/>
    </sheetView>
  </sheetViews>
  <sheetFormatPr defaultRowHeight="15" x14ac:dyDescent="0.25"/>
  <cols>
    <col min="1" max="1" width="16.7109375" customWidth="1"/>
    <col min="7" max="7" width="16" customWidth="1"/>
    <col min="13" max="13" width="20.85546875" customWidth="1"/>
  </cols>
  <sheetData>
    <row r="1" spans="1:12" x14ac:dyDescent="0.25">
      <c r="A1" s="1257" t="s">
        <v>6240</v>
      </c>
      <c r="B1" s="1257"/>
      <c r="C1" s="1257"/>
      <c r="D1" s="1257"/>
      <c r="E1" s="1257"/>
      <c r="F1" s="1257"/>
      <c r="G1" s="1257"/>
    </row>
    <row r="2" spans="1:12" ht="15.75" thickBot="1" x14ac:dyDescent="0.3">
      <c r="A2" s="1436" t="s">
        <v>613</v>
      </c>
      <c r="B2" s="1436"/>
      <c r="C2" s="1436"/>
      <c r="D2" s="1436"/>
      <c r="E2" s="1436"/>
      <c r="F2" s="1436"/>
      <c r="G2" s="1436"/>
      <c r="K2" s="96"/>
      <c r="L2" s="96"/>
    </row>
    <row r="3" spans="1:12" ht="15.75" thickBot="1" x14ac:dyDescent="0.3">
      <c r="A3" s="277" t="s">
        <v>154</v>
      </c>
      <c r="B3" s="107">
        <v>2017</v>
      </c>
      <c r="C3" s="106">
        <v>2018</v>
      </c>
      <c r="D3" s="106">
        <v>2019</v>
      </c>
      <c r="E3" s="106">
        <v>2020</v>
      </c>
      <c r="F3" s="107">
        <v>2021</v>
      </c>
      <c r="G3" s="106" t="s">
        <v>157</v>
      </c>
      <c r="K3" s="96"/>
      <c r="L3" s="96"/>
    </row>
    <row r="4" spans="1:12" x14ac:dyDescent="0.25">
      <c r="A4" s="209" t="s">
        <v>160</v>
      </c>
      <c r="B4" s="150">
        <v>8686</v>
      </c>
      <c r="C4" s="148">
        <v>8305</v>
      </c>
      <c r="D4" s="148">
        <v>7620</v>
      </c>
      <c r="E4" s="148">
        <v>6484</v>
      </c>
      <c r="F4" s="960">
        <v>7502</v>
      </c>
      <c r="G4" s="604" t="s">
        <v>457</v>
      </c>
      <c r="K4" s="96"/>
      <c r="L4" s="96"/>
    </row>
    <row r="5" spans="1:12" x14ac:dyDescent="0.25">
      <c r="A5" s="209" t="s">
        <v>16</v>
      </c>
      <c r="B5" s="150">
        <v>1443</v>
      </c>
      <c r="C5" s="148">
        <v>1347</v>
      </c>
      <c r="D5" s="148">
        <v>1361</v>
      </c>
      <c r="E5" s="148">
        <v>1162</v>
      </c>
      <c r="F5" s="960">
        <v>1429</v>
      </c>
      <c r="G5" s="604" t="s">
        <v>458</v>
      </c>
      <c r="K5" s="96"/>
      <c r="L5" s="96"/>
    </row>
    <row r="6" spans="1:12" x14ac:dyDescent="0.25">
      <c r="A6" s="209" t="s">
        <v>27</v>
      </c>
      <c r="B6" s="150">
        <v>3540</v>
      </c>
      <c r="C6" s="148">
        <v>3082</v>
      </c>
      <c r="D6" s="148">
        <v>3156</v>
      </c>
      <c r="E6" s="148">
        <v>2963</v>
      </c>
      <c r="F6" s="960">
        <v>3604</v>
      </c>
      <c r="G6" s="604" t="s">
        <v>459</v>
      </c>
      <c r="K6" s="96"/>
      <c r="L6" s="96"/>
    </row>
    <row r="7" spans="1:12" x14ac:dyDescent="0.25">
      <c r="A7" s="209" t="s">
        <v>163</v>
      </c>
      <c r="B7" s="150">
        <v>585</v>
      </c>
      <c r="C7" s="148">
        <v>473</v>
      </c>
      <c r="D7" s="148">
        <v>459</v>
      </c>
      <c r="E7" s="148">
        <v>500</v>
      </c>
      <c r="F7" s="960">
        <v>621</v>
      </c>
      <c r="G7" s="604" t="s">
        <v>460</v>
      </c>
      <c r="K7" s="96"/>
      <c r="L7" s="96"/>
    </row>
    <row r="8" spans="1:12" x14ac:dyDescent="0.25">
      <c r="A8" s="209" t="s">
        <v>35</v>
      </c>
      <c r="B8" s="150">
        <v>3330</v>
      </c>
      <c r="C8" s="148">
        <v>3343</v>
      </c>
      <c r="D8" s="148">
        <v>3303</v>
      </c>
      <c r="E8" s="148">
        <v>2865</v>
      </c>
      <c r="F8" s="960">
        <v>3547</v>
      </c>
      <c r="G8" s="604" t="s">
        <v>461</v>
      </c>
      <c r="K8" s="96"/>
      <c r="L8" s="96"/>
    </row>
    <row r="9" spans="1:12" x14ac:dyDescent="0.25">
      <c r="A9" s="209" t="s">
        <v>45</v>
      </c>
      <c r="B9" s="150">
        <v>1269</v>
      </c>
      <c r="C9" s="148">
        <v>1234</v>
      </c>
      <c r="D9" s="148">
        <v>1064</v>
      </c>
      <c r="E9" s="148">
        <v>1017</v>
      </c>
      <c r="F9" s="960">
        <v>1267</v>
      </c>
      <c r="G9" s="604" t="s">
        <v>462</v>
      </c>
      <c r="K9" s="96"/>
      <c r="L9" s="96"/>
    </row>
    <row r="10" spans="1:12" x14ac:dyDescent="0.25">
      <c r="A10" s="209" t="s">
        <v>166</v>
      </c>
      <c r="B10" s="150">
        <v>442</v>
      </c>
      <c r="C10" s="148">
        <v>459</v>
      </c>
      <c r="D10" s="148">
        <v>286</v>
      </c>
      <c r="E10" s="148">
        <v>375</v>
      </c>
      <c r="F10" s="960">
        <v>357</v>
      </c>
      <c r="G10" s="604" t="s">
        <v>463</v>
      </c>
      <c r="K10" s="96"/>
      <c r="L10" s="96"/>
    </row>
    <row r="11" spans="1:12" x14ac:dyDescent="0.25">
      <c r="A11" s="209" t="s">
        <v>168</v>
      </c>
      <c r="B11" s="150">
        <v>346</v>
      </c>
      <c r="C11" s="148">
        <v>269</v>
      </c>
      <c r="D11" s="148">
        <v>293</v>
      </c>
      <c r="E11" s="148">
        <v>245</v>
      </c>
      <c r="F11" s="960">
        <v>314</v>
      </c>
      <c r="G11" s="604" t="s">
        <v>464</v>
      </c>
      <c r="K11" s="96"/>
      <c r="L11" s="96"/>
    </row>
    <row r="12" spans="1:12" x14ac:dyDescent="0.25">
      <c r="A12" s="209" t="s">
        <v>170</v>
      </c>
      <c r="B12" s="150">
        <v>495</v>
      </c>
      <c r="C12" s="148">
        <v>579</v>
      </c>
      <c r="D12" s="148">
        <v>511</v>
      </c>
      <c r="E12" s="148">
        <v>490</v>
      </c>
      <c r="F12" s="960">
        <v>568</v>
      </c>
      <c r="G12" s="604" t="s">
        <v>465</v>
      </c>
      <c r="K12" s="96"/>
      <c r="L12" s="96"/>
    </row>
    <row r="13" spans="1:12" x14ac:dyDescent="0.25">
      <c r="A13" s="209" t="s">
        <v>171</v>
      </c>
      <c r="B13" s="150">
        <v>191</v>
      </c>
      <c r="C13" s="148">
        <v>291</v>
      </c>
      <c r="D13" s="148">
        <v>213</v>
      </c>
      <c r="E13" s="148">
        <v>173</v>
      </c>
      <c r="F13" s="960">
        <v>181</v>
      </c>
      <c r="G13" s="604" t="s">
        <v>466</v>
      </c>
      <c r="K13" s="96"/>
      <c r="L13" s="96"/>
    </row>
    <row r="14" spans="1:12" x14ac:dyDescent="0.25">
      <c r="A14" s="209" t="s">
        <v>172</v>
      </c>
      <c r="B14" s="150">
        <v>367</v>
      </c>
      <c r="C14" s="148">
        <v>370</v>
      </c>
      <c r="D14" s="148">
        <v>433</v>
      </c>
      <c r="E14" s="148">
        <v>355</v>
      </c>
      <c r="F14" s="960">
        <v>413</v>
      </c>
      <c r="G14" s="604" t="s">
        <v>468</v>
      </c>
      <c r="K14" s="96"/>
      <c r="L14" s="96"/>
    </row>
    <row r="15" spans="1:12" ht="15.75" thickBot="1" x14ac:dyDescent="0.3">
      <c r="A15" s="729" t="s">
        <v>174</v>
      </c>
      <c r="B15" s="150">
        <v>516</v>
      </c>
      <c r="C15" s="148">
        <v>527</v>
      </c>
      <c r="D15" s="148">
        <v>542</v>
      </c>
      <c r="E15" s="148">
        <v>515</v>
      </c>
      <c r="F15" s="960">
        <v>613</v>
      </c>
      <c r="G15" s="605" t="s">
        <v>469</v>
      </c>
      <c r="K15" s="96"/>
      <c r="L15" s="96"/>
    </row>
    <row r="16" spans="1:12" ht="15.75" thickBot="1" x14ac:dyDescent="0.3">
      <c r="A16" s="731" t="s">
        <v>141</v>
      </c>
      <c r="B16" s="80">
        <v>21210</v>
      </c>
      <c r="C16" s="151">
        <v>20279</v>
      </c>
      <c r="D16" s="151">
        <v>19241</v>
      </c>
      <c r="E16" s="151">
        <v>17144</v>
      </c>
      <c r="F16" s="80">
        <v>20416</v>
      </c>
      <c r="G16" s="62" t="s">
        <v>144</v>
      </c>
      <c r="K16" s="96"/>
      <c r="L16" s="96"/>
    </row>
    <row r="17" spans="1:12" ht="15" customHeight="1" x14ac:dyDescent="0.25">
      <c r="A17" s="293" t="s">
        <v>563</v>
      </c>
      <c r="B17" s="41"/>
      <c r="C17" s="41"/>
      <c r="D17" s="64"/>
      <c r="E17" s="64"/>
      <c r="F17" s="55"/>
      <c r="G17" s="54" t="s">
        <v>558</v>
      </c>
      <c r="K17" s="96"/>
      <c r="L17" s="96"/>
    </row>
    <row r="18" spans="1:12" x14ac:dyDescent="0.25">
      <c r="K18" s="96"/>
      <c r="L18" s="96"/>
    </row>
    <row r="19" spans="1:12" x14ac:dyDescent="0.25">
      <c r="K19" s="96"/>
      <c r="L19" s="96"/>
    </row>
    <row r="20" spans="1:12" x14ac:dyDescent="0.25">
      <c r="K20" s="96"/>
      <c r="L20" s="96"/>
    </row>
    <row r="21" spans="1:12" x14ac:dyDescent="0.25">
      <c r="K21" s="96"/>
      <c r="L21" s="96"/>
    </row>
    <row r="22" spans="1:12" x14ac:dyDescent="0.25">
      <c r="K22" s="96"/>
      <c r="L22" s="96"/>
    </row>
    <row r="23" spans="1:12" x14ac:dyDescent="0.25">
      <c r="K23" s="96"/>
      <c r="L23" s="96"/>
    </row>
    <row r="24" spans="1:12" x14ac:dyDescent="0.25">
      <c r="K24" s="96"/>
      <c r="L24" s="96"/>
    </row>
    <row r="25" spans="1:12" x14ac:dyDescent="0.25">
      <c r="K25" s="96"/>
      <c r="L25" s="96"/>
    </row>
  </sheetData>
  <mergeCells count="2">
    <mergeCell ref="A1:G1"/>
    <mergeCell ref="A2:G2"/>
  </mergeCell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rightToLeft="1" view="pageBreakPreview" topLeftCell="A4" zoomScaleNormal="100" zoomScaleSheetLayoutView="100" workbookViewId="0">
      <selection activeCell="B20" sqref="B20"/>
    </sheetView>
  </sheetViews>
  <sheetFormatPr defaultRowHeight="15" x14ac:dyDescent="0.25"/>
  <cols>
    <col min="1" max="1" width="26.7109375" customWidth="1"/>
    <col min="7" max="7" width="29.7109375" customWidth="1"/>
  </cols>
  <sheetData>
    <row r="1" spans="1:7" x14ac:dyDescent="0.25">
      <c r="A1" s="1267" t="s">
        <v>6491</v>
      </c>
      <c r="B1" s="1267"/>
      <c r="C1" s="1267"/>
      <c r="D1" s="1267"/>
      <c r="E1" s="1267"/>
      <c r="F1" s="1267"/>
      <c r="G1" s="1267"/>
    </row>
    <row r="2" spans="1:7" ht="15.75" thickBot="1" x14ac:dyDescent="0.3">
      <c r="A2" s="1268" t="s">
        <v>614</v>
      </c>
      <c r="B2" s="1268"/>
      <c r="C2" s="1268"/>
      <c r="D2" s="1268"/>
      <c r="E2" s="1268"/>
      <c r="F2" s="1268"/>
      <c r="G2" s="1268"/>
    </row>
    <row r="3" spans="1:7" x14ac:dyDescent="0.25">
      <c r="A3" s="1431" t="s">
        <v>475</v>
      </c>
      <c r="B3" s="1431">
        <v>2017</v>
      </c>
      <c r="C3" s="1431">
        <v>2018</v>
      </c>
      <c r="D3" s="1431">
        <v>2019</v>
      </c>
      <c r="E3" s="1431">
        <v>2020</v>
      </c>
      <c r="F3" s="1431">
        <v>2021</v>
      </c>
      <c r="G3" s="1431" t="s">
        <v>474</v>
      </c>
    </row>
    <row r="4" spans="1:7" x14ac:dyDescent="0.25">
      <c r="A4" s="1432"/>
      <c r="B4" s="1432"/>
      <c r="C4" s="1432"/>
      <c r="D4" s="1432"/>
      <c r="E4" s="1432"/>
      <c r="F4" s="1432"/>
      <c r="G4" s="1432"/>
    </row>
    <row r="5" spans="1:7" ht="15.75" thickBot="1" x14ac:dyDescent="0.3">
      <c r="A5" s="1433"/>
      <c r="B5" s="1433"/>
      <c r="C5" s="1433"/>
      <c r="D5" s="1433"/>
      <c r="E5" s="1433"/>
      <c r="F5" s="1433"/>
      <c r="G5" s="1433"/>
    </row>
    <row r="6" spans="1:7" x14ac:dyDescent="0.25">
      <c r="A6" s="608" t="s">
        <v>453</v>
      </c>
      <c r="B6" s="617">
        <v>21210</v>
      </c>
      <c r="C6" s="608">
        <v>20279</v>
      </c>
      <c r="D6" s="617">
        <v>19241</v>
      </c>
      <c r="E6" s="608">
        <v>17144</v>
      </c>
      <c r="F6" s="963">
        <v>20416</v>
      </c>
      <c r="G6" s="608" t="s">
        <v>144</v>
      </c>
    </row>
    <row r="7" spans="1:7" x14ac:dyDescent="0.25">
      <c r="A7" s="608" t="s">
        <v>477</v>
      </c>
      <c r="B7" s="617"/>
      <c r="C7" s="608"/>
      <c r="D7" s="617"/>
      <c r="E7" s="608"/>
      <c r="F7" s="9"/>
      <c r="G7" s="608" t="s">
        <v>615</v>
      </c>
    </row>
    <row r="8" spans="1:7" x14ac:dyDescent="0.25">
      <c r="A8" s="611" t="s">
        <v>443</v>
      </c>
      <c r="B8" s="154"/>
      <c r="C8" s="611"/>
      <c r="D8" s="154"/>
      <c r="E8" s="611"/>
      <c r="F8" s="960"/>
      <c r="G8" s="611" t="s">
        <v>478</v>
      </c>
    </row>
    <row r="9" spans="1:7" x14ac:dyDescent="0.25">
      <c r="A9" s="611" t="s">
        <v>480</v>
      </c>
      <c r="B9" s="154">
        <v>21210</v>
      </c>
      <c r="C9" s="611">
        <v>20279</v>
      </c>
      <c r="D9" s="154">
        <v>19241</v>
      </c>
      <c r="E9" s="611">
        <v>17144</v>
      </c>
      <c r="F9" s="960">
        <v>20416</v>
      </c>
      <c r="G9" s="611" t="s">
        <v>479</v>
      </c>
    </row>
    <row r="10" spans="1:7" x14ac:dyDescent="0.25">
      <c r="A10" s="611" t="s">
        <v>482</v>
      </c>
      <c r="B10" s="154">
        <v>0</v>
      </c>
      <c r="C10" s="611">
        <v>0</v>
      </c>
      <c r="D10" s="154">
        <v>0</v>
      </c>
      <c r="E10" s="611">
        <v>0</v>
      </c>
      <c r="F10" s="960">
        <v>0</v>
      </c>
      <c r="G10" s="611" t="s">
        <v>481</v>
      </c>
    </row>
    <row r="11" spans="1:7" x14ac:dyDescent="0.25">
      <c r="A11" s="611" t="s">
        <v>444</v>
      </c>
      <c r="B11" s="154"/>
      <c r="C11" s="611"/>
      <c r="D11" s="154"/>
      <c r="E11" s="611"/>
      <c r="F11" s="960"/>
      <c r="G11" s="611" t="s">
        <v>143</v>
      </c>
    </row>
    <row r="12" spans="1:7" x14ac:dyDescent="0.25">
      <c r="A12" s="611" t="s">
        <v>483</v>
      </c>
      <c r="B12" s="154">
        <v>21167</v>
      </c>
      <c r="C12" s="611">
        <v>20210</v>
      </c>
      <c r="D12" s="154">
        <v>19004</v>
      </c>
      <c r="E12" s="611">
        <v>16941</v>
      </c>
      <c r="F12" s="960">
        <v>20144</v>
      </c>
      <c r="G12" s="611" t="s">
        <v>479</v>
      </c>
    </row>
    <row r="13" spans="1:7" x14ac:dyDescent="0.25">
      <c r="A13" s="611" t="s">
        <v>484</v>
      </c>
      <c r="B13" s="154">
        <v>43</v>
      </c>
      <c r="C13" s="611">
        <v>69</v>
      </c>
      <c r="D13" s="154">
        <v>237</v>
      </c>
      <c r="E13" s="611">
        <v>203</v>
      </c>
      <c r="F13" s="960">
        <v>272</v>
      </c>
      <c r="G13" s="611" t="s">
        <v>481</v>
      </c>
    </row>
    <row r="14" spans="1:7" x14ac:dyDescent="0.25">
      <c r="A14" s="608" t="s">
        <v>522</v>
      </c>
      <c r="B14" s="617"/>
      <c r="C14" s="608"/>
      <c r="D14" s="617"/>
      <c r="E14" s="608"/>
      <c r="F14" s="960"/>
      <c r="G14" s="608" t="s">
        <v>521</v>
      </c>
    </row>
    <row r="15" spans="1:7" x14ac:dyDescent="0.25">
      <c r="A15" s="611" t="s">
        <v>443</v>
      </c>
      <c r="B15" s="154"/>
      <c r="C15" s="611"/>
      <c r="D15" s="154"/>
      <c r="E15" s="611"/>
      <c r="F15" s="960"/>
      <c r="G15" s="611" t="s">
        <v>142</v>
      </c>
    </row>
    <row r="16" spans="1:7" x14ac:dyDescent="0.25">
      <c r="A16" s="611" t="s">
        <v>524</v>
      </c>
      <c r="B16" s="154">
        <v>19318</v>
      </c>
      <c r="C16" s="611">
        <v>18412</v>
      </c>
      <c r="D16" s="154">
        <v>17442</v>
      </c>
      <c r="E16" s="611">
        <v>15666</v>
      </c>
      <c r="F16" s="960">
        <v>18377</v>
      </c>
      <c r="G16" s="611" t="s">
        <v>535</v>
      </c>
    </row>
    <row r="17" spans="1:7" x14ac:dyDescent="0.25">
      <c r="A17" s="611" t="s">
        <v>526</v>
      </c>
      <c r="B17" s="154">
        <v>1892</v>
      </c>
      <c r="C17" s="611">
        <v>1867</v>
      </c>
      <c r="D17" s="154">
        <v>1799</v>
      </c>
      <c r="E17" s="611">
        <v>1478</v>
      </c>
      <c r="F17" s="960">
        <v>2039</v>
      </c>
      <c r="G17" s="611" t="s">
        <v>537</v>
      </c>
    </row>
    <row r="18" spans="1:7" x14ac:dyDescent="0.25">
      <c r="A18" s="611" t="s">
        <v>444</v>
      </c>
      <c r="B18" s="154"/>
      <c r="C18" s="611"/>
      <c r="D18" s="154"/>
      <c r="E18" s="611"/>
      <c r="F18" s="960"/>
      <c r="G18" s="611" t="s">
        <v>143</v>
      </c>
    </row>
    <row r="19" spans="1:7" x14ac:dyDescent="0.25">
      <c r="A19" s="611" t="s">
        <v>527</v>
      </c>
      <c r="B19" s="154">
        <v>18954</v>
      </c>
      <c r="C19" s="611">
        <v>17995</v>
      </c>
      <c r="D19" s="154">
        <v>17049</v>
      </c>
      <c r="E19" s="611">
        <v>15407</v>
      </c>
      <c r="F19" s="960">
        <v>17945</v>
      </c>
      <c r="G19" s="611" t="s">
        <v>535</v>
      </c>
    </row>
    <row r="20" spans="1:7" x14ac:dyDescent="0.25">
      <c r="A20" s="611" t="s">
        <v>528</v>
      </c>
      <c r="B20" s="154">
        <v>2256</v>
      </c>
      <c r="C20" s="611">
        <v>2284</v>
      </c>
      <c r="D20" s="154">
        <v>2192</v>
      </c>
      <c r="E20" s="611">
        <v>1737</v>
      </c>
      <c r="F20" s="960">
        <v>2471</v>
      </c>
      <c r="G20" s="611" t="s">
        <v>537</v>
      </c>
    </row>
    <row r="21" spans="1:7" s="115" customFormat="1" x14ac:dyDescent="0.25">
      <c r="A21" s="608" t="s">
        <v>506</v>
      </c>
      <c r="B21" s="617"/>
      <c r="C21" s="608"/>
      <c r="D21" s="617"/>
      <c r="E21" s="608"/>
      <c r="F21" s="960"/>
      <c r="G21" s="608" t="s">
        <v>505</v>
      </c>
    </row>
    <row r="22" spans="1:7" x14ac:dyDescent="0.25">
      <c r="A22" s="611" t="s">
        <v>443</v>
      </c>
      <c r="B22" s="154"/>
      <c r="C22" s="611"/>
      <c r="D22" s="154"/>
      <c r="E22" s="611"/>
      <c r="F22" s="960"/>
      <c r="G22" s="611" t="s">
        <v>142</v>
      </c>
    </row>
    <row r="23" spans="1:7" x14ac:dyDescent="0.25">
      <c r="A23" s="611" t="s">
        <v>508</v>
      </c>
      <c r="B23" s="154">
        <v>16</v>
      </c>
      <c r="C23" s="611">
        <v>13</v>
      </c>
      <c r="D23" s="154">
        <v>12</v>
      </c>
      <c r="E23" s="611">
        <v>15</v>
      </c>
      <c r="F23" s="960">
        <v>15</v>
      </c>
      <c r="G23" s="611" t="s">
        <v>508</v>
      </c>
    </row>
    <row r="24" spans="1:7" x14ac:dyDescent="0.25">
      <c r="A24" s="611" t="s">
        <v>510</v>
      </c>
      <c r="B24" s="154">
        <v>10025</v>
      </c>
      <c r="C24" s="611">
        <v>8462</v>
      </c>
      <c r="D24" s="154">
        <v>7701</v>
      </c>
      <c r="E24" s="611">
        <v>6872</v>
      </c>
      <c r="F24" s="960">
        <v>7276</v>
      </c>
      <c r="G24" s="611" t="s">
        <v>510</v>
      </c>
    </row>
    <row r="25" spans="1:7" x14ac:dyDescent="0.25">
      <c r="A25" s="611" t="s">
        <v>512</v>
      </c>
      <c r="B25" s="154">
        <v>9311</v>
      </c>
      <c r="C25" s="611">
        <v>9367</v>
      </c>
      <c r="D25" s="154">
        <v>9018</v>
      </c>
      <c r="E25" s="611">
        <v>8156</v>
      </c>
      <c r="F25" s="960">
        <v>10203</v>
      </c>
      <c r="G25" s="611" t="s">
        <v>512</v>
      </c>
    </row>
    <row r="26" spans="1:7" x14ac:dyDescent="0.25">
      <c r="A26" s="611" t="s">
        <v>616</v>
      </c>
      <c r="B26" s="154">
        <v>1858</v>
      </c>
      <c r="C26" s="611">
        <v>2437</v>
      </c>
      <c r="D26" s="154">
        <v>2510</v>
      </c>
      <c r="E26" s="611">
        <v>2101</v>
      </c>
      <c r="F26" s="960">
        <v>2922</v>
      </c>
      <c r="G26" s="611" t="s">
        <v>616</v>
      </c>
    </row>
    <row r="27" spans="1:7" x14ac:dyDescent="0.25">
      <c r="A27" s="611" t="s">
        <v>444</v>
      </c>
      <c r="B27" s="154"/>
      <c r="C27" s="611"/>
      <c r="D27" s="154"/>
      <c r="E27" s="611"/>
      <c r="F27" s="960"/>
      <c r="G27" s="611" t="s">
        <v>143</v>
      </c>
    </row>
    <row r="28" spans="1:7" x14ac:dyDescent="0.25">
      <c r="A28" s="611" t="s">
        <v>508</v>
      </c>
      <c r="B28" s="154">
        <v>976</v>
      </c>
      <c r="C28" s="611">
        <v>659</v>
      </c>
      <c r="D28" s="154">
        <v>767</v>
      </c>
      <c r="E28" s="611">
        <v>641</v>
      </c>
      <c r="F28" s="960">
        <v>926</v>
      </c>
      <c r="G28" s="611" t="s">
        <v>508</v>
      </c>
    </row>
    <row r="29" spans="1:7" x14ac:dyDescent="0.25">
      <c r="A29" s="611" t="s">
        <v>510</v>
      </c>
      <c r="B29" s="154">
        <v>13756</v>
      </c>
      <c r="C29" s="611">
        <v>12424</v>
      </c>
      <c r="D29" s="154">
        <v>11205</v>
      </c>
      <c r="E29" s="611">
        <v>10009</v>
      </c>
      <c r="F29" s="960">
        <v>10942</v>
      </c>
      <c r="G29" s="611" t="s">
        <v>510</v>
      </c>
    </row>
    <row r="30" spans="1:7" x14ac:dyDescent="0.25">
      <c r="A30" s="611" t="s">
        <v>512</v>
      </c>
      <c r="B30" s="154">
        <v>5829</v>
      </c>
      <c r="C30" s="611">
        <v>6397</v>
      </c>
      <c r="D30" s="154">
        <v>6379</v>
      </c>
      <c r="E30" s="611">
        <v>5626</v>
      </c>
      <c r="F30" s="960">
        <v>7350</v>
      </c>
      <c r="G30" s="611" t="s">
        <v>512</v>
      </c>
    </row>
    <row r="31" spans="1:7" x14ac:dyDescent="0.25">
      <c r="A31" s="611" t="s">
        <v>616</v>
      </c>
      <c r="B31" s="154">
        <v>649</v>
      </c>
      <c r="C31" s="611">
        <v>799</v>
      </c>
      <c r="D31" s="154">
        <v>890</v>
      </c>
      <c r="E31" s="611">
        <v>868</v>
      </c>
      <c r="F31" s="960">
        <v>1198</v>
      </c>
      <c r="G31" s="611" t="s">
        <v>616</v>
      </c>
    </row>
    <row r="32" spans="1:7" x14ac:dyDescent="0.25">
      <c r="A32" s="608" t="s">
        <v>617</v>
      </c>
      <c r="B32" s="617"/>
      <c r="C32" s="608"/>
      <c r="D32" s="617"/>
      <c r="E32" s="608"/>
      <c r="F32" s="960"/>
      <c r="G32" s="608" t="s">
        <v>513</v>
      </c>
    </row>
    <row r="33" spans="1:7" x14ac:dyDescent="0.25">
      <c r="A33" s="611" t="s">
        <v>443</v>
      </c>
      <c r="B33" s="154"/>
      <c r="C33" s="611"/>
      <c r="D33" s="154"/>
      <c r="E33" s="611"/>
      <c r="F33" s="960"/>
      <c r="G33" s="611" t="s">
        <v>142</v>
      </c>
    </row>
    <row r="34" spans="1:7" x14ac:dyDescent="0.25">
      <c r="A34" s="611" t="s">
        <v>516</v>
      </c>
      <c r="B34" s="154">
        <v>21123</v>
      </c>
      <c r="C34" s="611">
        <v>20206</v>
      </c>
      <c r="D34" s="154">
        <v>18122</v>
      </c>
      <c r="E34" s="611">
        <v>16259</v>
      </c>
      <c r="F34" s="960">
        <v>20348</v>
      </c>
      <c r="G34" s="611" t="s">
        <v>515</v>
      </c>
    </row>
    <row r="35" spans="1:7" x14ac:dyDescent="0.25">
      <c r="A35" s="611" t="s">
        <v>518</v>
      </c>
      <c r="B35" s="154">
        <v>87</v>
      </c>
      <c r="C35" s="611">
        <v>73</v>
      </c>
      <c r="D35" s="154">
        <v>1119</v>
      </c>
      <c r="E35" s="611">
        <v>885</v>
      </c>
      <c r="F35" s="960">
        <v>68</v>
      </c>
      <c r="G35" s="611" t="s">
        <v>517</v>
      </c>
    </row>
    <row r="36" spans="1:7" x14ac:dyDescent="0.25">
      <c r="A36" s="611" t="s">
        <v>444</v>
      </c>
      <c r="B36" s="154"/>
      <c r="C36" s="611"/>
      <c r="D36" s="154"/>
      <c r="E36" s="611"/>
      <c r="F36" s="960"/>
      <c r="G36" s="611" t="s">
        <v>143</v>
      </c>
    </row>
    <row r="37" spans="1:7" x14ac:dyDescent="0.25">
      <c r="A37" s="611" t="s">
        <v>519</v>
      </c>
      <c r="B37" s="154">
        <v>21123</v>
      </c>
      <c r="C37" s="611">
        <v>20185</v>
      </c>
      <c r="D37" s="154">
        <v>18994</v>
      </c>
      <c r="E37" s="611">
        <v>16445</v>
      </c>
      <c r="F37" s="960">
        <v>20339</v>
      </c>
      <c r="G37" s="611" t="s">
        <v>515</v>
      </c>
    </row>
    <row r="38" spans="1:7" ht="15.75" thickBot="1" x14ac:dyDescent="0.3">
      <c r="A38" s="620" t="s">
        <v>520</v>
      </c>
      <c r="B38" s="83">
        <v>87</v>
      </c>
      <c r="C38" s="620">
        <v>94</v>
      </c>
      <c r="D38" s="83">
        <v>247</v>
      </c>
      <c r="E38" s="620">
        <v>699</v>
      </c>
      <c r="F38" s="961">
        <v>77</v>
      </c>
      <c r="G38" s="620" t="s">
        <v>517</v>
      </c>
    </row>
    <row r="39" spans="1:7" x14ac:dyDescent="0.25">
      <c r="A39" s="614" t="s">
        <v>563</v>
      </c>
      <c r="B39" s="614"/>
      <c r="C39" s="614"/>
      <c r="D39" s="614"/>
      <c r="E39" s="614"/>
      <c r="F39" s="614"/>
      <c r="G39" s="614" t="s">
        <v>558</v>
      </c>
    </row>
  </sheetData>
  <mergeCells count="9">
    <mergeCell ref="A3:A5"/>
    <mergeCell ref="A1:G1"/>
    <mergeCell ref="A2:G2"/>
    <mergeCell ref="G3:G5"/>
    <mergeCell ref="F3:F5"/>
    <mergeCell ref="E3:E5"/>
    <mergeCell ref="D3:D5"/>
    <mergeCell ref="C3:C5"/>
    <mergeCell ref="B3:B5"/>
  </mergeCells>
  <pageMargins left="0.7" right="0.7" top="0.75" bottom="0.75" header="0.3" footer="0.3"/>
  <pageSetup scale="82"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8"/>
  <sheetViews>
    <sheetView rightToLeft="1" view="pageBreakPreview" zoomScaleNormal="100" zoomScaleSheetLayoutView="100" workbookViewId="0">
      <selection activeCell="B20" sqref="B20"/>
    </sheetView>
  </sheetViews>
  <sheetFormatPr defaultRowHeight="15" x14ac:dyDescent="0.25"/>
  <cols>
    <col min="1" max="1" width="21" customWidth="1"/>
    <col min="15" max="15" width="23.5703125" customWidth="1"/>
  </cols>
  <sheetData>
    <row r="1" spans="1:15" x14ac:dyDescent="0.25">
      <c r="A1" s="1446" t="s">
        <v>6492</v>
      </c>
      <c r="B1" s="1446"/>
      <c r="C1" s="1446"/>
      <c r="D1" s="1446"/>
      <c r="E1" s="1446"/>
      <c r="F1" s="1446"/>
      <c r="G1" s="1446"/>
      <c r="H1" s="1446"/>
      <c r="I1" s="1446"/>
      <c r="J1" s="1446"/>
      <c r="K1" s="1446"/>
      <c r="L1" s="1446"/>
      <c r="M1" s="1446"/>
      <c r="N1" s="1446"/>
      <c r="O1" s="1446"/>
    </row>
    <row r="2" spans="1:15" ht="15.75" thickBot="1" x14ac:dyDescent="0.3">
      <c r="A2" s="1484" t="s">
        <v>618</v>
      </c>
      <c r="B2" s="1484"/>
      <c r="C2" s="1484"/>
      <c r="D2" s="1484"/>
      <c r="E2" s="1484"/>
      <c r="F2" s="1484"/>
      <c r="G2" s="1484"/>
      <c r="H2" s="1484"/>
      <c r="I2" s="1484"/>
      <c r="J2" s="1484"/>
      <c r="K2" s="1484"/>
      <c r="L2" s="1484"/>
      <c r="M2" s="1484"/>
      <c r="N2" s="1484"/>
      <c r="O2" s="1484"/>
    </row>
    <row r="3" spans="1:15" x14ac:dyDescent="0.25">
      <c r="A3" s="236" t="s">
        <v>475</v>
      </c>
      <c r="B3" s="236" t="s">
        <v>160</v>
      </c>
      <c r="C3" s="236" t="s">
        <v>16</v>
      </c>
      <c r="D3" s="966" t="s">
        <v>27</v>
      </c>
      <c r="E3" s="236" t="s">
        <v>163</v>
      </c>
      <c r="F3" s="966" t="s">
        <v>619</v>
      </c>
      <c r="G3" s="236" t="s">
        <v>45</v>
      </c>
      <c r="H3" s="966" t="s">
        <v>166</v>
      </c>
      <c r="I3" s="236" t="s">
        <v>168</v>
      </c>
      <c r="J3" s="966" t="s">
        <v>170</v>
      </c>
      <c r="K3" s="236" t="s">
        <v>171</v>
      </c>
      <c r="L3" s="966" t="s">
        <v>172</v>
      </c>
      <c r="M3" s="236" t="s">
        <v>174</v>
      </c>
      <c r="N3" s="236" t="s">
        <v>141</v>
      </c>
      <c r="O3" s="967" t="s">
        <v>530</v>
      </c>
    </row>
    <row r="4" spans="1:15" x14ac:dyDescent="0.25">
      <c r="A4" s="200"/>
      <c r="B4" s="200" t="s">
        <v>9</v>
      </c>
      <c r="C4" s="200" t="s">
        <v>161</v>
      </c>
      <c r="D4" s="971" t="s">
        <v>162</v>
      </c>
      <c r="E4" s="200" t="s">
        <v>164</v>
      </c>
      <c r="F4" s="971" t="s">
        <v>32</v>
      </c>
      <c r="G4" s="200" t="s">
        <v>44</v>
      </c>
      <c r="H4" s="971" t="s">
        <v>167</v>
      </c>
      <c r="I4" s="200" t="s">
        <v>51</v>
      </c>
      <c r="J4" s="971" t="s">
        <v>57</v>
      </c>
      <c r="K4" s="200" t="s">
        <v>65</v>
      </c>
      <c r="L4" s="971" t="s">
        <v>173</v>
      </c>
      <c r="M4" s="200" t="s">
        <v>175</v>
      </c>
      <c r="N4" s="200" t="s">
        <v>144</v>
      </c>
      <c r="O4" s="972" t="s">
        <v>531</v>
      </c>
    </row>
    <row r="5" spans="1:15" ht="15.75" thickBot="1" x14ac:dyDescent="0.3">
      <c r="A5" s="238"/>
      <c r="B5" s="238"/>
      <c r="C5" s="238"/>
      <c r="D5" s="974"/>
      <c r="E5" s="238"/>
      <c r="F5" s="974"/>
      <c r="G5" s="238"/>
      <c r="H5" s="974"/>
      <c r="I5" s="238"/>
      <c r="J5" s="974"/>
      <c r="K5" s="238"/>
      <c r="L5" s="974"/>
      <c r="M5" s="238"/>
      <c r="N5" s="238"/>
      <c r="O5" s="973"/>
    </row>
    <row r="6" spans="1:15" x14ac:dyDescent="0.25">
      <c r="A6" s="236" t="s">
        <v>141</v>
      </c>
      <c r="B6" s="236">
        <v>7502</v>
      </c>
      <c r="C6" s="236">
        <v>1429</v>
      </c>
      <c r="D6" s="966">
        <v>3604</v>
      </c>
      <c r="E6" s="236">
        <v>621</v>
      </c>
      <c r="F6" s="966">
        <v>3547</v>
      </c>
      <c r="G6" s="236">
        <v>1267</v>
      </c>
      <c r="H6" s="966">
        <v>357</v>
      </c>
      <c r="I6" s="236">
        <v>314</v>
      </c>
      <c r="J6" s="966">
        <v>568</v>
      </c>
      <c r="K6" s="236">
        <v>181</v>
      </c>
      <c r="L6" s="966">
        <v>413</v>
      </c>
      <c r="M6" s="236">
        <v>613</v>
      </c>
      <c r="N6" s="985">
        <v>20416</v>
      </c>
      <c r="O6" s="967" t="s">
        <v>144</v>
      </c>
    </row>
    <row r="7" spans="1:15" x14ac:dyDescent="0.25">
      <c r="A7" s="200" t="s">
        <v>621</v>
      </c>
      <c r="B7" s="200"/>
      <c r="C7" s="200"/>
      <c r="D7" s="971"/>
      <c r="E7" s="200"/>
      <c r="F7" s="971"/>
      <c r="G7" s="200"/>
      <c r="H7" s="971"/>
      <c r="I7" s="200"/>
      <c r="J7" s="971"/>
      <c r="K7" s="200"/>
      <c r="L7" s="971"/>
      <c r="M7" s="200"/>
      <c r="N7" s="716"/>
      <c r="O7" s="972" t="s">
        <v>620</v>
      </c>
    </row>
    <row r="8" spans="1:15" x14ac:dyDescent="0.25">
      <c r="A8" s="222" t="s">
        <v>443</v>
      </c>
      <c r="B8" s="222"/>
      <c r="C8" s="222"/>
      <c r="D8" s="964"/>
      <c r="E8" s="222"/>
      <c r="F8" s="964"/>
      <c r="G8" s="222"/>
      <c r="H8" s="964"/>
      <c r="I8" s="222"/>
      <c r="J8" s="964"/>
      <c r="K8" s="222"/>
      <c r="L8" s="964"/>
      <c r="M8" s="222"/>
      <c r="N8" s="128"/>
      <c r="O8" s="965" t="s">
        <v>142</v>
      </c>
    </row>
    <row r="9" spans="1:15" x14ac:dyDescent="0.25">
      <c r="A9" s="222" t="s">
        <v>524</v>
      </c>
      <c r="B9" s="222">
        <v>6686</v>
      </c>
      <c r="C9" s="222">
        <v>1347</v>
      </c>
      <c r="D9" s="964">
        <v>3232</v>
      </c>
      <c r="E9" s="222">
        <v>577</v>
      </c>
      <c r="F9" s="964">
        <v>3240</v>
      </c>
      <c r="G9" s="222">
        <v>1034</v>
      </c>
      <c r="H9" s="964">
        <v>305</v>
      </c>
      <c r="I9" s="222">
        <v>301</v>
      </c>
      <c r="J9" s="964">
        <v>535</v>
      </c>
      <c r="K9" s="222">
        <v>175</v>
      </c>
      <c r="L9" s="964">
        <v>384</v>
      </c>
      <c r="M9" s="222">
        <v>561</v>
      </c>
      <c r="N9" s="222">
        <v>18377</v>
      </c>
      <c r="O9" s="965" t="s">
        <v>535</v>
      </c>
    </row>
    <row r="10" spans="1:15" x14ac:dyDescent="0.25">
      <c r="A10" s="222" t="s">
        <v>526</v>
      </c>
      <c r="B10" s="222">
        <v>816</v>
      </c>
      <c r="C10" s="222">
        <v>82</v>
      </c>
      <c r="D10" s="964">
        <v>372</v>
      </c>
      <c r="E10" s="222">
        <v>44</v>
      </c>
      <c r="F10" s="964">
        <v>307</v>
      </c>
      <c r="G10" s="222">
        <v>233</v>
      </c>
      <c r="H10" s="964">
        <v>52</v>
      </c>
      <c r="I10" s="222">
        <v>13</v>
      </c>
      <c r="J10" s="964">
        <v>33</v>
      </c>
      <c r="K10" s="222">
        <v>6</v>
      </c>
      <c r="L10" s="964">
        <v>29</v>
      </c>
      <c r="M10" s="222">
        <v>52</v>
      </c>
      <c r="N10" s="222">
        <v>2039</v>
      </c>
      <c r="O10" s="965" t="s">
        <v>537</v>
      </c>
    </row>
    <row r="11" spans="1:15" x14ac:dyDescent="0.25">
      <c r="A11" s="222" t="s">
        <v>444</v>
      </c>
      <c r="B11" s="222"/>
      <c r="C11" s="222"/>
      <c r="D11" s="964"/>
      <c r="E11" s="222"/>
      <c r="F11" s="964"/>
      <c r="G11" s="222"/>
      <c r="H11" s="964"/>
      <c r="I11" s="222"/>
      <c r="J11" s="964"/>
      <c r="K11" s="222"/>
      <c r="L11" s="964"/>
      <c r="M11" s="222"/>
      <c r="N11" s="222"/>
      <c r="O11" s="965" t="s">
        <v>143</v>
      </c>
    </row>
    <row r="12" spans="1:15" x14ac:dyDescent="0.25">
      <c r="A12" s="222" t="s">
        <v>527</v>
      </c>
      <c r="B12" s="222">
        <v>6431</v>
      </c>
      <c r="C12" s="222">
        <v>1342</v>
      </c>
      <c r="D12" s="964">
        <v>3167</v>
      </c>
      <c r="E12" s="222">
        <v>565</v>
      </c>
      <c r="F12" s="964">
        <v>3165</v>
      </c>
      <c r="G12" s="222">
        <v>1036</v>
      </c>
      <c r="H12" s="964">
        <v>300</v>
      </c>
      <c r="I12" s="222">
        <v>305</v>
      </c>
      <c r="J12" s="964">
        <v>529</v>
      </c>
      <c r="K12" s="222">
        <v>173</v>
      </c>
      <c r="L12" s="964">
        <v>384</v>
      </c>
      <c r="M12" s="222">
        <v>548</v>
      </c>
      <c r="N12" s="222">
        <v>17945</v>
      </c>
      <c r="O12" s="965" t="s">
        <v>535</v>
      </c>
    </row>
    <row r="13" spans="1:15" x14ac:dyDescent="0.25">
      <c r="A13" s="222" t="s">
        <v>622</v>
      </c>
      <c r="B13" s="222">
        <v>1071</v>
      </c>
      <c r="C13" s="222">
        <v>87</v>
      </c>
      <c r="D13" s="964">
        <v>437</v>
      </c>
      <c r="E13" s="222">
        <v>56</v>
      </c>
      <c r="F13" s="964">
        <v>382</v>
      </c>
      <c r="G13" s="222">
        <v>231</v>
      </c>
      <c r="H13" s="964">
        <v>57</v>
      </c>
      <c r="I13" s="222">
        <v>9</v>
      </c>
      <c r="J13" s="964">
        <v>39</v>
      </c>
      <c r="K13" s="222">
        <v>8</v>
      </c>
      <c r="L13" s="964">
        <v>29</v>
      </c>
      <c r="M13" s="222">
        <v>65</v>
      </c>
      <c r="N13" s="222">
        <v>2471</v>
      </c>
      <c r="O13" s="965" t="s">
        <v>537</v>
      </c>
    </row>
    <row r="14" spans="1:15" x14ac:dyDescent="0.25">
      <c r="A14" s="200" t="s">
        <v>623</v>
      </c>
      <c r="B14" s="200"/>
      <c r="C14" s="200"/>
      <c r="D14" s="971"/>
      <c r="E14" s="200"/>
      <c r="F14" s="971"/>
      <c r="G14" s="200"/>
      <c r="H14" s="971"/>
      <c r="I14" s="200"/>
      <c r="J14" s="971"/>
      <c r="K14" s="200"/>
      <c r="L14" s="971"/>
      <c r="M14" s="200"/>
      <c r="N14" s="222"/>
      <c r="O14" s="972" t="s">
        <v>615</v>
      </c>
    </row>
    <row r="15" spans="1:15" x14ac:dyDescent="0.25">
      <c r="A15" s="222" t="s">
        <v>443</v>
      </c>
      <c r="B15" s="222"/>
      <c r="C15" s="222"/>
      <c r="D15" s="964"/>
      <c r="E15" s="222"/>
      <c r="F15" s="964"/>
      <c r="G15" s="222"/>
      <c r="H15" s="964"/>
      <c r="I15" s="222"/>
      <c r="J15" s="964"/>
      <c r="K15" s="222"/>
      <c r="L15" s="964"/>
      <c r="M15" s="222"/>
      <c r="N15" s="222"/>
      <c r="O15" s="965" t="s">
        <v>142</v>
      </c>
    </row>
    <row r="16" spans="1:15" x14ac:dyDescent="0.25">
      <c r="A16" s="222" t="s">
        <v>480</v>
      </c>
      <c r="B16" s="222">
        <v>7502</v>
      </c>
      <c r="C16" s="222">
        <v>1429</v>
      </c>
      <c r="D16" s="964">
        <v>3604</v>
      </c>
      <c r="E16" s="222">
        <v>621</v>
      </c>
      <c r="F16" s="964">
        <v>3547</v>
      </c>
      <c r="G16" s="222">
        <v>1267</v>
      </c>
      <c r="H16" s="964">
        <v>357</v>
      </c>
      <c r="I16" s="222">
        <v>314</v>
      </c>
      <c r="J16" s="964">
        <v>568</v>
      </c>
      <c r="K16" s="222">
        <v>181</v>
      </c>
      <c r="L16" s="964">
        <v>413</v>
      </c>
      <c r="M16" s="222">
        <v>613</v>
      </c>
      <c r="N16" s="222">
        <v>20416</v>
      </c>
      <c r="O16" s="965" t="s">
        <v>479</v>
      </c>
    </row>
    <row r="17" spans="1:15" x14ac:dyDescent="0.25">
      <c r="A17" s="222" t="s">
        <v>482</v>
      </c>
      <c r="B17" s="222">
        <v>0</v>
      </c>
      <c r="C17" s="222">
        <v>0</v>
      </c>
      <c r="D17" s="964">
        <v>0</v>
      </c>
      <c r="E17" s="222">
        <v>0</v>
      </c>
      <c r="F17" s="964">
        <v>0</v>
      </c>
      <c r="G17" s="222">
        <v>0</v>
      </c>
      <c r="H17" s="964">
        <v>0</v>
      </c>
      <c r="I17" s="222">
        <v>0</v>
      </c>
      <c r="J17" s="964">
        <v>0</v>
      </c>
      <c r="K17" s="222">
        <v>0</v>
      </c>
      <c r="L17" s="964">
        <v>0</v>
      </c>
      <c r="M17" s="222">
        <v>0</v>
      </c>
      <c r="N17" s="222">
        <v>0</v>
      </c>
      <c r="O17" s="965" t="s">
        <v>481</v>
      </c>
    </row>
    <row r="18" spans="1:15" x14ac:dyDescent="0.25">
      <c r="A18" s="222" t="s">
        <v>444</v>
      </c>
      <c r="B18" s="222"/>
      <c r="C18" s="222"/>
      <c r="D18" s="964"/>
      <c r="E18" s="222"/>
      <c r="F18" s="964"/>
      <c r="G18" s="222"/>
      <c r="H18" s="964"/>
      <c r="I18" s="222"/>
      <c r="J18" s="964"/>
      <c r="K18" s="222"/>
      <c r="L18" s="964"/>
      <c r="M18" s="222"/>
      <c r="N18" s="222"/>
      <c r="O18" s="965" t="s">
        <v>143</v>
      </c>
    </row>
    <row r="19" spans="1:15" x14ac:dyDescent="0.25">
      <c r="A19" s="222" t="s">
        <v>483</v>
      </c>
      <c r="B19" s="222">
        <v>7318</v>
      </c>
      <c r="C19" s="222">
        <v>1419</v>
      </c>
      <c r="D19" s="964">
        <v>3580</v>
      </c>
      <c r="E19" s="222">
        <v>616</v>
      </c>
      <c r="F19" s="964">
        <v>3519</v>
      </c>
      <c r="G19" s="222">
        <v>1258</v>
      </c>
      <c r="H19" s="964">
        <v>356</v>
      </c>
      <c r="I19" s="222">
        <v>312</v>
      </c>
      <c r="J19" s="964">
        <v>567</v>
      </c>
      <c r="K19" s="222">
        <v>181</v>
      </c>
      <c r="L19" s="964">
        <v>409</v>
      </c>
      <c r="M19" s="222">
        <v>609</v>
      </c>
      <c r="N19" s="222">
        <v>20144</v>
      </c>
      <c r="O19" s="965" t="s">
        <v>479</v>
      </c>
    </row>
    <row r="20" spans="1:15" ht="15.75" thickBot="1" x14ac:dyDescent="0.3">
      <c r="A20" s="300" t="s">
        <v>484</v>
      </c>
      <c r="B20" s="300">
        <v>184</v>
      </c>
      <c r="C20" s="300">
        <v>10</v>
      </c>
      <c r="D20" s="969">
        <v>24</v>
      </c>
      <c r="E20" s="300">
        <v>5</v>
      </c>
      <c r="F20" s="969">
        <v>28</v>
      </c>
      <c r="G20" s="300">
        <v>9</v>
      </c>
      <c r="H20" s="969">
        <v>1</v>
      </c>
      <c r="I20" s="300">
        <v>2</v>
      </c>
      <c r="J20" s="969">
        <v>1</v>
      </c>
      <c r="K20" s="300">
        <v>0</v>
      </c>
      <c r="L20" s="969">
        <v>4</v>
      </c>
      <c r="M20" s="300">
        <v>4</v>
      </c>
      <c r="N20" s="300">
        <v>272</v>
      </c>
      <c r="O20" s="970" t="s">
        <v>481</v>
      </c>
    </row>
    <row r="21" spans="1:15" x14ac:dyDescent="0.25">
      <c r="A21" s="516" t="s">
        <v>231</v>
      </c>
      <c r="B21" s="96"/>
      <c r="C21" s="96"/>
      <c r="D21" s="96"/>
      <c r="E21" s="96"/>
      <c r="F21" s="96"/>
      <c r="G21" s="96"/>
      <c r="H21" s="96"/>
      <c r="I21" s="96"/>
      <c r="J21" s="96"/>
      <c r="K21" s="96"/>
      <c r="L21" s="96"/>
      <c r="M21" s="96"/>
      <c r="N21" s="96"/>
      <c r="O21" s="976" t="s">
        <v>624</v>
      </c>
    </row>
    <row r="30" spans="1:15" x14ac:dyDescent="0.25">
      <c r="L30" t="s">
        <v>6947</v>
      </c>
    </row>
    <row r="47" spans="1:6" x14ac:dyDescent="0.25">
      <c r="F47" t="s">
        <v>444</v>
      </c>
    </row>
    <row r="48" spans="1:6" x14ac:dyDescent="0.25">
      <c r="A48">
        <v>926</v>
      </c>
      <c r="B48">
        <v>641</v>
      </c>
      <c r="C48">
        <v>767</v>
      </c>
      <c r="D48">
        <v>659</v>
      </c>
      <c r="E48">
        <v>976</v>
      </c>
      <c r="F48" t="s">
        <v>508</v>
      </c>
    </row>
    <row r="49" spans="1:6" x14ac:dyDescent="0.25">
      <c r="A49">
        <v>10942</v>
      </c>
      <c r="B49">
        <v>10009</v>
      </c>
      <c r="C49">
        <v>11205</v>
      </c>
      <c r="D49">
        <v>12424</v>
      </c>
      <c r="E49">
        <v>13756</v>
      </c>
      <c r="F49" t="s">
        <v>510</v>
      </c>
    </row>
    <row r="50" spans="1:6" x14ac:dyDescent="0.25">
      <c r="A50">
        <v>7350</v>
      </c>
      <c r="B50">
        <v>5626</v>
      </c>
      <c r="C50">
        <v>6379</v>
      </c>
      <c r="D50">
        <v>6397</v>
      </c>
      <c r="E50">
        <v>5829</v>
      </c>
      <c r="F50" t="s">
        <v>512</v>
      </c>
    </row>
    <row r="51" spans="1:6" x14ac:dyDescent="0.25">
      <c r="A51">
        <v>1198</v>
      </c>
      <c r="B51">
        <v>868</v>
      </c>
      <c r="C51">
        <v>890</v>
      </c>
      <c r="D51">
        <v>799</v>
      </c>
      <c r="E51">
        <v>649</v>
      </c>
      <c r="F51" t="s">
        <v>616</v>
      </c>
    </row>
    <row r="52" spans="1:6" x14ac:dyDescent="0.25">
      <c r="F52" t="s">
        <v>617</v>
      </c>
    </row>
    <row r="53" spans="1:6" x14ac:dyDescent="0.25">
      <c r="F53" t="s">
        <v>443</v>
      </c>
    </row>
    <row r="54" spans="1:6" x14ac:dyDescent="0.25">
      <c r="A54">
        <v>20348</v>
      </c>
      <c r="B54">
        <v>16259</v>
      </c>
      <c r="C54">
        <v>18122</v>
      </c>
      <c r="D54">
        <v>20206</v>
      </c>
      <c r="E54">
        <v>21123</v>
      </c>
      <c r="F54" t="s">
        <v>516</v>
      </c>
    </row>
    <row r="55" spans="1:6" x14ac:dyDescent="0.25">
      <c r="A55">
        <v>68</v>
      </c>
      <c r="B55">
        <v>885</v>
      </c>
      <c r="C55">
        <v>1119</v>
      </c>
      <c r="D55">
        <v>73</v>
      </c>
      <c r="E55">
        <v>87</v>
      </c>
      <c r="F55" t="s">
        <v>518</v>
      </c>
    </row>
    <row r="56" spans="1:6" x14ac:dyDescent="0.25">
      <c r="F56" t="s">
        <v>444</v>
      </c>
    </row>
    <row r="57" spans="1:6" x14ac:dyDescent="0.25">
      <c r="A57">
        <v>20339</v>
      </c>
      <c r="B57">
        <v>16445</v>
      </c>
      <c r="C57">
        <v>18994</v>
      </c>
      <c r="D57">
        <v>20185</v>
      </c>
      <c r="E57">
        <v>21123</v>
      </c>
      <c r="F57" t="s">
        <v>519</v>
      </c>
    </row>
    <row r="58" spans="1:6" x14ac:dyDescent="0.25">
      <c r="A58">
        <v>77</v>
      </c>
      <c r="B58">
        <v>699</v>
      </c>
      <c r="C58">
        <v>247</v>
      </c>
      <c r="D58">
        <v>94</v>
      </c>
      <c r="E58">
        <v>87</v>
      </c>
      <c r="F58" t="s">
        <v>520</v>
      </c>
    </row>
  </sheetData>
  <mergeCells count="2">
    <mergeCell ref="A1:O1"/>
    <mergeCell ref="A2:O2"/>
  </mergeCells>
  <pageMargins left="0.7" right="0.7" top="0.75" bottom="0.75" header="0.3" footer="0.3"/>
  <pageSetup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rightToLeft="1" view="pageBreakPreview" zoomScaleNormal="100" zoomScaleSheetLayoutView="100" workbookViewId="0">
      <selection activeCell="B20" sqref="B20"/>
    </sheetView>
  </sheetViews>
  <sheetFormatPr defaultRowHeight="15" x14ac:dyDescent="0.25"/>
  <cols>
    <col min="1" max="1" width="95.5703125" customWidth="1"/>
    <col min="2" max="2" width="3.7109375" hidden="1" customWidth="1"/>
    <col min="7" max="7" width="6.85546875" customWidth="1"/>
    <col min="13" max="13" width="20.85546875" customWidth="1"/>
  </cols>
  <sheetData>
    <row r="1" spans="1:6" ht="18.75" x14ac:dyDescent="0.45">
      <c r="A1" s="201" t="s">
        <v>6202</v>
      </c>
    </row>
    <row r="2" spans="1:6" ht="15.75" x14ac:dyDescent="0.25">
      <c r="A2" s="198" t="s">
        <v>6726</v>
      </c>
    </row>
    <row r="3" spans="1:6" ht="15.75" x14ac:dyDescent="0.25">
      <c r="A3" s="198" t="s">
        <v>6197</v>
      </c>
    </row>
    <row r="4" spans="1:6" ht="15.75" x14ac:dyDescent="0.25">
      <c r="A4" s="198" t="s">
        <v>6198</v>
      </c>
    </row>
    <row r="5" spans="1:6" ht="15.75" x14ac:dyDescent="0.25">
      <c r="A5" s="198" t="s">
        <v>6196</v>
      </c>
    </row>
    <row r="6" spans="1:6" ht="15.75" x14ac:dyDescent="0.25">
      <c r="A6" s="198" t="s">
        <v>6199</v>
      </c>
    </row>
    <row r="7" spans="1:6" ht="15.75" x14ac:dyDescent="0.25">
      <c r="A7" s="198" t="s">
        <v>6201</v>
      </c>
    </row>
    <row r="8" spans="1:6" ht="16.5" customHeight="1" x14ac:dyDescent="0.25">
      <c r="A8" s="198" t="s">
        <v>6200</v>
      </c>
    </row>
    <row r="9" spans="1:6" ht="16.5" customHeight="1" x14ac:dyDescent="0.25">
      <c r="A9" s="201" t="s">
        <v>123</v>
      </c>
    </row>
    <row r="10" spans="1:6" ht="16.5" customHeight="1" x14ac:dyDescent="0.25">
      <c r="A10" s="198" t="s">
        <v>6966</v>
      </c>
    </row>
    <row r="11" spans="1:6" ht="19.5" customHeight="1" x14ac:dyDescent="0.25">
      <c r="A11" s="198" t="s">
        <v>6967</v>
      </c>
    </row>
    <row r="12" spans="1:6" ht="15.75" x14ac:dyDescent="0.25">
      <c r="A12" s="127" t="s">
        <v>6436</v>
      </c>
    </row>
    <row r="13" spans="1:6" ht="15.75" x14ac:dyDescent="0.25">
      <c r="A13" s="137" t="s">
        <v>6203</v>
      </c>
    </row>
    <row r="14" spans="1:6" ht="15.75" x14ac:dyDescent="0.25">
      <c r="A14" s="137" t="s">
        <v>6204</v>
      </c>
      <c r="F14" s="114"/>
    </row>
    <row r="15" spans="1:6" ht="15.75" x14ac:dyDescent="0.25">
      <c r="A15" s="137" t="s">
        <v>6206</v>
      </c>
      <c r="F15" s="114"/>
    </row>
    <row r="16" spans="1:6" ht="15.75" x14ac:dyDescent="0.25">
      <c r="A16" s="137" t="s">
        <v>6205</v>
      </c>
    </row>
    <row r="17" spans="1:1" ht="15.75" x14ac:dyDescent="0.25">
      <c r="A17" s="137" t="s">
        <v>6207</v>
      </c>
    </row>
    <row r="18" spans="1:1" ht="15.75" x14ac:dyDescent="0.25">
      <c r="A18" s="137" t="s">
        <v>6209</v>
      </c>
    </row>
    <row r="19" spans="1:1" ht="15.75" x14ac:dyDescent="0.25">
      <c r="A19" s="137" t="s">
        <v>6208</v>
      </c>
    </row>
    <row r="20" spans="1:1" ht="15.75" x14ac:dyDescent="0.25">
      <c r="A20" s="137" t="s">
        <v>6210</v>
      </c>
    </row>
    <row r="21" spans="1:1" ht="15.75" x14ac:dyDescent="0.25">
      <c r="A21" s="137" t="s">
        <v>6211</v>
      </c>
    </row>
    <row r="22" spans="1:1" ht="15.75" x14ac:dyDescent="0.25">
      <c r="A22" s="137" t="s">
        <v>6212</v>
      </c>
    </row>
    <row r="23" spans="1:1" ht="15.75" x14ac:dyDescent="0.25">
      <c r="A23" s="127" t="s">
        <v>2</v>
      </c>
    </row>
    <row r="24" spans="1:1" ht="15.75" x14ac:dyDescent="0.25">
      <c r="A24" s="137" t="s">
        <v>6968</v>
      </c>
    </row>
    <row r="25" spans="1:1" ht="15.75" x14ac:dyDescent="0.25">
      <c r="A25" s="137" t="s">
        <v>6969</v>
      </c>
    </row>
    <row r="26" spans="1:1" x14ac:dyDescent="0.25">
      <c r="A26" s="114"/>
    </row>
  </sheetData>
  <pageMargins left="0.7" right="0.7" top="0.75" bottom="0.75" header="0.3" footer="0.3"/>
  <pageSetup scale="82"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8"/>
  <sheetViews>
    <sheetView rightToLeft="1" view="pageBreakPreview" zoomScale="96" zoomScaleNormal="100" zoomScaleSheetLayoutView="96" workbookViewId="0">
      <selection activeCell="B20" sqref="B20"/>
    </sheetView>
  </sheetViews>
  <sheetFormatPr defaultRowHeight="15" x14ac:dyDescent="0.25"/>
  <cols>
    <col min="1" max="1" width="19.140625" customWidth="1"/>
    <col min="14" max="14" width="11.7109375" customWidth="1"/>
    <col min="15" max="15" width="25.7109375" customWidth="1"/>
  </cols>
  <sheetData>
    <row r="1" spans="1:15" x14ac:dyDescent="0.25">
      <c r="A1" s="1446" t="s">
        <v>6945</v>
      </c>
      <c r="B1" s="1446"/>
      <c r="C1" s="1446"/>
      <c r="D1" s="1446"/>
      <c r="E1" s="1446"/>
      <c r="F1" s="1446"/>
      <c r="G1" s="1446"/>
      <c r="H1" s="1446"/>
      <c r="I1" s="1446"/>
      <c r="J1" s="1446"/>
      <c r="K1" s="1446"/>
      <c r="L1" s="1446"/>
      <c r="M1" s="1446"/>
      <c r="N1" s="1446"/>
      <c r="O1" s="1446"/>
    </row>
    <row r="2" spans="1:15" ht="15.75" thickBot="1" x14ac:dyDescent="0.3">
      <c r="A2" s="1484" t="s">
        <v>6946</v>
      </c>
      <c r="B2" s="1484"/>
      <c r="C2" s="1484"/>
      <c r="D2" s="1484"/>
      <c r="E2" s="1484"/>
      <c r="F2" s="1484"/>
      <c r="G2" s="1484"/>
      <c r="H2" s="1484"/>
      <c r="I2" s="1484"/>
      <c r="J2" s="1484"/>
      <c r="K2" s="1484"/>
      <c r="L2" s="1484"/>
      <c r="M2" s="1484"/>
      <c r="N2" s="1484"/>
      <c r="O2" s="1484"/>
    </row>
    <row r="3" spans="1:15" x14ac:dyDescent="0.25">
      <c r="A3" s="236" t="s">
        <v>475</v>
      </c>
      <c r="B3" s="236" t="s">
        <v>160</v>
      </c>
      <c r="C3" s="236" t="s">
        <v>16</v>
      </c>
      <c r="D3" s="966" t="s">
        <v>27</v>
      </c>
      <c r="E3" s="236" t="s">
        <v>163</v>
      </c>
      <c r="F3" s="966" t="s">
        <v>619</v>
      </c>
      <c r="G3" s="236" t="s">
        <v>45</v>
      </c>
      <c r="H3" s="966" t="s">
        <v>166</v>
      </c>
      <c r="I3" s="236" t="s">
        <v>168</v>
      </c>
      <c r="J3" s="966" t="s">
        <v>170</v>
      </c>
      <c r="K3" s="236" t="s">
        <v>171</v>
      </c>
      <c r="L3" s="966" t="s">
        <v>172</v>
      </c>
      <c r="M3" s="236" t="s">
        <v>174</v>
      </c>
      <c r="N3" s="236" t="s">
        <v>141</v>
      </c>
      <c r="O3" s="967" t="s">
        <v>530</v>
      </c>
    </row>
    <row r="4" spans="1:15" x14ac:dyDescent="0.25">
      <c r="A4" s="200"/>
      <c r="B4" s="200" t="s">
        <v>9</v>
      </c>
      <c r="C4" s="200" t="s">
        <v>161</v>
      </c>
      <c r="D4" s="971" t="s">
        <v>162</v>
      </c>
      <c r="E4" s="200" t="s">
        <v>164</v>
      </c>
      <c r="F4" s="971" t="s">
        <v>32</v>
      </c>
      <c r="G4" s="200" t="s">
        <v>44</v>
      </c>
      <c r="H4" s="971" t="s">
        <v>167</v>
      </c>
      <c r="I4" s="200" t="s">
        <v>51</v>
      </c>
      <c r="J4" s="971" t="s">
        <v>57</v>
      </c>
      <c r="K4" s="200" t="s">
        <v>65</v>
      </c>
      <c r="L4" s="971" t="s">
        <v>173</v>
      </c>
      <c r="M4" s="200" t="s">
        <v>175</v>
      </c>
      <c r="N4" s="200" t="s">
        <v>144</v>
      </c>
      <c r="O4" s="972" t="s">
        <v>531</v>
      </c>
    </row>
    <row r="5" spans="1:15" ht="15.75" thickBot="1" x14ac:dyDescent="0.3">
      <c r="A5" s="238"/>
      <c r="B5" s="238"/>
      <c r="C5" s="238"/>
      <c r="D5" s="974"/>
      <c r="E5" s="238"/>
      <c r="F5" s="974"/>
      <c r="G5" s="238"/>
      <c r="H5" s="974"/>
      <c r="I5" s="238"/>
      <c r="J5" s="974"/>
      <c r="K5" s="238"/>
      <c r="L5" s="974"/>
      <c r="M5" s="238"/>
      <c r="N5" s="238"/>
      <c r="O5" s="973"/>
    </row>
    <row r="6" spans="1:15" x14ac:dyDescent="0.25">
      <c r="A6" s="200" t="s">
        <v>506</v>
      </c>
      <c r="B6" s="716"/>
      <c r="C6" s="985"/>
      <c r="D6" s="986"/>
      <c r="E6" s="985"/>
      <c r="F6" s="986"/>
      <c r="G6" s="985"/>
      <c r="H6" s="986"/>
      <c r="I6" s="985"/>
      <c r="J6" s="986"/>
      <c r="K6" s="985"/>
      <c r="L6" s="987"/>
      <c r="M6" s="716"/>
      <c r="N6" s="716"/>
      <c r="O6" s="972" t="s">
        <v>505</v>
      </c>
    </row>
    <row r="7" spans="1:15" x14ac:dyDescent="0.25">
      <c r="A7" s="222" t="s">
        <v>627</v>
      </c>
      <c r="B7" s="128"/>
      <c r="C7" s="128"/>
      <c r="D7" s="130"/>
      <c r="E7" s="128"/>
      <c r="F7" s="130"/>
      <c r="G7" s="128"/>
      <c r="H7" s="130"/>
      <c r="I7" s="128"/>
      <c r="J7" s="130"/>
      <c r="K7" s="128"/>
      <c r="L7" s="988"/>
      <c r="M7" s="128"/>
      <c r="N7" s="128"/>
      <c r="O7" s="965" t="s">
        <v>142</v>
      </c>
    </row>
    <row r="8" spans="1:15" x14ac:dyDescent="0.25">
      <c r="A8" s="222" t="s">
        <v>508</v>
      </c>
      <c r="B8" s="222">
        <v>6</v>
      </c>
      <c r="C8" s="222">
        <v>1</v>
      </c>
      <c r="D8" s="222">
        <v>3</v>
      </c>
      <c r="E8" s="222">
        <v>0</v>
      </c>
      <c r="F8" s="222">
        <v>1</v>
      </c>
      <c r="G8" s="222">
        <v>4</v>
      </c>
      <c r="H8" s="222">
        <v>0</v>
      </c>
      <c r="I8" s="222">
        <v>0</v>
      </c>
      <c r="J8" s="222">
        <v>0</v>
      </c>
      <c r="K8" s="222">
        <v>0</v>
      </c>
      <c r="L8" s="222">
        <v>0</v>
      </c>
      <c r="M8" s="222">
        <v>0</v>
      </c>
      <c r="N8" s="222">
        <v>15</v>
      </c>
      <c r="O8" s="965" t="s">
        <v>507</v>
      </c>
    </row>
    <row r="9" spans="1:15" x14ac:dyDescent="0.25">
      <c r="A9" s="222" t="s">
        <v>546</v>
      </c>
      <c r="B9" s="222">
        <v>117</v>
      </c>
      <c r="C9" s="222">
        <v>15</v>
      </c>
      <c r="D9" s="222">
        <v>61</v>
      </c>
      <c r="E9" s="222">
        <v>15</v>
      </c>
      <c r="F9" s="222">
        <v>57</v>
      </c>
      <c r="G9" s="222">
        <v>36</v>
      </c>
      <c r="H9" s="222">
        <v>11</v>
      </c>
      <c r="I9" s="222">
        <v>3</v>
      </c>
      <c r="J9" s="222">
        <v>3</v>
      </c>
      <c r="K9" s="222">
        <v>9</v>
      </c>
      <c r="L9" s="222">
        <v>10</v>
      </c>
      <c r="M9" s="222">
        <v>14</v>
      </c>
      <c r="N9" s="222">
        <v>351</v>
      </c>
      <c r="O9" s="965" t="s">
        <v>545</v>
      </c>
    </row>
    <row r="10" spans="1:15" x14ac:dyDescent="0.25">
      <c r="A10" s="222" t="s">
        <v>548</v>
      </c>
      <c r="B10" s="222">
        <v>930</v>
      </c>
      <c r="C10" s="222">
        <v>208</v>
      </c>
      <c r="D10" s="222">
        <v>513</v>
      </c>
      <c r="E10" s="222">
        <v>108</v>
      </c>
      <c r="F10" s="222">
        <v>595</v>
      </c>
      <c r="G10" s="222">
        <v>233</v>
      </c>
      <c r="H10" s="222">
        <v>63</v>
      </c>
      <c r="I10" s="222">
        <v>46</v>
      </c>
      <c r="J10" s="222">
        <v>97</v>
      </c>
      <c r="K10" s="222">
        <v>26</v>
      </c>
      <c r="L10" s="222">
        <v>64</v>
      </c>
      <c r="M10" s="222">
        <v>60</v>
      </c>
      <c r="N10" s="222">
        <v>2943</v>
      </c>
      <c r="O10" s="965" t="s">
        <v>547</v>
      </c>
    </row>
    <row r="11" spans="1:15" x14ac:dyDescent="0.25">
      <c r="A11" s="222" t="s">
        <v>550</v>
      </c>
      <c r="B11" s="222">
        <v>1367</v>
      </c>
      <c r="C11" s="222">
        <v>306</v>
      </c>
      <c r="D11" s="222">
        <v>722</v>
      </c>
      <c r="E11" s="222">
        <v>118</v>
      </c>
      <c r="F11" s="222">
        <v>738</v>
      </c>
      <c r="G11" s="222">
        <v>253</v>
      </c>
      <c r="H11" s="222">
        <v>62</v>
      </c>
      <c r="I11" s="222">
        <v>69</v>
      </c>
      <c r="J11" s="222">
        <v>119</v>
      </c>
      <c r="K11" s="222">
        <v>32</v>
      </c>
      <c r="L11" s="222">
        <v>61</v>
      </c>
      <c r="M11" s="222">
        <v>135</v>
      </c>
      <c r="N11" s="222">
        <v>3982</v>
      </c>
      <c r="O11" s="965" t="s">
        <v>549</v>
      </c>
    </row>
    <row r="12" spans="1:15" x14ac:dyDescent="0.25">
      <c r="A12" s="222" t="s">
        <v>552</v>
      </c>
      <c r="B12" s="222">
        <v>2641</v>
      </c>
      <c r="C12" s="222">
        <v>509</v>
      </c>
      <c r="D12" s="222">
        <v>1203</v>
      </c>
      <c r="E12" s="222">
        <v>202</v>
      </c>
      <c r="F12" s="222">
        <v>1206</v>
      </c>
      <c r="G12" s="222">
        <v>457</v>
      </c>
      <c r="H12" s="222">
        <v>146</v>
      </c>
      <c r="I12" s="222">
        <v>108</v>
      </c>
      <c r="J12" s="222">
        <v>205</v>
      </c>
      <c r="K12" s="222">
        <v>66</v>
      </c>
      <c r="L12" s="222">
        <v>170</v>
      </c>
      <c r="M12" s="222">
        <v>220</v>
      </c>
      <c r="N12" s="222">
        <v>7133</v>
      </c>
      <c r="O12" s="965" t="s">
        <v>551</v>
      </c>
    </row>
    <row r="13" spans="1:15" x14ac:dyDescent="0.25">
      <c r="A13" s="222" t="s">
        <v>553</v>
      </c>
      <c r="B13" s="222">
        <v>2441</v>
      </c>
      <c r="C13" s="222">
        <v>390</v>
      </c>
      <c r="D13" s="222">
        <v>1102</v>
      </c>
      <c r="E13" s="222">
        <v>178</v>
      </c>
      <c r="F13" s="222">
        <v>950</v>
      </c>
      <c r="G13" s="222">
        <v>284</v>
      </c>
      <c r="H13" s="222">
        <v>75</v>
      </c>
      <c r="I13" s="222">
        <v>88</v>
      </c>
      <c r="J13" s="222">
        <v>144</v>
      </c>
      <c r="K13" s="222">
        <v>48</v>
      </c>
      <c r="L13" s="222">
        <v>108</v>
      </c>
      <c r="M13" s="222">
        <v>184</v>
      </c>
      <c r="N13" s="222">
        <v>5992</v>
      </c>
      <c r="O13" s="965" t="s">
        <v>553</v>
      </c>
    </row>
    <row r="14" spans="1:15" x14ac:dyDescent="0.25">
      <c r="A14" s="222" t="s">
        <v>628</v>
      </c>
      <c r="B14" s="222"/>
      <c r="C14" s="222"/>
      <c r="D14" s="222"/>
      <c r="E14" s="222"/>
      <c r="F14" s="222"/>
      <c r="G14" s="222"/>
      <c r="H14" s="222"/>
      <c r="I14" s="222"/>
      <c r="J14" s="222"/>
      <c r="K14" s="222"/>
      <c r="L14" s="222"/>
      <c r="M14" s="222"/>
      <c r="N14" s="222"/>
      <c r="O14" s="965" t="s">
        <v>143</v>
      </c>
    </row>
    <row r="15" spans="1:15" x14ac:dyDescent="0.25">
      <c r="A15" s="222" t="s">
        <v>508</v>
      </c>
      <c r="B15" s="222">
        <v>279</v>
      </c>
      <c r="C15" s="222">
        <v>46</v>
      </c>
      <c r="D15" s="222">
        <v>216</v>
      </c>
      <c r="E15" s="222">
        <v>37</v>
      </c>
      <c r="F15" s="222">
        <v>164</v>
      </c>
      <c r="G15" s="222">
        <v>87</v>
      </c>
      <c r="H15" s="222">
        <v>29</v>
      </c>
      <c r="I15" s="222">
        <v>10</v>
      </c>
      <c r="J15" s="222">
        <v>11</v>
      </c>
      <c r="K15" s="222">
        <v>8</v>
      </c>
      <c r="L15" s="222">
        <v>9</v>
      </c>
      <c r="M15" s="222">
        <v>30</v>
      </c>
      <c r="N15" s="222">
        <v>926</v>
      </c>
      <c r="O15" s="965" t="s">
        <v>507</v>
      </c>
    </row>
    <row r="16" spans="1:15" x14ac:dyDescent="0.25">
      <c r="A16" s="222" t="s">
        <v>546</v>
      </c>
      <c r="B16" s="222">
        <v>757</v>
      </c>
      <c r="C16" s="222">
        <v>147</v>
      </c>
      <c r="D16" s="222">
        <v>440</v>
      </c>
      <c r="E16" s="222">
        <v>70</v>
      </c>
      <c r="F16" s="222">
        <v>431</v>
      </c>
      <c r="G16" s="222">
        <v>219</v>
      </c>
      <c r="H16" s="222">
        <v>39</v>
      </c>
      <c r="I16" s="222">
        <v>23</v>
      </c>
      <c r="J16" s="222">
        <v>51</v>
      </c>
      <c r="K16" s="222">
        <v>15</v>
      </c>
      <c r="L16" s="222">
        <v>41</v>
      </c>
      <c r="M16" s="222">
        <v>53</v>
      </c>
      <c r="N16" s="222">
        <v>2286</v>
      </c>
      <c r="O16" s="965" t="s">
        <v>545</v>
      </c>
    </row>
    <row r="17" spans="1:15" x14ac:dyDescent="0.25">
      <c r="A17" s="222" t="s">
        <v>548</v>
      </c>
      <c r="B17" s="222">
        <v>1704</v>
      </c>
      <c r="C17" s="222">
        <v>390</v>
      </c>
      <c r="D17" s="222">
        <v>929</v>
      </c>
      <c r="E17" s="222">
        <v>171</v>
      </c>
      <c r="F17" s="222">
        <v>999</v>
      </c>
      <c r="G17" s="222">
        <v>366</v>
      </c>
      <c r="H17" s="222">
        <v>115</v>
      </c>
      <c r="I17" s="222">
        <v>102</v>
      </c>
      <c r="J17" s="222">
        <v>167</v>
      </c>
      <c r="K17" s="222">
        <v>51</v>
      </c>
      <c r="L17" s="222">
        <v>125</v>
      </c>
      <c r="M17" s="222">
        <v>154</v>
      </c>
      <c r="N17" s="222">
        <v>5273</v>
      </c>
      <c r="O17" s="965" t="s">
        <v>547</v>
      </c>
    </row>
    <row r="18" spans="1:15" x14ac:dyDescent="0.25">
      <c r="A18" s="222" t="s">
        <v>550</v>
      </c>
      <c r="B18" s="222">
        <v>1197</v>
      </c>
      <c r="C18" s="222">
        <v>290</v>
      </c>
      <c r="D18" s="222">
        <v>523</v>
      </c>
      <c r="E18" s="222">
        <v>104</v>
      </c>
      <c r="F18" s="222">
        <v>615</v>
      </c>
      <c r="G18" s="222">
        <v>213</v>
      </c>
      <c r="H18" s="222">
        <v>59</v>
      </c>
      <c r="I18" s="222">
        <v>58</v>
      </c>
      <c r="J18" s="222">
        <v>110</v>
      </c>
      <c r="K18" s="222">
        <v>36</v>
      </c>
      <c r="L18" s="222">
        <v>78</v>
      </c>
      <c r="M18" s="222">
        <v>100</v>
      </c>
      <c r="N18" s="222">
        <v>3383</v>
      </c>
      <c r="O18" s="965" t="s">
        <v>549</v>
      </c>
    </row>
    <row r="19" spans="1:15" x14ac:dyDescent="0.25">
      <c r="A19" s="222" t="s">
        <v>552</v>
      </c>
      <c r="B19" s="222">
        <v>2011</v>
      </c>
      <c r="C19" s="222">
        <v>330</v>
      </c>
      <c r="D19" s="222">
        <v>890</v>
      </c>
      <c r="E19" s="222">
        <v>148</v>
      </c>
      <c r="F19" s="222">
        <v>811</v>
      </c>
      <c r="G19" s="222">
        <v>258</v>
      </c>
      <c r="H19" s="222">
        <v>79</v>
      </c>
      <c r="I19" s="222">
        <v>74</v>
      </c>
      <c r="J19" s="222">
        <v>151</v>
      </c>
      <c r="K19" s="222">
        <v>42</v>
      </c>
      <c r="L19" s="222">
        <v>109</v>
      </c>
      <c r="M19" s="222">
        <v>175</v>
      </c>
      <c r="N19" s="222">
        <v>5078</v>
      </c>
      <c r="O19" s="965" t="s">
        <v>551</v>
      </c>
    </row>
    <row r="20" spans="1:15" x14ac:dyDescent="0.25">
      <c r="A20" s="222" t="s">
        <v>553</v>
      </c>
      <c r="B20" s="222">
        <v>1554</v>
      </c>
      <c r="C20" s="222">
        <v>226</v>
      </c>
      <c r="D20" s="222">
        <v>606</v>
      </c>
      <c r="E20" s="222">
        <v>91</v>
      </c>
      <c r="F20" s="222">
        <v>527</v>
      </c>
      <c r="G20" s="222">
        <v>124</v>
      </c>
      <c r="H20" s="222">
        <v>36</v>
      </c>
      <c r="I20" s="222">
        <v>47</v>
      </c>
      <c r="J20" s="222">
        <v>78</v>
      </c>
      <c r="K20" s="222">
        <v>29</v>
      </c>
      <c r="L20" s="222">
        <v>51</v>
      </c>
      <c r="M20" s="222">
        <v>101</v>
      </c>
      <c r="N20" s="222">
        <v>3470</v>
      </c>
      <c r="O20" s="965" t="s">
        <v>553</v>
      </c>
    </row>
    <row r="21" spans="1:15" x14ac:dyDescent="0.25">
      <c r="A21" s="200" t="s">
        <v>617</v>
      </c>
      <c r="B21" s="222"/>
      <c r="C21" s="222"/>
      <c r="D21" s="222"/>
      <c r="E21" s="222"/>
      <c r="F21" s="222"/>
      <c r="G21" s="222"/>
      <c r="H21" s="222"/>
      <c r="I21" s="222"/>
      <c r="J21" s="222"/>
      <c r="K21" s="222"/>
      <c r="L21" s="222"/>
      <c r="M21" s="222"/>
      <c r="N21" s="222"/>
      <c r="O21" s="972" t="s">
        <v>513</v>
      </c>
    </row>
    <row r="22" spans="1:15" x14ac:dyDescent="0.25">
      <c r="A22" s="222" t="s">
        <v>627</v>
      </c>
      <c r="B22" s="222"/>
      <c r="C22" s="222"/>
      <c r="D22" s="222"/>
      <c r="E22" s="222"/>
      <c r="F22" s="222"/>
      <c r="G22" s="222"/>
      <c r="H22" s="222"/>
      <c r="I22" s="222"/>
      <c r="J22" s="222"/>
      <c r="K22" s="222"/>
      <c r="L22" s="222"/>
      <c r="M22" s="222"/>
      <c r="N22" s="222"/>
      <c r="O22" s="965" t="s">
        <v>142</v>
      </c>
    </row>
    <row r="23" spans="1:15" x14ac:dyDescent="0.25">
      <c r="A23" s="222" t="s">
        <v>516</v>
      </c>
      <c r="B23" s="222">
        <v>7486</v>
      </c>
      <c r="C23" s="222">
        <v>1426</v>
      </c>
      <c r="D23" s="222">
        <v>3594</v>
      </c>
      <c r="E23" s="222">
        <v>617</v>
      </c>
      <c r="F23" s="222">
        <v>3536</v>
      </c>
      <c r="G23" s="222">
        <v>1264</v>
      </c>
      <c r="H23" s="222">
        <v>357</v>
      </c>
      <c r="I23" s="222">
        <v>312</v>
      </c>
      <c r="J23" s="222">
        <v>559</v>
      </c>
      <c r="K23" s="222">
        <v>181</v>
      </c>
      <c r="L23" s="222">
        <v>411</v>
      </c>
      <c r="M23" s="222">
        <v>605</v>
      </c>
      <c r="N23" s="222">
        <v>20348</v>
      </c>
      <c r="O23" s="965" t="s">
        <v>6493</v>
      </c>
    </row>
    <row r="24" spans="1:15" x14ac:dyDescent="0.25">
      <c r="A24" s="222" t="s">
        <v>518</v>
      </c>
      <c r="B24" s="222">
        <v>16</v>
      </c>
      <c r="C24" s="222">
        <v>3</v>
      </c>
      <c r="D24" s="222">
        <v>10</v>
      </c>
      <c r="E24" s="222">
        <v>4</v>
      </c>
      <c r="F24" s="222">
        <v>11</v>
      </c>
      <c r="G24" s="222">
        <v>3</v>
      </c>
      <c r="H24" s="222">
        <v>0</v>
      </c>
      <c r="I24" s="222">
        <v>2</v>
      </c>
      <c r="J24" s="222">
        <v>9</v>
      </c>
      <c r="K24" s="222">
        <v>0</v>
      </c>
      <c r="L24" s="222">
        <v>2</v>
      </c>
      <c r="M24" s="222">
        <v>8</v>
      </c>
      <c r="N24" s="222">
        <v>68</v>
      </c>
      <c r="O24" s="965" t="s">
        <v>629</v>
      </c>
    </row>
    <row r="25" spans="1:15" x14ac:dyDescent="0.25">
      <c r="A25" s="222" t="s">
        <v>444</v>
      </c>
      <c r="B25" s="222"/>
      <c r="C25" s="222"/>
      <c r="D25" s="222"/>
      <c r="E25" s="222"/>
      <c r="F25" s="222"/>
      <c r="G25" s="222"/>
      <c r="H25" s="222"/>
      <c r="I25" s="222"/>
      <c r="J25" s="222"/>
      <c r="K25" s="222"/>
      <c r="L25" s="222"/>
      <c r="M25" s="222"/>
      <c r="N25" s="222"/>
      <c r="O25" s="965" t="s">
        <v>143</v>
      </c>
    </row>
    <row r="26" spans="1:15" x14ac:dyDescent="0.25">
      <c r="A26" s="222" t="s">
        <v>519</v>
      </c>
      <c r="B26" s="222">
        <v>7477</v>
      </c>
      <c r="C26" s="222">
        <v>1422</v>
      </c>
      <c r="D26" s="222">
        <v>3597</v>
      </c>
      <c r="E26" s="222">
        <v>616</v>
      </c>
      <c r="F26" s="222">
        <v>3536</v>
      </c>
      <c r="G26" s="222">
        <v>1264</v>
      </c>
      <c r="H26" s="222">
        <v>357</v>
      </c>
      <c r="I26" s="222">
        <v>314</v>
      </c>
      <c r="J26" s="222">
        <v>557</v>
      </c>
      <c r="K26" s="222">
        <v>181</v>
      </c>
      <c r="L26" s="222">
        <v>409</v>
      </c>
      <c r="M26" s="222">
        <v>609</v>
      </c>
      <c r="N26" s="222">
        <v>20339</v>
      </c>
      <c r="O26" s="965" t="s">
        <v>6494</v>
      </c>
    </row>
    <row r="27" spans="1:15" ht="15.75" thickBot="1" x14ac:dyDescent="0.3">
      <c r="A27" s="300" t="s">
        <v>520</v>
      </c>
      <c r="B27" s="222">
        <v>25</v>
      </c>
      <c r="C27" s="300">
        <v>7</v>
      </c>
      <c r="D27" s="300">
        <v>7</v>
      </c>
      <c r="E27" s="300">
        <v>5</v>
      </c>
      <c r="F27" s="300">
        <v>11</v>
      </c>
      <c r="G27" s="300">
        <v>3</v>
      </c>
      <c r="H27" s="300">
        <v>0</v>
      </c>
      <c r="I27" s="300">
        <v>0</v>
      </c>
      <c r="J27" s="300">
        <v>11</v>
      </c>
      <c r="K27" s="300">
        <v>0</v>
      </c>
      <c r="L27" s="300">
        <v>4</v>
      </c>
      <c r="M27" s="222">
        <v>4</v>
      </c>
      <c r="N27" s="222">
        <v>77</v>
      </c>
      <c r="O27" s="970" t="s">
        <v>629</v>
      </c>
    </row>
    <row r="28" spans="1:15" x14ac:dyDescent="0.25">
      <c r="A28" s="1485" t="s">
        <v>472</v>
      </c>
      <c r="B28" s="1485"/>
      <c r="C28" s="1486"/>
      <c r="D28" s="85"/>
      <c r="E28" s="85"/>
      <c r="F28" s="85"/>
      <c r="G28" s="85"/>
      <c r="H28" s="85"/>
      <c r="I28" s="85"/>
      <c r="J28" s="85"/>
      <c r="K28" s="85"/>
      <c r="L28" s="85"/>
      <c r="M28" s="1487" t="s">
        <v>471</v>
      </c>
      <c r="N28" s="1487"/>
      <c r="O28" s="1487"/>
    </row>
  </sheetData>
  <mergeCells count="4">
    <mergeCell ref="A28:C28"/>
    <mergeCell ref="M28:O28"/>
    <mergeCell ref="A1:O1"/>
    <mergeCell ref="A2:O2"/>
  </mergeCells>
  <pageMargins left="0.7" right="0.7" top="0.75" bottom="0.75" header="0.3" footer="0.3"/>
  <pageSetup scale="54"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rightToLeft="1" view="pageBreakPreview" zoomScaleNormal="100" zoomScaleSheetLayoutView="100" workbookViewId="0">
      <selection activeCell="B20" sqref="B20"/>
    </sheetView>
  </sheetViews>
  <sheetFormatPr defaultRowHeight="15" x14ac:dyDescent="0.25"/>
  <cols>
    <col min="1" max="1" width="22.140625" customWidth="1"/>
    <col min="2" max="2" width="12.85546875" customWidth="1"/>
    <col min="3" max="3" width="11.42578125" customWidth="1"/>
    <col min="4" max="4" width="11.28515625" customWidth="1"/>
    <col min="5" max="5" width="10.7109375" customWidth="1"/>
    <col min="6" max="6" width="11.5703125" customWidth="1"/>
    <col min="7" max="7" width="25.7109375" customWidth="1"/>
    <col min="13" max="13" width="20.85546875" customWidth="1"/>
  </cols>
  <sheetData>
    <row r="1" spans="1:13" x14ac:dyDescent="0.25">
      <c r="A1" s="1257" t="s">
        <v>6241</v>
      </c>
      <c r="B1" s="1257"/>
      <c r="C1" s="1257"/>
      <c r="D1" s="1257"/>
      <c r="E1" s="1257"/>
      <c r="F1" s="1257"/>
      <c r="G1" s="1257"/>
    </row>
    <row r="2" spans="1:13" ht="15.75" thickBot="1" x14ac:dyDescent="0.3">
      <c r="A2" s="1436" t="s">
        <v>630</v>
      </c>
      <c r="B2" s="1436"/>
      <c r="C2" s="1436"/>
      <c r="D2" s="1436"/>
      <c r="E2" s="1436"/>
      <c r="F2" s="1436"/>
      <c r="G2" s="1436"/>
      <c r="K2" s="96"/>
      <c r="L2" s="96"/>
      <c r="M2" s="96"/>
    </row>
    <row r="3" spans="1:13" x14ac:dyDescent="0.25">
      <c r="A3" s="1448" t="s">
        <v>154</v>
      </c>
      <c r="B3" s="275" t="s">
        <v>565</v>
      </c>
      <c r="C3" s="275" t="s">
        <v>566</v>
      </c>
      <c r="D3" s="275" t="s">
        <v>567</v>
      </c>
      <c r="E3" s="275" t="s">
        <v>568</v>
      </c>
      <c r="F3" s="202" t="s">
        <v>141</v>
      </c>
      <c r="G3" s="1439" t="s">
        <v>157</v>
      </c>
      <c r="K3" s="96"/>
      <c r="L3" s="96"/>
      <c r="M3" s="96"/>
    </row>
    <row r="4" spans="1:13" ht="15.75" thickBot="1" x14ac:dyDescent="0.3">
      <c r="A4" s="1449"/>
      <c r="B4" s="103" t="s">
        <v>569</v>
      </c>
      <c r="C4" s="103" t="s">
        <v>570</v>
      </c>
      <c r="D4" s="103" t="s">
        <v>571</v>
      </c>
      <c r="E4" s="103" t="s">
        <v>572</v>
      </c>
      <c r="F4" s="104" t="s">
        <v>144</v>
      </c>
      <c r="G4" s="1452"/>
      <c r="K4" s="96"/>
      <c r="L4" s="96"/>
      <c r="M4" s="96"/>
    </row>
    <row r="5" spans="1:13" x14ac:dyDescent="0.25">
      <c r="A5" s="46" t="s">
        <v>160</v>
      </c>
      <c r="B5" s="959">
        <v>1744</v>
      </c>
      <c r="C5" s="959">
        <v>1715</v>
      </c>
      <c r="D5" s="959">
        <v>2122</v>
      </c>
      <c r="E5" s="959">
        <v>1921</v>
      </c>
      <c r="F5" s="960">
        <v>7502</v>
      </c>
      <c r="G5" s="611" t="s">
        <v>457</v>
      </c>
      <c r="K5" s="96"/>
      <c r="L5" s="96"/>
      <c r="M5" s="96"/>
    </row>
    <row r="6" spans="1:13" x14ac:dyDescent="0.25">
      <c r="A6" s="46" t="s">
        <v>16</v>
      </c>
      <c r="B6" s="959">
        <v>382</v>
      </c>
      <c r="C6" s="959">
        <v>336</v>
      </c>
      <c r="D6" s="959">
        <v>400</v>
      </c>
      <c r="E6" s="959">
        <v>311</v>
      </c>
      <c r="F6" s="960">
        <v>1429</v>
      </c>
      <c r="G6" s="611" t="s">
        <v>458</v>
      </c>
      <c r="K6" s="96"/>
      <c r="L6" s="96"/>
      <c r="M6" s="96"/>
    </row>
    <row r="7" spans="1:13" x14ac:dyDescent="0.25">
      <c r="A7" s="46" t="s">
        <v>27</v>
      </c>
      <c r="B7" s="959">
        <v>941</v>
      </c>
      <c r="C7" s="959">
        <v>819</v>
      </c>
      <c r="D7" s="959">
        <v>956</v>
      </c>
      <c r="E7" s="959">
        <v>888</v>
      </c>
      <c r="F7" s="960">
        <v>3604</v>
      </c>
      <c r="G7" s="611" t="s">
        <v>459</v>
      </c>
      <c r="K7" s="96"/>
      <c r="L7" s="96"/>
      <c r="M7" s="96"/>
    </row>
    <row r="8" spans="1:13" x14ac:dyDescent="0.25">
      <c r="A8" s="46" t="s">
        <v>437</v>
      </c>
      <c r="B8" s="959">
        <v>134</v>
      </c>
      <c r="C8" s="959">
        <v>135</v>
      </c>
      <c r="D8" s="959">
        <v>207</v>
      </c>
      <c r="E8" s="959">
        <v>145</v>
      </c>
      <c r="F8" s="960">
        <v>621</v>
      </c>
      <c r="G8" s="611" t="s">
        <v>460</v>
      </c>
      <c r="K8" s="96"/>
      <c r="L8" s="96"/>
      <c r="M8" s="96"/>
    </row>
    <row r="9" spans="1:13" x14ac:dyDescent="0.25">
      <c r="A9" s="46" t="s">
        <v>35</v>
      </c>
      <c r="B9" s="959">
        <v>838</v>
      </c>
      <c r="C9" s="959">
        <v>814</v>
      </c>
      <c r="D9" s="959">
        <v>1042</v>
      </c>
      <c r="E9" s="959">
        <v>853</v>
      </c>
      <c r="F9" s="960">
        <v>3547</v>
      </c>
      <c r="G9" s="611" t="s">
        <v>461</v>
      </c>
      <c r="K9" s="96"/>
      <c r="L9" s="96"/>
      <c r="M9" s="96"/>
    </row>
    <row r="10" spans="1:13" x14ac:dyDescent="0.25">
      <c r="A10" s="46" t="s">
        <v>45</v>
      </c>
      <c r="B10" s="959">
        <v>281</v>
      </c>
      <c r="C10" s="959">
        <v>309</v>
      </c>
      <c r="D10" s="959">
        <v>387</v>
      </c>
      <c r="E10" s="959">
        <v>290</v>
      </c>
      <c r="F10" s="960">
        <v>1267</v>
      </c>
      <c r="G10" s="611" t="s">
        <v>462</v>
      </c>
      <c r="K10" s="96"/>
      <c r="L10" s="96"/>
      <c r="M10" s="96"/>
    </row>
    <row r="11" spans="1:13" x14ac:dyDescent="0.25">
      <c r="A11" s="46" t="s">
        <v>166</v>
      </c>
      <c r="B11" s="959">
        <v>76</v>
      </c>
      <c r="C11" s="959">
        <v>78</v>
      </c>
      <c r="D11" s="959">
        <v>87</v>
      </c>
      <c r="E11" s="959">
        <v>116</v>
      </c>
      <c r="F11" s="960">
        <v>357</v>
      </c>
      <c r="G11" s="611" t="s">
        <v>463</v>
      </c>
      <c r="K11" s="96"/>
      <c r="L11" s="96"/>
      <c r="M11" s="96"/>
    </row>
    <row r="12" spans="1:13" x14ac:dyDescent="0.25">
      <c r="A12" s="46" t="s">
        <v>168</v>
      </c>
      <c r="B12" s="959">
        <v>72</v>
      </c>
      <c r="C12" s="959">
        <v>79</v>
      </c>
      <c r="D12" s="959">
        <v>83</v>
      </c>
      <c r="E12" s="959">
        <v>80</v>
      </c>
      <c r="F12" s="960">
        <v>314</v>
      </c>
      <c r="G12" s="611" t="s">
        <v>464</v>
      </c>
      <c r="K12" s="96"/>
      <c r="L12" s="96"/>
      <c r="M12" s="96"/>
    </row>
    <row r="13" spans="1:13" x14ac:dyDescent="0.25">
      <c r="A13" s="46" t="s">
        <v>170</v>
      </c>
      <c r="B13" s="959">
        <v>142</v>
      </c>
      <c r="C13" s="959">
        <v>148</v>
      </c>
      <c r="D13" s="959">
        <v>155</v>
      </c>
      <c r="E13" s="959">
        <v>123</v>
      </c>
      <c r="F13" s="960">
        <v>568</v>
      </c>
      <c r="G13" s="611" t="s">
        <v>465</v>
      </c>
      <c r="K13" s="96"/>
      <c r="L13" s="96"/>
      <c r="M13" s="96"/>
    </row>
    <row r="14" spans="1:13" x14ac:dyDescent="0.25">
      <c r="A14" s="46" t="s">
        <v>467</v>
      </c>
      <c r="B14" s="959">
        <v>44</v>
      </c>
      <c r="C14" s="959">
        <v>36</v>
      </c>
      <c r="D14" s="959">
        <v>59</v>
      </c>
      <c r="E14" s="959">
        <v>42</v>
      </c>
      <c r="F14" s="960">
        <v>181</v>
      </c>
      <c r="G14" s="611" t="s">
        <v>466</v>
      </c>
      <c r="K14" s="96"/>
      <c r="L14" s="96"/>
      <c r="M14" s="96"/>
    </row>
    <row r="15" spans="1:13" x14ac:dyDescent="0.25">
      <c r="A15" s="46" t="s">
        <v>172</v>
      </c>
      <c r="B15" s="959">
        <v>109</v>
      </c>
      <c r="C15" s="959">
        <v>90</v>
      </c>
      <c r="D15" s="959">
        <v>113</v>
      </c>
      <c r="E15" s="959">
        <v>101</v>
      </c>
      <c r="F15" s="960">
        <v>413</v>
      </c>
      <c r="G15" s="611" t="s">
        <v>468</v>
      </c>
      <c r="K15" s="96"/>
      <c r="L15" s="96"/>
      <c r="M15" s="96"/>
    </row>
    <row r="16" spans="1:13" ht="15.75" thickBot="1" x14ac:dyDescent="0.3">
      <c r="A16" s="730" t="s">
        <v>470</v>
      </c>
      <c r="B16" s="959">
        <v>147</v>
      </c>
      <c r="C16" s="959">
        <v>164</v>
      </c>
      <c r="D16" s="962">
        <v>163</v>
      </c>
      <c r="E16" s="962">
        <v>139</v>
      </c>
      <c r="F16" s="960">
        <v>613</v>
      </c>
      <c r="G16" s="620" t="s">
        <v>469</v>
      </c>
      <c r="K16" s="96"/>
      <c r="L16" s="96"/>
      <c r="M16" s="96"/>
    </row>
    <row r="17" spans="1:13" x14ac:dyDescent="0.25">
      <c r="A17" s="152" t="s">
        <v>141</v>
      </c>
      <c r="B17" s="958">
        <v>4910</v>
      </c>
      <c r="C17" s="958">
        <v>4723</v>
      </c>
      <c r="D17" s="957">
        <v>5774</v>
      </c>
      <c r="E17" s="957">
        <v>5009</v>
      </c>
      <c r="F17" s="963">
        <v>20416</v>
      </c>
      <c r="G17" s="608" t="s">
        <v>144</v>
      </c>
      <c r="K17" s="96"/>
      <c r="L17" s="96"/>
      <c r="M17" s="96"/>
    </row>
    <row r="18" spans="1:13" ht="15.75" thickBot="1" x14ac:dyDescent="0.3">
      <c r="A18" s="595" t="s">
        <v>159</v>
      </c>
      <c r="B18" s="732">
        <v>24</v>
      </c>
      <c r="C18" s="732">
        <v>23.1</v>
      </c>
      <c r="D18" s="732">
        <v>28.3</v>
      </c>
      <c r="E18" s="732">
        <v>24.5</v>
      </c>
      <c r="F18" s="733">
        <v>100</v>
      </c>
      <c r="G18" s="609" t="s">
        <v>6488</v>
      </c>
      <c r="K18" s="96"/>
      <c r="L18" s="96"/>
      <c r="M18" s="96"/>
    </row>
    <row r="19" spans="1:13" ht="14.25" customHeight="1" x14ac:dyDescent="0.25">
      <c r="A19" s="1488" t="s">
        <v>563</v>
      </c>
      <c r="B19" s="1488"/>
      <c r="C19" s="56"/>
      <c r="D19" s="56"/>
      <c r="E19" s="1455" t="s">
        <v>558</v>
      </c>
      <c r="F19" s="1455"/>
      <c r="G19" s="1455"/>
      <c r="K19" s="96"/>
      <c r="L19" s="96"/>
      <c r="M19" s="96"/>
    </row>
    <row r="20" spans="1:13" x14ac:dyDescent="0.25">
      <c r="K20" s="96"/>
      <c r="L20" s="96"/>
      <c r="M20" s="96"/>
    </row>
    <row r="21" spans="1:13" x14ac:dyDescent="0.25">
      <c r="K21" s="96"/>
      <c r="L21" s="96"/>
      <c r="M21" s="96"/>
    </row>
    <row r="22" spans="1:13" x14ac:dyDescent="0.25">
      <c r="K22" s="96"/>
      <c r="L22" s="96"/>
      <c r="M22" s="96"/>
    </row>
    <row r="23" spans="1:13" x14ac:dyDescent="0.25">
      <c r="K23" s="96"/>
      <c r="L23" s="96"/>
      <c r="M23" s="96"/>
    </row>
    <row r="24" spans="1:13" x14ac:dyDescent="0.25">
      <c r="K24" s="96"/>
      <c r="L24" s="96"/>
      <c r="M24" s="96"/>
    </row>
    <row r="25" spans="1:13" x14ac:dyDescent="0.25">
      <c r="K25" s="96"/>
      <c r="L25" s="96"/>
      <c r="M25" s="96"/>
    </row>
  </sheetData>
  <mergeCells count="6">
    <mergeCell ref="A3:A4"/>
    <mergeCell ref="G3:G4"/>
    <mergeCell ref="A19:B19"/>
    <mergeCell ref="E19:G19"/>
    <mergeCell ref="A1:G1"/>
    <mergeCell ref="A2:G2"/>
  </mergeCells>
  <pageMargins left="0.7" right="0.7" top="0.75" bottom="0.75" header="0.3" footer="0.3"/>
  <pageSetup scale="65"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rightToLeft="1" view="pageBreakPreview" zoomScaleNormal="100" zoomScaleSheetLayoutView="100" workbookViewId="0">
      <selection activeCell="B20" sqref="B20"/>
    </sheetView>
  </sheetViews>
  <sheetFormatPr defaultRowHeight="15" x14ac:dyDescent="0.25"/>
  <cols>
    <col min="1" max="1" width="92.5703125" customWidth="1"/>
  </cols>
  <sheetData>
    <row r="1" spans="1:2" ht="15.75" x14ac:dyDescent="0.25">
      <c r="A1" s="201" t="s">
        <v>6727</v>
      </c>
    </row>
    <row r="2" spans="1:2" ht="15.75" x14ac:dyDescent="0.25">
      <c r="A2" s="145" t="s">
        <v>6728</v>
      </c>
      <c r="B2" s="229"/>
    </row>
    <row r="3" spans="1:2" ht="15.75" x14ac:dyDescent="0.25">
      <c r="A3" s="145" t="s">
        <v>6729</v>
      </c>
      <c r="B3" s="229"/>
    </row>
    <row r="4" spans="1:2" ht="15.75" x14ac:dyDescent="0.25">
      <c r="A4" s="145" t="s">
        <v>6735</v>
      </c>
      <c r="B4" s="229"/>
    </row>
    <row r="5" spans="1:2" ht="15.75" x14ac:dyDescent="0.25">
      <c r="A5" s="145" t="s">
        <v>6736</v>
      </c>
      <c r="B5" s="229"/>
    </row>
    <row r="6" spans="1:2" ht="15.75" x14ac:dyDescent="0.25">
      <c r="A6" s="145" t="s">
        <v>6730</v>
      </c>
      <c r="B6" s="229"/>
    </row>
    <row r="7" spans="1:2" ht="15.75" x14ac:dyDescent="0.25">
      <c r="A7" s="145" t="s">
        <v>6732</v>
      </c>
      <c r="B7" s="229"/>
    </row>
    <row r="8" spans="1:2" ht="15.75" x14ac:dyDescent="0.25">
      <c r="A8" s="741" t="s">
        <v>6731</v>
      </c>
      <c r="B8" s="229"/>
    </row>
    <row r="9" spans="1:2" ht="15.75" x14ac:dyDescent="0.25">
      <c r="A9" s="741" t="s">
        <v>6734</v>
      </c>
      <c r="B9" s="229"/>
    </row>
    <row r="10" spans="1:2" ht="15.75" x14ac:dyDescent="0.25">
      <c r="A10" s="741" t="s">
        <v>6733</v>
      </c>
      <c r="B10" s="229"/>
    </row>
    <row r="11" spans="1:2" ht="15.75" x14ac:dyDescent="0.25">
      <c r="A11" s="809"/>
      <c r="B11" s="229"/>
    </row>
    <row r="12" spans="1:2" ht="15.75" x14ac:dyDescent="0.25">
      <c r="A12" s="809" t="s">
        <v>631</v>
      </c>
    </row>
    <row r="13" spans="1:2" ht="15.75" x14ac:dyDescent="0.25">
      <c r="A13" s="198" t="s">
        <v>6951</v>
      </c>
    </row>
    <row r="14" spans="1:2" ht="15.75" x14ac:dyDescent="0.25">
      <c r="A14" s="198" t="s">
        <v>6953</v>
      </c>
    </row>
    <row r="15" spans="1:2" ht="15.75" x14ac:dyDescent="0.25">
      <c r="A15" s="198" t="s">
        <v>6954</v>
      </c>
    </row>
    <row r="16" spans="1:2" ht="15.75" x14ac:dyDescent="0.25">
      <c r="A16" s="198" t="s">
        <v>6737</v>
      </c>
    </row>
    <row r="17" spans="1:1" ht="15.75" x14ac:dyDescent="0.25">
      <c r="A17" s="198" t="s">
        <v>6948</v>
      </c>
    </row>
    <row r="18" spans="1:1" ht="15.75" x14ac:dyDescent="0.25">
      <c r="A18" s="198" t="s">
        <v>6949</v>
      </c>
    </row>
    <row r="19" spans="1:1" ht="15.75" x14ac:dyDescent="0.25">
      <c r="A19" s="741" t="s">
        <v>6955</v>
      </c>
    </row>
    <row r="20" spans="1:1" ht="15.75" x14ac:dyDescent="0.25">
      <c r="A20" s="741" t="s">
        <v>6950</v>
      </c>
    </row>
    <row r="21" spans="1:1" ht="15.75" x14ac:dyDescent="0.25">
      <c r="A21" s="741" t="s">
        <v>6952</v>
      </c>
    </row>
    <row r="22" spans="1:1" ht="15.75" x14ac:dyDescent="0.25">
      <c r="A22" s="198" t="s">
        <v>6997</v>
      </c>
    </row>
    <row r="23" spans="1:1" ht="15.75" x14ac:dyDescent="0.25">
      <c r="A23" s="741" t="s">
        <v>6998</v>
      </c>
    </row>
    <row r="24" spans="1:1" ht="15.75" x14ac:dyDescent="0.25">
      <c r="A24" s="734" t="s">
        <v>6999</v>
      </c>
    </row>
  </sheetData>
  <pageMargins left="0.7" right="0.7" top="0.75" bottom="0.75" header="0.3" footer="0.3"/>
  <pageSetup scale="88"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rightToLeft="1" view="pageBreakPreview" zoomScaleNormal="100" zoomScaleSheetLayoutView="100" workbookViewId="0">
      <selection activeCell="B20" sqref="B20"/>
    </sheetView>
  </sheetViews>
  <sheetFormatPr defaultRowHeight="15" x14ac:dyDescent="0.25"/>
  <cols>
    <col min="1" max="1" width="82.42578125" customWidth="1"/>
  </cols>
  <sheetData>
    <row r="1" spans="1:1" ht="15.75" x14ac:dyDescent="0.25">
      <c r="A1" s="5" t="s">
        <v>6495</v>
      </c>
    </row>
    <row r="2" spans="1:1" ht="15.75" x14ac:dyDescent="0.25">
      <c r="A2" s="6" t="s">
        <v>6496</v>
      </c>
    </row>
    <row r="3" spans="1:1" ht="15.75" x14ac:dyDescent="0.25">
      <c r="A3" s="6" t="s">
        <v>6497</v>
      </c>
    </row>
    <row r="4" spans="1:1" ht="15.75" x14ac:dyDescent="0.25">
      <c r="A4" s="6" t="s">
        <v>6498</v>
      </c>
    </row>
    <row r="5" spans="1:1" ht="15.75" x14ac:dyDescent="0.25">
      <c r="A5" s="6" t="s">
        <v>6499</v>
      </c>
    </row>
    <row r="6" spans="1:1" ht="15.75" x14ac:dyDescent="0.25">
      <c r="A6" s="6" t="s">
        <v>6501</v>
      </c>
    </row>
    <row r="7" spans="1:1" ht="15.75" x14ac:dyDescent="0.25">
      <c r="A7" s="6" t="s">
        <v>6500</v>
      </c>
    </row>
    <row r="8" spans="1:1" ht="15.75" x14ac:dyDescent="0.25">
      <c r="A8" s="6"/>
    </row>
    <row r="9" spans="1:1" ht="15.75" x14ac:dyDescent="0.25">
      <c r="A9" s="6" t="s">
        <v>6502</v>
      </c>
    </row>
    <row r="10" spans="1:1" ht="15.75" x14ac:dyDescent="0.25">
      <c r="A10" s="6" t="s">
        <v>6503</v>
      </c>
    </row>
    <row r="11" spans="1:1" ht="16.5" customHeight="1" x14ac:dyDescent="0.25">
      <c r="A11" s="6" t="s">
        <v>6504</v>
      </c>
    </row>
    <row r="12" spans="1:1" ht="15.75" x14ac:dyDescent="0.25">
      <c r="A12" s="6" t="s">
        <v>6505</v>
      </c>
    </row>
    <row r="13" spans="1:1" ht="15.75" x14ac:dyDescent="0.25">
      <c r="A13" s="6"/>
    </row>
    <row r="14" spans="1:1" ht="15.75" x14ac:dyDescent="0.25">
      <c r="A14" s="6" t="s">
        <v>6506</v>
      </c>
    </row>
    <row r="15" spans="1:1" ht="17.25" customHeight="1" x14ac:dyDescent="0.25">
      <c r="A15" s="6" t="s">
        <v>6507</v>
      </c>
    </row>
    <row r="16" spans="1:1" s="119" customFormat="1" ht="15.75" x14ac:dyDescent="0.25">
      <c r="A16" s="6" t="s">
        <v>6508</v>
      </c>
    </row>
    <row r="17" spans="1:1" ht="15.75" x14ac:dyDescent="0.25">
      <c r="A17" s="6"/>
    </row>
    <row r="18" spans="1:1" ht="15.75" x14ac:dyDescent="0.25">
      <c r="A18" s="15" t="s">
        <v>632</v>
      </c>
    </row>
    <row r="19" spans="1:1" ht="15.75" x14ac:dyDescent="0.25">
      <c r="A19" s="16" t="s">
        <v>6958</v>
      </c>
    </row>
    <row r="20" spans="1:1" ht="15.75" x14ac:dyDescent="0.25">
      <c r="A20" s="1037" t="s">
        <v>6959</v>
      </c>
    </row>
    <row r="21" spans="1:1" ht="15.75" x14ac:dyDescent="0.25">
      <c r="A21" s="1037" t="s">
        <v>6960</v>
      </c>
    </row>
    <row r="22" spans="1:1" ht="15.75" x14ac:dyDescent="0.25">
      <c r="A22" s="76" t="s">
        <v>6961</v>
      </c>
    </row>
    <row r="23" spans="1:1" ht="15.75" x14ac:dyDescent="0.25">
      <c r="A23" s="77" t="s">
        <v>6956</v>
      </c>
    </row>
    <row r="24" spans="1:1" ht="15.75" x14ac:dyDescent="0.25">
      <c r="A24" s="77" t="s">
        <v>6957</v>
      </c>
    </row>
    <row r="25" spans="1:1" ht="15.75" x14ac:dyDescent="0.25">
      <c r="A25" s="76" t="s">
        <v>6963</v>
      </c>
    </row>
    <row r="26" spans="1:1" ht="15.75" x14ac:dyDescent="0.25">
      <c r="A26" s="78" t="s">
        <v>6962</v>
      </c>
    </row>
    <row r="27" spans="1:1" ht="15.75" x14ac:dyDescent="0.25">
      <c r="A27" s="78" t="s">
        <v>633</v>
      </c>
    </row>
    <row r="28" spans="1:1" ht="15.75" x14ac:dyDescent="0.25">
      <c r="A28" s="16" t="s">
        <v>7002</v>
      </c>
    </row>
    <row r="29" spans="1:1" ht="15.75" x14ac:dyDescent="0.25">
      <c r="A29" s="16" t="s">
        <v>7000</v>
      </c>
    </row>
    <row r="30" spans="1:1" ht="15.75" x14ac:dyDescent="0.25">
      <c r="A30" s="16" t="s">
        <v>7001</v>
      </c>
    </row>
  </sheetData>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rightToLeft="1" view="pageBreakPreview" zoomScaleNormal="100" zoomScaleSheetLayoutView="100" workbookViewId="0">
      <selection activeCell="B20" sqref="B20"/>
    </sheetView>
  </sheetViews>
  <sheetFormatPr defaultRowHeight="15" x14ac:dyDescent="0.25"/>
  <cols>
    <col min="1" max="1" width="33.42578125" customWidth="1"/>
    <col min="2" max="2" width="21.85546875" customWidth="1"/>
    <col min="3" max="3" width="22.5703125" customWidth="1"/>
    <col min="4" max="4" width="21" customWidth="1"/>
    <col min="5" max="5" width="39.140625" customWidth="1"/>
    <col min="6" max="6" width="30.42578125" customWidth="1"/>
    <col min="7" max="7" width="36.140625" customWidth="1"/>
    <col min="8" max="8" width="39.85546875" customWidth="1"/>
  </cols>
  <sheetData>
    <row r="1" spans="1:5" x14ac:dyDescent="0.25">
      <c r="A1" s="1446" t="s">
        <v>7007</v>
      </c>
      <c r="B1" s="1446"/>
      <c r="C1" s="1446"/>
      <c r="D1" s="1446"/>
      <c r="E1" s="1446"/>
    </row>
    <row r="2" spans="1:5" ht="15.75" thickBot="1" x14ac:dyDescent="0.3">
      <c r="A2" s="1447" t="s">
        <v>7006</v>
      </c>
      <c r="B2" s="1447"/>
      <c r="C2" s="1447"/>
      <c r="D2" s="1447"/>
      <c r="E2" s="1447"/>
    </row>
    <row r="3" spans="1:5" x14ac:dyDescent="0.25">
      <c r="A3" s="1431" t="s">
        <v>634</v>
      </c>
      <c r="B3" s="236" t="s">
        <v>635</v>
      </c>
      <c r="C3" s="756" t="s">
        <v>524</v>
      </c>
      <c r="D3" s="236" t="s">
        <v>526</v>
      </c>
      <c r="E3" s="1431" t="s">
        <v>637</v>
      </c>
    </row>
    <row r="4" spans="1:5" x14ac:dyDescent="0.25">
      <c r="A4" s="1432"/>
      <c r="B4" s="200" t="s">
        <v>144</v>
      </c>
      <c r="C4" s="763"/>
      <c r="D4" s="200" t="s">
        <v>6738</v>
      </c>
      <c r="E4" s="1432"/>
    </row>
    <row r="5" spans="1:5" ht="15.75" thickBot="1" x14ac:dyDescent="0.3">
      <c r="A5" s="1433"/>
      <c r="B5" s="238" t="s">
        <v>636</v>
      </c>
      <c r="C5" s="766" t="s">
        <v>523</v>
      </c>
      <c r="D5" s="238" t="s">
        <v>523</v>
      </c>
      <c r="E5" s="1433"/>
    </row>
    <row r="6" spans="1:5" x14ac:dyDescent="0.25">
      <c r="A6" s="222" t="s">
        <v>638</v>
      </c>
      <c r="B6" s="222">
        <v>8868</v>
      </c>
      <c r="C6" s="1000">
        <v>8840</v>
      </c>
      <c r="D6" s="222">
        <v>28</v>
      </c>
      <c r="E6" s="755" t="s">
        <v>639</v>
      </c>
    </row>
    <row r="7" spans="1:5" x14ac:dyDescent="0.25">
      <c r="A7" s="222" t="s">
        <v>640</v>
      </c>
      <c r="B7" s="222">
        <v>193726</v>
      </c>
      <c r="C7" s="1000">
        <v>193339</v>
      </c>
      <c r="D7" s="222">
        <v>387</v>
      </c>
      <c r="E7" s="755" t="s">
        <v>641</v>
      </c>
    </row>
    <row r="8" spans="1:5" x14ac:dyDescent="0.25">
      <c r="A8" s="222" t="s">
        <v>642</v>
      </c>
      <c r="B8" s="222">
        <v>29252</v>
      </c>
      <c r="C8" s="1000">
        <v>29164</v>
      </c>
      <c r="D8" s="222">
        <v>88</v>
      </c>
      <c r="E8" s="755" t="s">
        <v>643</v>
      </c>
    </row>
    <row r="9" spans="1:5" x14ac:dyDescent="0.25">
      <c r="A9" s="222" t="s">
        <v>644</v>
      </c>
      <c r="B9" s="222">
        <v>32274</v>
      </c>
      <c r="C9" s="1000">
        <v>31961</v>
      </c>
      <c r="D9" s="222">
        <v>313</v>
      </c>
      <c r="E9" s="755" t="s">
        <v>645</v>
      </c>
    </row>
    <row r="10" spans="1:5" x14ac:dyDescent="0.25">
      <c r="A10" s="222" t="s">
        <v>659</v>
      </c>
      <c r="B10" s="222">
        <v>19245</v>
      </c>
      <c r="C10" s="1000">
        <v>18836</v>
      </c>
      <c r="D10" s="222">
        <v>409</v>
      </c>
      <c r="E10" s="755" t="s">
        <v>6964</v>
      </c>
    </row>
    <row r="11" spans="1:5" x14ac:dyDescent="0.25">
      <c r="A11" s="222" t="s">
        <v>646</v>
      </c>
      <c r="B11" s="222">
        <v>10493</v>
      </c>
      <c r="C11" s="1000">
        <v>10431</v>
      </c>
      <c r="D11" s="222">
        <v>62</v>
      </c>
      <c r="E11" s="755" t="s">
        <v>647</v>
      </c>
    </row>
    <row r="12" spans="1:5" x14ac:dyDescent="0.25">
      <c r="A12" s="222" t="s">
        <v>648</v>
      </c>
      <c r="B12" s="222">
        <v>14339</v>
      </c>
      <c r="C12" s="1000">
        <v>14091</v>
      </c>
      <c r="D12" s="222">
        <v>248</v>
      </c>
      <c r="E12" s="755" t="s">
        <v>649</v>
      </c>
    </row>
    <row r="13" spans="1:5" ht="15.75" thickBot="1" x14ac:dyDescent="0.3">
      <c r="A13" s="222" t="s">
        <v>650</v>
      </c>
      <c r="B13" s="222">
        <v>47495</v>
      </c>
      <c r="C13" s="1000">
        <v>44765</v>
      </c>
      <c r="D13" s="222">
        <v>2730</v>
      </c>
      <c r="E13" s="755" t="s">
        <v>651</v>
      </c>
    </row>
    <row r="14" spans="1:5" ht="15.75" thickBot="1" x14ac:dyDescent="0.3">
      <c r="A14" s="226" t="s">
        <v>141</v>
      </c>
      <c r="B14" s="226">
        <v>355692</v>
      </c>
      <c r="C14" s="996">
        <v>351427</v>
      </c>
      <c r="D14" s="226">
        <v>4265</v>
      </c>
      <c r="E14" s="760" t="s">
        <v>144</v>
      </c>
    </row>
    <row r="15" spans="1:5" x14ac:dyDescent="0.25">
      <c r="A15" s="280" t="s">
        <v>7003</v>
      </c>
      <c r="B15" s="280"/>
      <c r="C15" s="280"/>
      <c r="D15" s="280"/>
      <c r="E15" s="280" t="s">
        <v>7005</v>
      </c>
    </row>
    <row r="16" spans="1:5" x14ac:dyDescent="0.25">
      <c r="A16" s="229"/>
      <c r="B16" s="229"/>
      <c r="C16" s="229"/>
      <c r="D16" s="229"/>
      <c r="E16" s="229"/>
    </row>
    <row r="17" spans="1:8" x14ac:dyDescent="0.25">
      <c r="A17" s="1446" t="s">
        <v>7008</v>
      </c>
      <c r="B17" s="1446"/>
      <c r="C17" s="1446"/>
      <c r="D17" s="1446"/>
      <c r="E17" s="1446"/>
    </row>
    <row r="18" spans="1:8" ht="15.75" thickBot="1" x14ac:dyDescent="0.3">
      <c r="A18" s="1447" t="s">
        <v>7009</v>
      </c>
      <c r="B18" s="1447"/>
      <c r="C18" s="1447"/>
      <c r="D18" s="1447"/>
      <c r="E18" s="1447"/>
    </row>
    <row r="19" spans="1:8" x14ac:dyDescent="0.25">
      <c r="A19" s="1431" t="s">
        <v>634</v>
      </c>
      <c r="B19" s="756" t="s">
        <v>635</v>
      </c>
      <c r="C19" s="236" t="s">
        <v>524</v>
      </c>
      <c r="D19" s="236" t="s">
        <v>526</v>
      </c>
      <c r="E19" s="1431" t="s">
        <v>637</v>
      </c>
      <c r="F19" s="86"/>
    </row>
    <row r="20" spans="1:8" x14ac:dyDescent="0.25">
      <c r="A20" s="1432"/>
      <c r="B20" s="763" t="s">
        <v>144</v>
      </c>
      <c r="C20" s="200" t="s">
        <v>523</v>
      </c>
      <c r="D20" s="200" t="s">
        <v>6738</v>
      </c>
      <c r="E20" s="1432"/>
      <c r="F20" s="86"/>
    </row>
    <row r="21" spans="1:8" ht="15.75" thickBot="1" x14ac:dyDescent="0.3">
      <c r="A21" s="1433"/>
      <c r="B21" s="766" t="s">
        <v>636</v>
      </c>
      <c r="C21" s="218"/>
      <c r="D21" s="238" t="s">
        <v>523</v>
      </c>
      <c r="E21" s="1433"/>
      <c r="F21" s="86"/>
      <c r="G21" s="86"/>
    </row>
    <row r="22" spans="1:8" x14ac:dyDescent="0.25">
      <c r="A22" s="222" t="s">
        <v>638</v>
      </c>
      <c r="B22" s="1000">
        <v>40258</v>
      </c>
      <c r="C22" s="222">
        <v>38591</v>
      </c>
      <c r="D22" s="234">
        <v>1667</v>
      </c>
      <c r="E22" s="755" t="s">
        <v>639</v>
      </c>
      <c r="F22" s="86"/>
      <c r="G22" s="86"/>
    </row>
    <row r="23" spans="1:8" x14ac:dyDescent="0.25">
      <c r="A23" s="222" t="s">
        <v>640</v>
      </c>
      <c r="B23" s="1000">
        <v>165892</v>
      </c>
      <c r="C23" s="222">
        <v>163038</v>
      </c>
      <c r="D23" s="222">
        <v>2854</v>
      </c>
      <c r="E23" s="755" t="s">
        <v>641</v>
      </c>
      <c r="F23" s="86"/>
      <c r="G23" s="86"/>
    </row>
    <row r="24" spans="1:8" x14ac:dyDescent="0.25">
      <c r="A24" s="222" t="s">
        <v>642</v>
      </c>
      <c r="B24" s="1000">
        <v>73736</v>
      </c>
      <c r="C24" s="222">
        <v>72001</v>
      </c>
      <c r="D24" s="222">
        <v>1735</v>
      </c>
      <c r="E24" s="755" t="s">
        <v>643</v>
      </c>
      <c r="F24" s="86"/>
      <c r="G24" s="86"/>
    </row>
    <row r="25" spans="1:8" x14ac:dyDescent="0.25">
      <c r="A25" s="222" t="s">
        <v>644</v>
      </c>
      <c r="B25" s="1000">
        <v>47815</v>
      </c>
      <c r="C25" s="222">
        <v>45548</v>
      </c>
      <c r="D25" s="222">
        <v>2267</v>
      </c>
      <c r="E25" s="755" t="s">
        <v>645</v>
      </c>
      <c r="F25" s="86"/>
      <c r="G25" s="86"/>
    </row>
    <row r="26" spans="1:8" x14ac:dyDescent="0.25">
      <c r="A26" s="222" t="s">
        <v>6965</v>
      </c>
      <c r="B26" s="1000">
        <v>211649</v>
      </c>
      <c r="C26" s="222">
        <v>195029</v>
      </c>
      <c r="D26" s="222">
        <v>16620</v>
      </c>
      <c r="E26" s="755" t="s">
        <v>5904</v>
      </c>
      <c r="F26" s="86"/>
      <c r="G26" s="86"/>
    </row>
    <row r="27" spans="1:8" x14ac:dyDescent="0.25">
      <c r="A27" s="222" t="s">
        <v>646</v>
      </c>
      <c r="B27" s="1000">
        <v>101269</v>
      </c>
      <c r="C27" s="222">
        <v>81567</v>
      </c>
      <c r="D27" s="222">
        <v>19702</v>
      </c>
      <c r="E27" s="755" t="s">
        <v>647</v>
      </c>
      <c r="F27" s="86"/>
      <c r="G27" s="86"/>
    </row>
    <row r="28" spans="1:8" x14ac:dyDescent="0.25">
      <c r="A28" s="222" t="s">
        <v>648</v>
      </c>
      <c r="B28" s="1000">
        <v>122075</v>
      </c>
      <c r="C28" s="222">
        <v>71634</v>
      </c>
      <c r="D28" s="222">
        <v>50441</v>
      </c>
      <c r="E28" s="755" t="s">
        <v>652</v>
      </c>
      <c r="F28" s="86"/>
      <c r="G28" s="86"/>
    </row>
    <row r="29" spans="1:8" ht="15.75" thickBot="1" x14ac:dyDescent="0.3">
      <c r="A29" s="222" t="s">
        <v>650</v>
      </c>
      <c r="B29" s="1000">
        <v>96972</v>
      </c>
      <c r="C29" s="222">
        <v>65694</v>
      </c>
      <c r="D29" s="222">
        <v>31278</v>
      </c>
      <c r="E29" s="755" t="s">
        <v>651</v>
      </c>
      <c r="F29" s="86"/>
      <c r="G29" s="86"/>
    </row>
    <row r="30" spans="1:8" ht="15.75" thickBot="1" x14ac:dyDescent="0.3">
      <c r="A30" s="226" t="s">
        <v>141</v>
      </c>
      <c r="B30" s="996">
        <v>859666</v>
      </c>
      <c r="C30" s="226">
        <v>733102</v>
      </c>
      <c r="D30" s="226">
        <v>126564</v>
      </c>
      <c r="E30" s="760" t="s">
        <v>144</v>
      </c>
      <c r="G30" s="86"/>
      <c r="H30" s="86"/>
    </row>
    <row r="31" spans="1:8" x14ac:dyDescent="0.25">
      <c r="A31" s="280" t="s">
        <v>7003</v>
      </c>
      <c r="B31" s="280"/>
      <c r="C31" s="280"/>
      <c r="D31" s="280"/>
      <c r="E31" s="280" t="s">
        <v>7004</v>
      </c>
    </row>
  </sheetData>
  <mergeCells count="8">
    <mergeCell ref="E19:E21"/>
    <mergeCell ref="A19:A21"/>
    <mergeCell ref="A1:E1"/>
    <mergeCell ref="A2:E2"/>
    <mergeCell ref="A17:E17"/>
    <mergeCell ref="A18:E18"/>
    <mergeCell ref="E3:E5"/>
    <mergeCell ref="A3:A5"/>
  </mergeCells>
  <pageMargins left="0.7" right="0.7" top="0.75" bottom="0.75" header="0.3" footer="0.3"/>
  <pageSetup scale="65"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rightToLeft="1" view="pageBreakPreview" zoomScaleNormal="100" zoomScaleSheetLayoutView="100" workbookViewId="0">
      <selection activeCell="B20" sqref="B20"/>
    </sheetView>
  </sheetViews>
  <sheetFormatPr defaultRowHeight="15" x14ac:dyDescent="0.25"/>
  <cols>
    <col min="1" max="1" width="33.85546875" customWidth="1"/>
    <col min="2" max="2" width="14.28515625" customWidth="1"/>
    <col min="3" max="3" width="14.140625" customWidth="1"/>
    <col min="4" max="4" width="14.7109375" customWidth="1"/>
    <col min="5" max="5" width="13.7109375" customWidth="1"/>
    <col min="6" max="6" width="14.42578125" customWidth="1"/>
    <col min="7" max="7" width="14.85546875" customWidth="1"/>
    <col min="8" max="8" width="37.5703125" customWidth="1"/>
  </cols>
  <sheetData>
    <row r="1" spans="1:8" x14ac:dyDescent="0.25">
      <c r="A1" s="1446" t="s">
        <v>6739</v>
      </c>
      <c r="B1" s="1446"/>
      <c r="C1" s="1446"/>
      <c r="D1" s="1446"/>
      <c r="E1" s="1446"/>
      <c r="F1" s="1446"/>
      <c r="G1" s="1446"/>
      <c r="H1" s="1446"/>
    </row>
    <row r="2" spans="1:8" x14ac:dyDescent="0.25">
      <c r="A2" s="1446" t="s">
        <v>7010</v>
      </c>
      <c r="B2" s="1446"/>
      <c r="C2" s="1446"/>
      <c r="D2" s="1446"/>
      <c r="E2" s="1446"/>
      <c r="F2" s="1446"/>
      <c r="G2" s="1446"/>
      <c r="H2" s="1446"/>
    </row>
    <row r="3" spans="1:8" x14ac:dyDescent="0.25">
      <c r="A3" s="1484" t="s">
        <v>653</v>
      </c>
      <c r="B3" s="1484"/>
      <c r="C3" s="1484"/>
      <c r="D3" s="1484"/>
      <c r="E3" s="1484"/>
      <c r="F3" s="1484"/>
      <c r="G3" s="1484"/>
      <c r="H3" s="1484"/>
    </row>
    <row r="4" spans="1:8" ht="15.75" thickBot="1" x14ac:dyDescent="0.3">
      <c r="A4" s="1447" t="s">
        <v>7011</v>
      </c>
      <c r="B4" s="1447"/>
      <c r="C4" s="1447"/>
      <c r="D4" s="1447"/>
      <c r="E4" s="1447"/>
      <c r="F4" s="1447"/>
      <c r="G4" s="1447"/>
      <c r="H4" s="1447"/>
    </row>
    <row r="5" spans="1:8" x14ac:dyDescent="0.25">
      <c r="A5" s="1431" t="s">
        <v>654</v>
      </c>
      <c r="B5" s="1407" t="s">
        <v>635</v>
      </c>
      <c r="C5" s="1408"/>
      <c r="D5" s="1407" t="s">
        <v>6742</v>
      </c>
      <c r="E5" s="1408"/>
      <c r="F5" s="1407" t="s">
        <v>6743</v>
      </c>
      <c r="G5" s="1408"/>
      <c r="H5" s="1431" t="s">
        <v>637</v>
      </c>
    </row>
    <row r="6" spans="1:8" x14ac:dyDescent="0.25">
      <c r="A6" s="1432"/>
      <c r="B6" s="1409"/>
      <c r="C6" s="1410"/>
      <c r="D6" s="1409"/>
      <c r="E6" s="1410"/>
      <c r="F6" s="1409"/>
      <c r="G6" s="1410"/>
      <c r="H6" s="1432"/>
    </row>
    <row r="7" spans="1:8" x14ac:dyDescent="0.25">
      <c r="A7" s="1432"/>
      <c r="B7" s="1409" t="s">
        <v>662</v>
      </c>
      <c r="C7" s="1410"/>
      <c r="D7" s="1409" t="s">
        <v>6745</v>
      </c>
      <c r="E7" s="1410"/>
      <c r="F7" s="1409" t="s">
        <v>6744</v>
      </c>
      <c r="G7" s="1410"/>
      <c r="H7" s="1432"/>
    </row>
    <row r="8" spans="1:8" ht="15.75" thickBot="1" x14ac:dyDescent="0.3">
      <c r="A8" s="1432"/>
      <c r="B8" s="1411"/>
      <c r="C8" s="1412"/>
      <c r="D8" s="1411"/>
      <c r="E8" s="1412"/>
      <c r="F8" s="1411"/>
      <c r="G8" s="1412"/>
      <c r="H8" s="1432"/>
    </row>
    <row r="9" spans="1:8" x14ac:dyDescent="0.25">
      <c r="A9" s="1432"/>
      <c r="B9" s="762" t="s">
        <v>443</v>
      </c>
      <c r="C9" s="236" t="s">
        <v>444</v>
      </c>
      <c r="D9" s="762" t="s">
        <v>443</v>
      </c>
      <c r="E9" s="236" t="s">
        <v>444</v>
      </c>
      <c r="F9" s="762" t="s">
        <v>443</v>
      </c>
      <c r="G9" s="236" t="s">
        <v>444</v>
      </c>
      <c r="H9" s="1432"/>
    </row>
    <row r="10" spans="1:8" ht="15.75" thickBot="1" x14ac:dyDescent="0.3">
      <c r="A10" s="1433"/>
      <c r="B10" s="764" t="s">
        <v>142</v>
      </c>
      <c r="C10" s="238" t="s">
        <v>143</v>
      </c>
      <c r="D10" s="764" t="s">
        <v>142</v>
      </c>
      <c r="E10" s="238" t="s">
        <v>143</v>
      </c>
      <c r="F10" s="764" t="s">
        <v>142</v>
      </c>
      <c r="G10" s="238" t="s">
        <v>143</v>
      </c>
      <c r="H10" s="1433"/>
    </row>
    <row r="11" spans="1:8" x14ac:dyDescent="0.25">
      <c r="A11" s="753" t="s">
        <v>638</v>
      </c>
      <c r="B11" s="753">
        <v>26548</v>
      </c>
      <c r="C11" s="222">
        <v>7743</v>
      </c>
      <c r="D11" s="753">
        <v>203</v>
      </c>
      <c r="E11" s="222">
        <v>185</v>
      </c>
      <c r="F11" s="753">
        <v>1702</v>
      </c>
      <c r="G11" s="222">
        <v>1183</v>
      </c>
      <c r="H11" s="755" t="s">
        <v>639</v>
      </c>
    </row>
    <row r="12" spans="1:8" x14ac:dyDescent="0.25">
      <c r="A12" s="753" t="s">
        <v>640</v>
      </c>
      <c r="B12" s="753">
        <v>177116</v>
      </c>
      <c r="C12" s="222">
        <v>166434</v>
      </c>
      <c r="D12" s="753">
        <v>186</v>
      </c>
      <c r="E12" s="222">
        <v>178</v>
      </c>
      <c r="F12" s="753">
        <v>798</v>
      </c>
      <c r="G12" s="222">
        <v>570</v>
      </c>
      <c r="H12" s="755" t="s">
        <v>641</v>
      </c>
    </row>
    <row r="13" spans="1:8" x14ac:dyDescent="0.25">
      <c r="A13" s="753" t="s">
        <v>642</v>
      </c>
      <c r="B13" s="753">
        <v>67771</v>
      </c>
      <c r="C13" s="222">
        <v>28995</v>
      </c>
      <c r="D13" s="753">
        <v>204</v>
      </c>
      <c r="E13" s="222">
        <v>195</v>
      </c>
      <c r="F13" s="753">
        <v>576</v>
      </c>
      <c r="G13" s="222">
        <v>511</v>
      </c>
      <c r="H13" s="755" t="s">
        <v>643</v>
      </c>
    </row>
    <row r="14" spans="1:8" x14ac:dyDescent="0.25">
      <c r="A14" s="753" t="s">
        <v>644</v>
      </c>
      <c r="B14" s="753">
        <v>51312</v>
      </c>
      <c r="C14" s="222">
        <v>25515</v>
      </c>
      <c r="D14" s="753">
        <v>196</v>
      </c>
      <c r="E14" s="222">
        <v>190</v>
      </c>
      <c r="F14" s="753">
        <v>529</v>
      </c>
      <c r="G14" s="222">
        <v>435</v>
      </c>
      <c r="H14" s="755" t="s">
        <v>645</v>
      </c>
    </row>
    <row r="15" spans="1:8" x14ac:dyDescent="0.25">
      <c r="A15" s="753" t="s">
        <v>659</v>
      </c>
      <c r="B15" s="753">
        <v>108094</v>
      </c>
      <c r="C15" s="222">
        <v>17632</v>
      </c>
      <c r="D15" s="753">
        <v>213</v>
      </c>
      <c r="E15" s="222">
        <v>208</v>
      </c>
      <c r="F15" s="753">
        <v>331</v>
      </c>
      <c r="G15" s="222">
        <v>349</v>
      </c>
      <c r="H15" s="755" t="s">
        <v>5904</v>
      </c>
    </row>
    <row r="16" spans="1:8" x14ac:dyDescent="0.25">
      <c r="A16" s="753" t="s">
        <v>660</v>
      </c>
      <c r="B16" s="753">
        <v>81051</v>
      </c>
      <c r="C16" s="222">
        <v>4257</v>
      </c>
      <c r="D16" s="753">
        <v>210</v>
      </c>
      <c r="E16" s="222">
        <v>213</v>
      </c>
      <c r="F16" s="753">
        <v>426</v>
      </c>
      <c r="G16" s="222">
        <v>271</v>
      </c>
      <c r="H16" s="755" t="s">
        <v>647</v>
      </c>
    </row>
    <row r="17" spans="1:8" x14ac:dyDescent="0.25">
      <c r="A17" s="753" t="s">
        <v>648</v>
      </c>
      <c r="B17" s="753">
        <v>101088</v>
      </c>
      <c r="C17" s="222">
        <v>34771</v>
      </c>
      <c r="D17" s="753">
        <v>208</v>
      </c>
      <c r="E17" s="222">
        <v>214</v>
      </c>
      <c r="F17" s="753">
        <v>373</v>
      </c>
      <c r="G17" s="222">
        <v>218</v>
      </c>
      <c r="H17" s="755" t="s">
        <v>661</v>
      </c>
    </row>
    <row r="18" spans="1:8" ht="15.75" thickBot="1" x14ac:dyDescent="0.3">
      <c r="A18" s="753" t="s">
        <v>650</v>
      </c>
      <c r="B18" s="753">
        <v>124007</v>
      </c>
      <c r="C18" s="222">
        <v>15443</v>
      </c>
      <c r="D18" s="753">
        <v>200</v>
      </c>
      <c r="E18" s="222">
        <v>190</v>
      </c>
      <c r="F18" s="753">
        <v>357</v>
      </c>
      <c r="G18" s="222">
        <v>315</v>
      </c>
      <c r="H18" s="755" t="s">
        <v>651</v>
      </c>
    </row>
    <row r="19" spans="1:8" ht="15.75" thickBot="1" x14ac:dyDescent="0.3">
      <c r="A19" s="758" t="s">
        <v>141</v>
      </c>
      <c r="B19" s="758">
        <v>736987</v>
      </c>
      <c r="C19" s="226">
        <v>300790</v>
      </c>
      <c r="D19" s="758">
        <v>201</v>
      </c>
      <c r="E19" s="226">
        <v>188</v>
      </c>
      <c r="F19" s="758">
        <v>550</v>
      </c>
      <c r="G19" s="226">
        <v>498</v>
      </c>
      <c r="H19" s="760" t="s">
        <v>144</v>
      </c>
    </row>
    <row r="20" spans="1:8" x14ac:dyDescent="0.25">
      <c r="A20" s="280" t="s">
        <v>7012</v>
      </c>
      <c r="B20" s="280"/>
      <c r="C20" s="280"/>
      <c r="D20" s="280"/>
      <c r="E20" s="280"/>
      <c r="F20" s="280"/>
      <c r="G20" s="280"/>
      <c r="H20" s="280" t="s">
        <v>7013</v>
      </c>
    </row>
  </sheetData>
  <mergeCells count="12">
    <mergeCell ref="F7:G8"/>
    <mergeCell ref="A1:H1"/>
    <mergeCell ref="A2:H2"/>
    <mergeCell ref="A3:H3"/>
    <mergeCell ref="A4:H4"/>
    <mergeCell ref="A5:A10"/>
    <mergeCell ref="H5:H10"/>
    <mergeCell ref="B5:C6"/>
    <mergeCell ref="B7:C8"/>
    <mergeCell ref="D5:E6"/>
    <mergeCell ref="D7:E8"/>
    <mergeCell ref="F5:G6"/>
  </mergeCells>
  <pageMargins left="0.7" right="0.7" top="0.75" bottom="0.75" header="0.3" footer="0.3"/>
  <pageSetup scale="56"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
  <sheetViews>
    <sheetView rightToLeft="1" view="pageBreakPreview" zoomScaleNormal="100" zoomScaleSheetLayoutView="100" workbookViewId="0">
      <selection activeCell="B20" sqref="B20"/>
    </sheetView>
  </sheetViews>
  <sheetFormatPr defaultRowHeight="15" x14ac:dyDescent="0.25"/>
  <cols>
    <col min="1" max="1" width="34.140625" customWidth="1"/>
    <col min="2" max="2" width="12.42578125" customWidth="1"/>
    <col min="3" max="3" width="11.7109375" customWidth="1"/>
    <col min="4" max="4" width="14.42578125" customWidth="1"/>
    <col min="5" max="5" width="13.7109375" customWidth="1"/>
    <col min="6" max="6" width="14.7109375" customWidth="1"/>
    <col min="7" max="7" width="15.140625" customWidth="1"/>
    <col min="8" max="8" width="38.42578125" customWidth="1"/>
  </cols>
  <sheetData>
    <row r="1" spans="1:15" x14ac:dyDescent="0.25">
      <c r="A1" s="1446" t="s">
        <v>6740</v>
      </c>
      <c r="B1" s="1446"/>
      <c r="C1" s="1446"/>
      <c r="D1" s="1446"/>
      <c r="E1" s="1446"/>
      <c r="F1" s="1446"/>
      <c r="G1" s="1446"/>
      <c r="H1" s="1446"/>
      <c r="I1" s="229"/>
      <c r="J1" s="229"/>
    </row>
    <row r="2" spans="1:15" x14ac:dyDescent="0.25">
      <c r="A2" s="1446" t="s">
        <v>7014</v>
      </c>
      <c r="B2" s="1446"/>
      <c r="C2" s="1446"/>
      <c r="D2" s="1446"/>
      <c r="E2" s="1446"/>
      <c r="F2" s="1446"/>
      <c r="G2" s="1446"/>
      <c r="H2" s="1446"/>
      <c r="I2" s="229"/>
      <c r="J2" s="229"/>
    </row>
    <row r="3" spans="1:15" x14ac:dyDescent="0.25">
      <c r="A3" s="1484" t="s">
        <v>6741</v>
      </c>
      <c r="B3" s="1484"/>
      <c r="C3" s="1484"/>
      <c r="D3" s="1484"/>
      <c r="E3" s="1484"/>
      <c r="F3" s="1484"/>
      <c r="G3" s="1484"/>
      <c r="H3" s="1484"/>
      <c r="I3" s="229"/>
      <c r="J3" s="229"/>
    </row>
    <row r="4" spans="1:15" ht="15.75" thickBot="1" x14ac:dyDescent="0.3">
      <c r="A4" s="1484" t="s">
        <v>7015</v>
      </c>
      <c r="B4" s="1484"/>
      <c r="C4" s="1484"/>
      <c r="D4" s="1484"/>
      <c r="E4" s="1484"/>
      <c r="F4" s="1484"/>
      <c r="G4" s="1484"/>
      <c r="H4" s="1484"/>
      <c r="I4" s="229"/>
      <c r="J4" s="229"/>
    </row>
    <row r="5" spans="1:15" x14ac:dyDescent="0.25">
      <c r="A5" s="1431" t="s">
        <v>654</v>
      </c>
      <c r="B5" s="1407" t="s">
        <v>635</v>
      </c>
      <c r="C5" s="1408"/>
      <c r="D5" s="1407" t="s">
        <v>6742</v>
      </c>
      <c r="E5" s="1408"/>
      <c r="F5" s="1407" t="s">
        <v>6743</v>
      </c>
      <c r="G5" s="1408"/>
      <c r="H5" s="1431" t="s">
        <v>637</v>
      </c>
      <c r="I5" s="229"/>
      <c r="J5" s="229"/>
    </row>
    <row r="6" spans="1:15" x14ac:dyDescent="0.25">
      <c r="A6" s="1432"/>
      <c r="B6" s="1409"/>
      <c r="C6" s="1410"/>
      <c r="D6" s="1409"/>
      <c r="E6" s="1410"/>
      <c r="F6" s="1409"/>
      <c r="G6" s="1410"/>
      <c r="H6" s="1432"/>
      <c r="I6" s="229"/>
      <c r="J6" s="229"/>
    </row>
    <row r="7" spans="1:15" x14ac:dyDescent="0.25">
      <c r="A7" s="1432"/>
      <c r="B7" s="1409" t="s">
        <v>662</v>
      </c>
      <c r="C7" s="1410"/>
      <c r="D7" s="1409" t="s">
        <v>6746</v>
      </c>
      <c r="E7" s="1410"/>
      <c r="F7" s="1409" t="s">
        <v>6744</v>
      </c>
      <c r="G7" s="1410"/>
      <c r="H7" s="1432"/>
      <c r="I7" s="229"/>
      <c r="J7" s="229"/>
    </row>
    <row r="8" spans="1:15" ht="15.75" thickBot="1" x14ac:dyDescent="0.3">
      <c r="A8" s="1432"/>
      <c r="B8" s="1411"/>
      <c r="C8" s="1412"/>
      <c r="D8" s="1411"/>
      <c r="E8" s="1412"/>
      <c r="F8" s="1411"/>
      <c r="G8" s="1412"/>
      <c r="H8" s="1432"/>
      <c r="I8" s="229"/>
      <c r="J8" s="229"/>
    </row>
    <row r="9" spans="1:15" x14ac:dyDescent="0.25">
      <c r="A9" s="1432"/>
      <c r="B9" s="236" t="s">
        <v>443</v>
      </c>
      <c r="C9" s="757" t="s">
        <v>444</v>
      </c>
      <c r="D9" s="236" t="s">
        <v>443</v>
      </c>
      <c r="E9" s="757" t="s">
        <v>444</v>
      </c>
      <c r="F9" s="236" t="s">
        <v>443</v>
      </c>
      <c r="G9" s="757" t="s">
        <v>444</v>
      </c>
      <c r="H9" s="1432"/>
      <c r="I9" s="229"/>
      <c r="J9" s="229"/>
    </row>
    <row r="10" spans="1:15" ht="15.75" thickBot="1" x14ac:dyDescent="0.3">
      <c r="A10" s="1433"/>
      <c r="B10" s="238" t="s">
        <v>142</v>
      </c>
      <c r="C10" s="765" t="s">
        <v>143</v>
      </c>
      <c r="D10" s="238" t="s">
        <v>142</v>
      </c>
      <c r="E10" s="765" t="s">
        <v>143</v>
      </c>
      <c r="F10" s="238" t="s">
        <v>142</v>
      </c>
      <c r="G10" s="765" t="s">
        <v>143</v>
      </c>
      <c r="H10" s="1433"/>
      <c r="I10" s="229"/>
      <c r="J10" s="229"/>
    </row>
    <row r="11" spans="1:15" x14ac:dyDescent="0.25">
      <c r="A11" s="753" t="s">
        <v>638</v>
      </c>
      <c r="B11" s="222">
        <v>5555</v>
      </c>
      <c r="C11" s="755">
        <v>3313</v>
      </c>
      <c r="D11" s="222">
        <v>166</v>
      </c>
      <c r="E11" s="755">
        <v>163</v>
      </c>
      <c r="F11" s="222">
        <v>1557</v>
      </c>
      <c r="G11" s="755">
        <v>1044</v>
      </c>
      <c r="H11" s="755" t="s">
        <v>639</v>
      </c>
      <c r="I11" s="229"/>
      <c r="J11" s="229"/>
      <c r="K11" s="229"/>
      <c r="L11" s="229"/>
      <c r="M11" s="229"/>
      <c r="N11" s="229"/>
      <c r="O11" s="229"/>
    </row>
    <row r="12" spans="1:15" x14ac:dyDescent="0.25">
      <c r="A12" s="753" t="s">
        <v>640</v>
      </c>
      <c r="B12" s="222">
        <v>94364</v>
      </c>
      <c r="C12" s="755">
        <v>99362</v>
      </c>
      <c r="D12" s="222">
        <v>163</v>
      </c>
      <c r="E12" s="755">
        <v>162</v>
      </c>
      <c r="F12" s="222">
        <v>777</v>
      </c>
      <c r="G12" s="755">
        <v>595</v>
      </c>
      <c r="H12" s="755" t="s">
        <v>641</v>
      </c>
      <c r="I12" s="229"/>
      <c r="J12" s="229"/>
      <c r="K12" s="229"/>
      <c r="L12" s="229"/>
      <c r="M12" s="229"/>
      <c r="N12" s="229"/>
      <c r="O12" s="229"/>
    </row>
    <row r="13" spans="1:15" x14ac:dyDescent="0.25">
      <c r="A13" s="753" t="s">
        <v>642</v>
      </c>
      <c r="B13" s="222">
        <v>17817</v>
      </c>
      <c r="C13" s="755">
        <v>11435</v>
      </c>
      <c r="D13" s="222">
        <v>167</v>
      </c>
      <c r="E13" s="755">
        <v>163</v>
      </c>
      <c r="F13" s="222">
        <v>728</v>
      </c>
      <c r="G13" s="755">
        <v>518</v>
      </c>
      <c r="H13" s="755" t="s">
        <v>643</v>
      </c>
      <c r="I13" s="229"/>
      <c r="J13" s="229"/>
      <c r="K13" s="229"/>
      <c r="L13" s="229"/>
      <c r="M13" s="229"/>
      <c r="N13" s="229"/>
      <c r="O13" s="229"/>
    </row>
    <row r="14" spans="1:15" x14ac:dyDescent="0.25">
      <c r="A14" s="753" t="s">
        <v>644</v>
      </c>
      <c r="B14" s="222">
        <v>20342</v>
      </c>
      <c r="C14" s="755">
        <v>11932</v>
      </c>
      <c r="D14" s="222">
        <v>167</v>
      </c>
      <c r="E14" s="755">
        <v>165</v>
      </c>
      <c r="F14" s="222">
        <v>569</v>
      </c>
      <c r="G14" s="755">
        <v>485</v>
      </c>
      <c r="H14" s="755" t="s">
        <v>645</v>
      </c>
      <c r="I14" s="229"/>
      <c r="J14" s="229"/>
      <c r="K14" s="229"/>
      <c r="L14" s="229"/>
      <c r="M14" s="229"/>
      <c r="N14" s="229"/>
      <c r="O14" s="229"/>
    </row>
    <row r="15" spans="1:15" x14ac:dyDescent="0.25">
      <c r="A15" s="753" t="s">
        <v>659</v>
      </c>
      <c r="B15" s="222">
        <v>16096</v>
      </c>
      <c r="C15" s="755">
        <v>3149</v>
      </c>
      <c r="D15" s="222">
        <v>165</v>
      </c>
      <c r="E15" s="755">
        <v>165</v>
      </c>
      <c r="F15" s="222">
        <v>379</v>
      </c>
      <c r="G15" s="755">
        <v>568</v>
      </c>
      <c r="H15" s="755" t="s">
        <v>5904</v>
      </c>
      <c r="I15" s="229"/>
      <c r="J15" s="229"/>
      <c r="K15" s="229"/>
      <c r="L15" s="229"/>
      <c r="M15" s="229"/>
      <c r="N15" s="229"/>
      <c r="O15" s="229"/>
    </row>
    <row r="16" spans="1:15" x14ac:dyDescent="0.25">
      <c r="A16" s="753" t="s">
        <v>660</v>
      </c>
      <c r="B16" s="222">
        <v>10317</v>
      </c>
      <c r="C16" s="755">
        <v>176</v>
      </c>
      <c r="D16" s="222">
        <v>169</v>
      </c>
      <c r="E16" s="755">
        <v>163</v>
      </c>
      <c r="F16" s="222">
        <v>644</v>
      </c>
      <c r="G16" s="755">
        <v>529</v>
      </c>
      <c r="H16" s="755" t="s">
        <v>647</v>
      </c>
      <c r="I16" s="229"/>
      <c r="J16" s="229"/>
      <c r="K16" s="229"/>
      <c r="L16" s="229"/>
      <c r="M16" s="229"/>
      <c r="N16" s="229"/>
      <c r="O16" s="229"/>
    </row>
    <row r="17" spans="1:15" x14ac:dyDescent="0.25">
      <c r="A17" s="753" t="s">
        <v>648</v>
      </c>
      <c r="B17" s="222">
        <v>14260</v>
      </c>
      <c r="C17" s="755">
        <v>79</v>
      </c>
      <c r="D17" s="222">
        <v>168</v>
      </c>
      <c r="E17" s="755">
        <v>181</v>
      </c>
      <c r="F17" s="222">
        <v>591</v>
      </c>
      <c r="G17" s="755">
        <v>403</v>
      </c>
      <c r="H17" s="755" t="s">
        <v>664</v>
      </c>
      <c r="I17" s="229"/>
      <c r="J17" s="229"/>
      <c r="K17" s="229"/>
      <c r="L17" s="229"/>
      <c r="M17" s="229"/>
      <c r="N17" s="229"/>
      <c r="O17" s="229"/>
    </row>
    <row r="18" spans="1:15" ht="15.75" thickBot="1" x14ac:dyDescent="0.3">
      <c r="A18" s="753" t="s">
        <v>650</v>
      </c>
      <c r="B18" s="222">
        <v>41411</v>
      </c>
      <c r="C18" s="755">
        <v>6084</v>
      </c>
      <c r="D18" s="222">
        <v>163</v>
      </c>
      <c r="E18" s="755">
        <v>163</v>
      </c>
      <c r="F18" s="222">
        <v>436</v>
      </c>
      <c r="G18" s="755">
        <v>382</v>
      </c>
      <c r="H18" s="755" t="s">
        <v>651</v>
      </c>
      <c r="I18" s="229"/>
      <c r="J18" s="229"/>
      <c r="K18" s="229"/>
      <c r="L18" s="229"/>
      <c r="M18" s="229"/>
      <c r="N18" s="229"/>
      <c r="O18" s="229"/>
    </row>
    <row r="19" spans="1:15" ht="15.75" thickBot="1" x14ac:dyDescent="0.3">
      <c r="A19" s="758" t="s">
        <v>665</v>
      </c>
      <c r="B19" s="226">
        <v>220162</v>
      </c>
      <c r="C19" s="760">
        <v>135530</v>
      </c>
      <c r="D19" s="226">
        <v>165</v>
      </c>
      <c r="E19" s="760">
        <v>163</v>
      </c>
      <c r="F19" s="226">
        <v>662</v>
      </c>
      <c r="G19" s="760">
        <v>579</v>
      </c>
      <c r="H19" s="760" t="s">
        <v>666</v>
      </c>
      <c r="I19" s="229"/>
      <c r="J19" s="229"/>
      <c r="K19" s="229"/>
      <c r="L19" s="229"/>
      <c r="M19" s="229"/>
      <c r="N19" s="229"/>
      <c r="O19" s="229"/>
    </row>
    <row r="20" spans="1:15" x14ac:dyDescent="0.25">
      <c r="A20" s="1489" t="s">
        <v>7016</v>
      </c>
      <c r="B20" s="1489"/>
      <c r="C20" s="1489"/>
      <c r="D20" s="1489"/>
      <c r="E20" s="1471" t="s">
        <v>7017</v>
      </c>
      <c r="F20" s="1471"/>
      <c r="G20" s="1471"/>
      <c r="H20" s="1471"/>
      <c r="I20" s="229"/>
      <c r="J20" s="229"/>
    </row>
  </sheetData>
  <mergeCells count="14">
    <mergeCell ref="A20:D20"/>
    <mergeCell ref="E20:H20"/>
    <mergeCell ref="F7:G8"/>
    <mergeCell ref="A5:A10"/>
    <mergeCell ref="H5:H10"/>
    <mergeCell ref="A1:H1"/>
    <mergeCell ref="A2:H2"/>
    <mergeCell ref="A3:H3"/>
    <mergeCell ref="A4:H4"/>
    <mergeCell ref="B7:C8"/>
    <mergeCell ref="B5:C6"/>
    <mergeCell ref="D5:E6"/>
    <mergeCell ref="D7:E8"/>
    <mergeCell ref="F5:G6"/>
  </mergeCells>
  <pageMargins left="0.7" right="0.7" top="0.75" bottom="0.75" header="0.3" footer="0.3"/>
  <pageSetup scale="56"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rightToLeft="1" view="pageBreakPreview" zoomScaleNormal="100" zoomScaleSheetLayoutView="100" workbookViewId="0">
      <selection activeCell="A20" sqref="A20:B20"/>
    </sheetView>
  </sheetViews>
  <sheetFormatPr defaultRowHeight="15" x14ac:dyDescent="0.25"/>
  <cols>
    <col min="1" max="1" width="36" customWidth="1"/>
    <col min="2" max="2" width="10.140625" customWidth="1"/>
    <col min="3" max="3" width="10.5703125" customWidth="1"/>
    <col min="4" max="4" width="9.5703125" customWidth="1"/>
    <col min="5" max="5" width="10.28515625" customWidth="1"/>
    <col min="6" max="6" width="10.140625" customWidth="1"/>
    <col min="7" max="7" width="10.5703125" customWidth="1"/>
    <col min="8" max="8" width="40.7109375" customWidth="1"/>
    <col min="9" max="9" width="10.7109375" customWidth="1"/>
  </cols>
  <sheetData>
    <row r="1" spans="1:8" x14ac:dyDescent="0.25">
      <c r="A1" s="1446" t="s">
        <v>5905</v>
      </c>
      <c r="B1" s="1446"/>
      <c r="C1" s="1446"/>
      <c r="D1" s="1446"/>
      <c r="E1" s="1446"/>
      <c r="F1" s="1446"/>
      <c r="G1" s="1446"/>
      <c r="H1" s="1446"/>
    </row>
    <row r="2" spans="1:8" x14ac:dyDescent="0.25">
      <c r="A2" s="1446" t="s">
        <v>7018</v>
      </c>
      <c r="B2" s="1446"/>
      <c r="C2" s="1446"/>
      <c r="D2" s="1446"/>
      <c r="E2" s="1446"/>
      <c r="F2" s="1446"/>
      <c r="G2" s="1446"/>
      <c r="H2" s="1446"/>
    </row>
    <row r="3" spans="1:8" x14ac:dyDescent="0.25">
      <c r="A3" s="1490" t="s">
        <v>5906</v>
      </c>
      <c r="B3" s="1490"/>
      <c r="C3" s="1490"/>
      <c r="D3" s="1490"/>
      <c r="E3" s="1490"/>
      <c r="F3" s="1490"/>
      <c r="G3" s="1490"/>
      <c r="H3" s="1490"/>
    </row>
    <row r="4" spans="1:8" ht="15.75" thickBot="1" x14ac:dyDescent="0.3">
      <c r="A4" s="1447" t="s">
        <v>7019</v>
      </c>
      <c r="B4" s="1447"/>
      <c r="C4" s="1447"/>
      <c r="D4" s="1447"/>
      <c r="E4" s="1447"/>
      <c r="F4" s="1447"/>
      <c r="G4" s="1447"/>
      <c r="H4" s="1447"/>
    </row>
    <row r="5" spans="1:8" x14ac:dyDescent="0.25">
      <c r="A5" s="1431" t="s">
        <v>654</v>
      </c>
      <c r="B5" s="1477" t="s">
        <v>635</v>
      </c>
      <c r="C5" s="1479"/>
      <c r="D5" s="1477" t="s">
        <v>655</v>
      </c>
      <c r="E5" s="1479"/>
      <c r="F5" s="1477" t="s">
        <v>667</v>
      </c>
      <c r="G5" s="1479"/>
      <c r="H5" s="1431" t="s">
        <v>637</v>
      </c>
    </row>
    <row r="6" spans="1:8" x14ac:dyDescent="0.25">
      <c r="A6" s="1432"/>
      <c r="B6" s="1474"/>
      <c r="C6" s="1475"/>
      <c r="D6" s="1474" t="s">
        <v>656</v>
      </c>
      <c r="E6" s="1475"/>
      <c r="F6" s="1474" t="s">
        <v>5902</v>
      </c>
      <c r="G6" s="1475"/>
      <c r="H6" s="1432"/>
    </row>
    <row r="7" spans="1:8" x14ac:dyDescent="0.25">
      <c r="A7" s="1432"/>
      <c r="B7" s="1474" t="s">
        <v>662</v>
      </c>
      <c r="C7" s="1475"/>
      <c r="D7" s="1474" t="s">
        <v>657</v>
      </c>
      <c r="E7" s="1475"/>
      <c r="F7" s="1474" t="s">
        <v>657</v>
      </c>
      <c r="G7" s="1475"/>
      <c r="H7" s="1432"/>
    </row>
    <row r="8" spans="1:8" ht="15.75" thickBot="1" x14ac:dyDescent="0.3">
      <c r="A8" s="1432"/>
      <c r="B8" s="1491"/>
      <c r="C8" s="1492"/>
      <c r="D8" s="1491" t="s">
        <v>663</v>
      </c>
      <c r="E8" s="1492"/>
      <c r="F8" s="1491" t="s">
        <v>5903</v>
      </c>
      <c r="G8" s="1492"/>
      <c r="H8" s="1432"/>
    </row>
    <row r="9" spans="1:8" x14ac:dyDescent="0.25">
      <c r="A9" s="1432"/>
      <c r="B9" s="236" t="s">
        <v>443</v>
      </c>
      <c r="C9" s="254" t="s">
        <v>444</v>
      </c>
      <c r="D9" s="236" t="s">
        <v>443</v>
      </c>
      <c r="E9" s="254" t="s">
        <v>444</v>
      </c>
      <c r="F9" s="236" t="s">
        <v>443</v>
      </c>
      <c r="G9" s="254" t="s">
        <v>444</v>
      </c>
      <c r="H9" s="1432"/>
    </row>
    <row r="10" spans="1:8" ht="15.75" thickBot="1" x14ac:dyDescent="0.3">
      <c r="A10" s="1433"/>
      <c r="B10" s="238" t="s">
        <v>142</v>
      </c>
      <c r="C10" s="252" t="s">
        <v>143</v>
      </c>
      <c r="D10" s="238" t="s">
        <v>142</v>
      </c>
      <c r="E10" s="252" t="s">
        <v>143</v>
      </c>
      <c r="F10" s="238" t="s">
        <v>142</v>
      </c>
      <c r="G10" s="252" t="s">
        <v>143</v>
      </c>
      <c r="H10" s="1433"/>
    </row>
    <row r="11" spans="1:8" x14ac:dyDescent="0.25">
      <c r="A11" s="305" t="s">
        <v>638</v>
      </c>
      <c r="B11" s="222">
        <v>20993</v>
      </c>
      <c r="C11" s="755">
        <v>4430</v>
      </c>
      <c r="D11" s="222">
        <v>212</v>
      </c>
      <c r="E11" s="755">
        <v>201</v>
      </c>
      <c r="F11" s="222">
        <v>1741</v>
      </c>
      <c r="G11" s="754">
        <v>1287</v>
      </c>
      <c r="H11" s="441" t="s">
        <v>639</v>
      </c>
    </row>
    <row r="12" spans="1:8" x14ac:dyDescent="0.25">
      <c r="A12" s="305" t="s">
        <v>640</v>
      </c>
      <c r="B12" s="222">
        <v>82752</v>
      </c>
      <c r="C12" s="755">
        <v>67072</v>
      </c>
      <c r="D12" s="222">
        <v>212</v>
      </c>
      <c r="E12" s="755">
        <v>202</v>
      </c>
      <c r="F12" s="222">
        <v>820</v>
      </c>
      <c r="G12" s="754">
        <v>533</v>
      </c>
      <c r="H12" s="441" t="s">
        <v>641</v>
      </c>
    </row>
    <row r="13" spans="1:8" x14ac:dyDescent="0.25">
      <c r="A13" s="305" t="s">
        <v>642</v>
      </c>
      <c r="B13" s="222">
        <v>49954</v>
      </c>
      <c r="C13" s="755">
        <v>17560</v>
      </c>
      <c r="D13" s="222">
        <v>216</v>
      </c>
      <c r="E13" s="755">
        <v>216</v>
      </c>
      <c r="F13" s="222">
        <v>522</v>
      </c>
      <c r="G13" s="754">
        <v>506</v>
      </c>
      <c r="H13" s="441" t="s">
        <v>643</v>
      </c>
    </row>
    <row r="14" spans="1:8" x14ac:dyDescent="0.25">
      <c r="A14" s="305" t="s">
        <v>644</v>
      </c>
      <c r="B14" s="222">
        <v>30970</v>
      </c>
      <c r="C14" s="755">
        <v>13583</v>
      </c>
      <c r="D14" s="222">
        <v>215</v>
      </c>
      <c r="E14" s="755">
        <v>211</v>
      </c>
      <c r="F14" s="222">
        <v>504</v>
      </c>
      <c r="G14" s="754">
        <v>392</v>
      </c>
      <c r="H14" s="441" t="s">
        <v>645</v>
      </c>
    </row>
    <row r="15" spans="1:8" x14ac:dyDescent="0.25">
      <c r="A15" s="305" t="s">
        <v>5907</v>
      </c>
      <c r="B15" s="222">
        <v>91998</v>
      </c>
      <c r="C15" s="755">
        <v>14483</v>
      </c>
      <c r="D15" s="222">
        <v>221</v>
      </c>
      <c r="E15" s="755">
        <v>218</v>
      </c>
      <c r="F15" s="222">
        <v>323</v>
      </c>
      <c r="G15" s="754">
        <v>301</v>
      </c>
      <c r="H15" s="441" t="s">
        <v>5904</v>
      </c>
    </row>
    <row r="16" spans="1:8" x14ac:dyDescent="0.25">
      <c r="A16" s="305" t="s">
        <v>660</v>
      </c>
      <c r="B16" s="222">
        <v>70734</v>
      </c>
      <c r="C16" s="755">
        <v>4081</v>
      </c>
      <c r="D16" s="222">
        <v>216</v>
      </c>
      <c r="E16" s="755">
        <v>215</v>
      </c>
      <c r="F16" s="222">
        <v>394</v>
      </c>
      <c r="G16" s="754">
        <v>260</v>
      </c>
      <c r="H16" s="441" t="s">
        <v>647</v>
      </c>
    </row>
    <row r="17" spans="1:8" x14ac:dyDescent="0.25">
      <c r="A17" s="305" t="s">
        <v>648</v>
      </c>
      <c r="B17" s="222">
        <v>86828</v>
      </c>
      <c r="C17" s="755">
        <v>34692</v>
      </c>
      <c r="D17" s="222">
        <v>215</v>
      </c>
      <c r="E17" s="755">
        <v>215</v>
      </c>
      <c r="F17" s="222">
        <v>337</v>
      </c>
      <c r="G17" s="754">
        <v>218</v>
      </c>
      <c r="H17" s="441" t="s">
        <v>668</v>
      </c>
    </row>
    <row r="18" spans="1:8" ht="15.75" thickBot="1" x14ac:dyDescent="0.3">
      <c r="A18" s="305" t="s">
        <v>650</v>
      </c>
      <c r="B18" s="222">
        <v>82596</v>
      </c>
      <c r="C18" s="755">
        <v>9359</v>
      </c>
      <c r="D18" s="222">
        <v>218</v>
      </c>
      <c r="E18" s="755">
        <v>207</v>
      </c>
      <c r="F18" s="222">
        <v>318</v>
      </c>
      <c r="G18" s="754">
        <v>272</v>
      </c>
      <c r="H18" s="441" t="s">
        <v>651</v>
      </c>
    </row>
    <row r="19" spans="1:8" ht="15.75" thickBot="1" x14ac:dyDescent="0.3">
      <c r="A19" s="226" t="s">
        <v>141</v>
      </c>
      <c r="B19" s="226">
        <v>516825</v>
      </c>
      <c r="C19" s="760">
        <v>165260</v>
      </c>
      <c r="D19" s="226">
        <v>216</v>
      </c>
      <c r="E19" s="760">
        <v>209</v>
      </c>
      <c r="F19" s="226">
        <v>502</v>
      </c>
      <c r="G19" s="759">
        <v>431</v>
      </c>
      <c r="H19" s="226" t="s">
        <v>144</v>
      </c>
    </row>
    <row r="20" spans="1:8" x14ac:dyDescent="0.25">
      <c r="A20" s="1489" t="s">
        <v>7020</v>
      </c>
      <c r="B20" s="1489"/>
      <c r="C20" s="1471" t="s">
        <v>7017</v>
      </c>
      <c r="D20" s="1471"/>
      <c r="E20" s="1471"/>
      <c r="F20" s="1471"/>
      <c r="G20" s="1471"/>
      <c r="H20" s="1471"/>
    </row>
  </sheetData>
  <mergeCells count="20">
    <mergeCell ref="C20:H20"/>
    <mergeCell ref="A20:B20"/>
    <mergeCell ref="F5:G5"/>
    <mergeCell ref="F6:G6"/>
    <mergeCell ref="F7:G7"/>
    <mergeCell ref="F8:G8"/>
    <mergeCell ref="A1:H1"/>
    <mergeCell ref="A2:H2"/>
    <mergeCell ref="A3:H3"/>
    <mergeCell ref="A4:H4"/>
    <mergeCell ref="A5:A10"/>
    <mergeCell ref="H5:H10"/>
    <mergeCell ref="B5:C5"/>
    <mergeCell ref="B6:C6"/>
    <mergeCell ref="B7:C7"/>
    <mergeCell ref="B8:C8"/>
    <mergeCell ref="D5:E5"/>
    <mergeCell ref="D6:E6"/>
    <mergeCell ref="D7:E7"/>
    <mergeCell ref="D8:E8"/>
  </mergeCells>
  <pageMargins left="0.7" right="0.7" top="0.75" bottom="0.75" header="0.3" footer="0.3"/>
  <pageSetup scale="62"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rightToLeft="1" view="pageBreakPreview" zoomScaleNormal="100" zoomScaleSheetLayoutView="100" workbookViewId="0">
      <selection activeCell="B20" sqref="B20"/>
    </sheetView>
  </sheetViews>
  <sheetFormatPr defaultRowHeight="15" x14ac:dyDescent="0.25"/>
  <cols>
    <col min="1" max="1" width="43" customWidth="1"/>
    <col min="2" max="2" width="12" customWidth="1"/>
    <col min="3" max="3" width="10.85546875" customWidth="1"/>
    <col min="4" max="4" width="11.5703125" customWidth="1"/>
    <col min="5" max="5" width="49.42578125" customWidth="1"/>
    <col min="6" max="6" width="14.28515625" customWidth="1"/>
  </cols>
  <sheetData>
    <row r="1" spans="1:11" x14ac:dyDescent="0.25">
      <c r="A1" s="1446" t="s">
        <v>7021</v>
      </c>
      <c r="B1" s="1446"/>
      <c r="C1" s="1446"/>
      <c r="D1" s="1446"/>
      <c r="E1" s="1446"/>
      <c r="F1" s="229"/>
      <c r="G1" s="229"/>
      <c r="H1" s="229"/>
      <c r="I1" s="229"/>
      <c r="J1" s="229"/>
      <c r="K1" s="229"/>
    </row>
    <row r="2" spans="1:11" ht="15.75" thickBot="1" x14ac:dyDescent="0.3">
      <c r="A2" s="1484" t="s">
        <v>7022</v>
      </c>
      <c r="B2" s="1484"/>
      <c r="C2" s="1484"/>
      <c r="D2" s="1484"/>
      <c r="E2" s="1484"/>
      <c r="I2" s="229"/>
      <c r="J2" s="229"/>
      <c r="K2" s="229"/>
    </row>
    <row r="3" spans="1:11" x14ac:dyDescent="0.25">
      <c r="A3" s="1431" t="s">
        <v>671</v>
      </c>
      <c r="B3" s="1477" t="s">
        <v>670</v>
      </c>
      <c r="C3" s="1478"/>
      <c r="D3" s="1479"/>
      <c r="E3" s="1431" t="s">
        <v>669</v>
      </c>
      <c r="G3" s="276"/>
      <c r="H3" s="276"/>
      <c r="I3" s="276"/>
      <c r="J3" s="276"/>
      <c r="K3" s="229"/>
    </row>
    <row r="4" spans="1:11" ht="15.75" thickBot="1" x14ac:dyDescent="0.3">
      <c r="A4" s="1432"/>
      <c r="B4" s="1491" t="s">
        <v>672</v>
      </c>
      <c r="C4" s="1497"/>
      <c r="D4" s="1492"/>
      <c r="E4" s="1432"/>
      <c r="G4" s="276"/>
      <c r="H4" s="276"/>
      <c r="I4" s="276"/>
      <c r="J4" s="276"/>
      <c r="K4" s="229"/>
    </row>
    <row r="5" spans="1:11" x14ac:dyDescent="0.25">
      <c r="A5" s="1432"/>
      <c r="B5" s="763" t="s">
        <v>141</v>
      </c>
      <c r="C5" s="236" t="s">
        <v>673</v>
      </c>
      <c r="D5" s="763" t="s">
        <v>444</v>
      </c>
      <c r="E5" s="1432"/>
      <c r="G5" s="276"/>
      <c r="H5" s="276"/>
      <c r="I5" s="276"/>
      <c r="J5" s="276"/>
      <c r="K5" s="229"/>
    </row>
    <row r="6" spans="1:11" ht="15.75" thickBot="1" x14ac:dyDescent="0.3">
      <c r="A6" s="1433"/>
      <c r="B6" s="766" t="s">
        <v>144</v>
      </c>
      <c r="C6" s="238" t="s">
        <v>142</v>
      </c>
      <c r="D6" s="766" t="s">
        <v>143</v>
      </c>
      <c r="E6" s="1433"/>
      <c r="G6" s="276"/>
      <c r="H6" s="276"/>
      <c r="I6" s="276"/>
      <c r="J6" s="276"/>
      <c r="K6" s="229"/>
    </row>
    <row r="7" spans="1:11" x14ac:dyDescent="0.25">
      <c r="A7" s="222" t="s">
        <v>675</v>
      </c>
      <c r="B7" s="754">
        <v>9419</v>
      </c>
      <c r="C7" s="222">
        <v>9159</v>
      </c>
      <c r="D7" s="130">
        <v>260</v>
      </c>
      <c r="E7" s="222" t="s">
        <v>674</v>
      </c>
      <c r="G7" s="276"/>
      <c r="H7" s="276"/>
      <c r="I7" s="276"/>
      <c r="J7" s="276"/>
      <c r="K7" s="229"/>
    </row>
    <row r="8" spans="1:11" x14ac:dyDescent="0.25">
      <c r="A8" s="222" t="s">
        <v>677</v>
      </c>
      <c r="B8" s="754">
        <v>233849</v>
      </c>
      <c r="C8" s="222">
        <v>184008</v>
      </c>
      <c r="D8" s="754">
        <v>49841</v>
      </c>
      <c r="E8" s="222" t="s">
        <v>676</v>
      </c>
      <c r="G8" s="276"/>
      <c r="H8" s="276"/>
      <c r="I8" s="276"/>
      <c r="J8" s="276"/>
      <c r="K8" s="229"/>
    </row>
    <row r="9" spans="1:11" x14ac:dyDescent="0.25">
      <c r="A9" s="222" t="s">
        <v>679</v>
      </c>
      <c r="B9" s="754">
        <v>8524</v>
      </c>
      <c r="C9" s="222">
        <v>7861</v>
      </c>
      <c r="D9" s="754">
        <v>663</v>
      </c>
      <c r="E9" s="222" t="s">
        <v>678</v>
      </c>
      <c r="G9" s="276"/>
      <c r="H9" s="276"/>
      <c r="I9" s="276"/>
      <c r="J9" s="276"/>
      <c r="K9" s="229"/>
    </row>
    <row r="10" spans="1:11" x14ac:dyDescent="0.25">
      <c r="A10" s="222" t="s">
        <v>681</v>
      </c>
      <c r="B10" s="754">
        <v>8121</v>
      </c>
      <c r="C10" s="222">
        <v>7324</v>
      </c>
      <c r="D10" s="754">
        <v>797</v>
      </c>
      <c r="E10" s="222" t="s">
        <v>680</v>
      </c>
      <c r="G10" s="276"/>
      <c r="H10" s="276"/>
      <c r="I10" s="276"/>
      <c r="J10" s="276"/>
      <c r="K10" s="229"/>
    </row>
    <row r="11" spans="1:11" x14ac:dyDescent="0.25">
      <c r="A11" s="222" t="s">
        <v>683</v>
      </c>
      <c r="B11" s="754">
        <v>29525</v>
      </c>
      <c r="C11" s="222">
        <v>28091</v>
      </c>
      <c r="D11" s="754">
        <v>1434</v>
      </c>
      <c r="E11" s="222" t="s">
        <v>682</v>
      </c>
      <c r="G11" s="276"/>
      <c r="H11" s="276"/>
      <c r="I11" s="276"/>
      <c r="J11" s="276"/>
      <c r="K11" s="229"/>
    </row>
    <row r="12" spans="1:11" x14ac:dyDescent="0.25">
      <c r="A12" s="222" t="s">
        <v>685</v>
      </c>
      <c r="B12" s="754">
        <v>248033</v>
      </c>
      <c r="C12" s="222">
        <v>231471</v>
      </c>
      <c r="D12" s="754">
        <v>16562</v>
      </c>
      <c r="E12" s="222" t="s">
        <v>684</v>
      </c>
      <c r="G12" s="276"/>
      <c r="H12" s="276"/>
      <c r="I12" s="276"/>
      <c r="J12" s="276"/>
      <c r="K12" s="229"/>
    </row>
    <row r="13" spans="1:11" x14ac:dyDescent="0.25">
      <c r="A13" s="222" t="s">
        <v>687</v>
      </c>
      <c r="B13" s="754">
        <v>27531</v>
      </c>
      <c r="C13" s="222">
        <v>24596</v>
      </c>
      <c r="D13" s="754">
        <v>2935</v>
      </c>
      <c r="E13" s="222" t="s">
        <v>686</v>
      </c>
      <c r="G13" s="276"/>
      <c r="H13" s="276"/>
      <c r="I13" s="276"/>
      <c r="J13" s="276"/>
      <c r="K13" s="229"/>
    </row>
    <row r="14" spans="1:11" x14ac:dyDescent="0.25">
      <c r="A14" s="222" t="s">
        <v>689</v>
      </c>
      <c r="B14" s="754">
        <v>60625</v>
      </c>
      <c r="C14" s="222">
        <v>57156</v>
      </c>
      <c r="D14" s="754">
        <v>3469</v>
      </c>
      <c r="E14" s="222" t="s">
        <v>688</v>
      </c>
      <c r="G14" s="276"/>
      <c r="H14" s="276"/>
      <c r="I14" s="276"/>
      <c r="J14" s="276"/>
      <c r="K14" s="229"/>
    </row>
    <row r="15" spans="1:11" x14ac:dyDescent="0.25">
      <c r="A15" s="222" t="s">
        <v>691</v>
      </c>
      <c r="B15" s="754">
        <v>19672</v>
      </c>
      <c r="C15" s="222">
        <v>14644</v>
      </c>
      <c r="D15" s="754">
        <v>5028</v>
      </c>
      <c r="E15" s="222" t="s">
        <v>690</v>
      </c>
      <c r="G15" s="276"/>
      <c r="H15" s="276"/>
      <c r="I15" s="276"/>
      <c r="J15" s="276"/>
      <c r="K15" s="229"/>
    </row>
    <row r="16" spans="1:11" x14ac:dyDescent="0.25">
      <c r="A16" s="222" t="s">
        <v>693</v>
      </c>
      <c r="B16" s="754">
        <v>43372</v>
      </c>
      <c r="C16" s="222">
        <v>29267</v>
      </c>
      <c r="D16" s="754">
        <v>14105</v>
      </c>
      <c r="E16" s="222" t="s">
        <v>692</v>
      </c>
      <c r="G16" s="276"/>
      <c r="H16" s="276"/>
      <c r="I16" s="276"/>
      <c r="J16" s="276"/>
      <c r="K16" s="229"/>
    </row>
    <row r="17" spans="1:11" x14ac:dyDescent="0.25">
      <c r="A17" s="222" t="s">
        <v>695</v>
      </c>
      <c r="B17" s="754">
        <v>5019</v>
      </c>
      <c r="C17" s="222">
        <v>4679</v>
      </c>
      <c r="D17" s="754">
        <v>340</v>
      </c>
      <c r="E17" s="222" t="s">
        <v>694</v>
      </c>
      <c r="G17" s="276"/>
      <c r="H17" s="276"/>
      <c r="I17" s="276"/>
      <c r="J17" s="276"/>
      <c r="K17" s="229"/>
    </row>
    <row r="18" spans="1:11" x14ac:dyDescent="0.25">
      <c r="A18" s="222" t="s">
        <v>697</v>
      </c>
      <c r="B18" s="754">
        <v>25488</v>
      </c>
      <c r="C18" s="222">
        <v>19341</v>
      </c>
      <c r="D18" s="754">
        <v>6147</v>
      </c>
      <c r="E18" s="222" t="s">
        <v>696</v>
      </c>
      <c r="G18" s="276"/>
      <c r="H18" s="276"/>
      <c r="I18" s="276"/>
      <c r="J18" s="276"/>
      <c r="K18" s="229"/>
    </row>
    <row r="19" spans="1:11" x14ac:dyDescent="0.25">
      <c r="A19" s="222" t="s">
        <v>699</v>
      </c>
      <c r="B19" s="754">
        <v>32327</v>
      </c>
      <c r="C19" s="222">
        <v>28692</v>
      </c>
      <c r="D19" s="754">
        <v>3635</v>
      </c>
      <c r="E19" s="222" t="s">
        <v>698</v>
      </c>
      <c r="G19" s="276"/>
      <c r="H19" s="276"/>
      <c r="I19" s="276"/>
      <c r="J19" s="276"/>
      <c r="K19" s="229"/>
    </row>
    <row r="20" spans="1:11" x14ac:dyDescent="0.25">
      <c r="A20" s="222" t="s">
        <v>701</v>
      </c>
      <c r="B20" s="754">
        <v>114200</v>
      </c>
      <c r="C20" s="222">
        <v>90383</v>
      </c>
      <c r="D20" s="754">
        <v>23817</v>
      </c>
      <c r="E20" s="222" t="s">
        <v>700</v>
      </c>
      <c r="G20" s="276"/>
      <c r="H20" s="276"/>
      <c r="I20" s="276"/>
      <c r="J20" s="276"/>
      <c r="K20" s="229"/>
    </row>
    <row r="21" spans="1:11" x14ac:dyDescent="0.25">
      <c r="A21" s="222" t="s">
        <v>703</v>
      </c>
      <c r="B21" s="754">
        <v>226781</v>
      </c>
      <c r="C21" s="222">
        <v>95536</v>
      </c>
      <c r="D21" s="754">
        <v>131245</v>
      </c>
      <c r="E21" s="222" t="s">
        <v>702</v>
      </c>
      <c r="G21" s="276"/>
      <c r="H21" s="276"/>
      <c r="I21" s="276"/>
      <c r="J21" s="276"/>
      <c r="K21" s="229"/>
    </row>
    <row r="22" spans="1:11" x14ac:dyDescent="0.25">
      <c r="A22" s="222" t="s">
        <v>705</v>
      </c>
      <c r="B22" s="754">
        <v>80561</v>
      </c>
      <c r="C22" s="222">
        <v>37866</v>
      </c>
      <c r="D22" s="754">
        <v>42695</v>
      </c>
      <c r="E22" s="222" t="s">
        <v>704</v>
      </c>
      <c r="G22" s="276"/>
      <c r="H22" s="276"/>
      <c r="I22" s="276"/>
      <c r="J22" s="276"/>
      <c r="K22" s="229"/>
    </row>
    <row r="23" spans="1:11" x14ac:dyDescent="0.25">
      <c r="A23" s="222" t="s">
        <v>707</v>
      </c>
      <c r="B23" s="754">
        <v>7252</v>
      </c>
      <c r="C23" s="222">
        <v>5612</v>
      </c>
      <c r="D23" s="754">
        <v>1640</v>
      </c>
      <c r="E23" s="222" t="s">
        <v>706</v>
      </c>
      <c r="F23" s="276"/>
      <c r="G23" s="276"/>
      <c r="H23" s="276"/>
      <c r="I23" s="276"/>
      <c r="J23" s="276"/>
      <c r="K23" s="229"/>
    </row>
    <row r="24" spans="1:11" x14ac:dyDescent="0.25">
      <c r="A24" s="222" t="s">
        <v>709</v>
      </c>
      <c r="B24" s="754">
        <v>34764</v>
      </c>
      <c r="C24" s="222">
        <v>23953</v>
      </c>
      <c r="D24" s="754">
        <v>10811</v>
      </c>
      <c r="E24" s="222" t="s">
        <v>708</v>
      </c>
      <c r="F24" s="86"/>
      <c r="G24" s="86"/>
      <c r="H24" s="86"/>
      <c r="I24" s="276"/>
      <c r="J24" s="276"/>
      <c r="K24" s="229"/>
    </row>
    <row r="25" spans="1:11" ht="15.75" thickBot="1" x14ac:dyDescent="0.3">
      <c r="A25" s="222" t="s">
        <v>711</v>
      </c>
      <c r="B25" s="754">
        <v>298</v>
      </c>
      <c r="C25" s="222">
        <v>219</v>
      </c>
      <c r="D25" s="754">
        <v>79</v>
      </c>
      <c r="E25" s="222" t="s">
        <v>710</v>
      </c>
      <c r="F25" s="86"/>
      <c r="G25" s="86"/>
      <c r="H25" s="86"/>
      <c r="I25" s="276"/>
      <c r="J25" s="276"/>
      <c r="K25" s="229"/>
    </row>
    <row r="26" spans="1:11" ht="15.75" thickBot="1" x14ac:dyDescent="0.3">
      <c r="A26" s="226" t="s">
        <v>141</v>
      </c>
      <c r="B26" s="759">
        <v>1215361</v>
      </c>
      <c r="C26" s="226">
        <v>899858</v>
      </c>
      <c r="D26" s="759">
        <v>315503</v>
      </c>
      <c r="E26" s="226" t="s">
        <v>144</v>
      </c>
      <c r="I26" s="276"/>
      <c r="J26" s="276"/>
      <c r="K26" s="229"/>
    </row>
    <row r="27" spans="1:11" x14ac:dyDescent="0.25">
      <c r="A27" s="1494" t="s">
        <v>7023</v>
      </c>
      <c r="B27" s="1494"/>
      <c r="C27" s="1494"/>
      <c r="D27" s="1495" t="s">
        <v>7017</v>
      </c>
      <c r="E27" s="1495"/>
      <c r="I27" s="276"/>
      <c r="J27" s="276"/>
      <c r="K27" s="229"/>
    </row>
    <row r="28" spans="1:11" x14ac:dyDescent="0.25">
      <c r="A28" s="1493" t="s">
        <v>712</v>
      </c>
      <c r="B28" s="1493"/>
      <c r="C28" s="1493"/>
      <c r="D28" s="1496" t="s">
        <v>6747</v>
      </c>
      <c r="E28" s="1496"/>
      <c r="I28" s="86"/>
      <c r="J28" s="86"/>
    </row>
    <row r="29" spans="1:11" x14ac:dyDescent="0.25">
      <c r="A29" s="86"/>
      <c r="B29" s="86"/>
      <c r="C29" s="86"/>
      <c r="D29" s="86"/>
      <c r="E29" s="86"/>
      <c r="I29" s="86"/>
      <c r="J29" s="86"/>
    </row>
  </sheetData>
  <mergeCells count="10">
    <mergeCell ref="A28:C28"/>
    <mergeCell ref="A27:C27"/>
    <mergeCell ref="D27:E27"/>
    <mergeCell ref="D28:E28"/>
    <mergeCell ref="A1:E1"/>
    <mergeCell ref="A2:E2"/>
    <mergeCell ref="B3:D3"/>
    <mergeCell ref="B4:D4"/>
    <mergeCell ref="A3:A6"/>
    <mergeCell ref="E3:E6"/>
  </mergeCells>
  <pageMargins left="0.7" right="0.7" top="0.75" bottom="0.75" header="0.3" footer="0.3"/>
  <pageSetup scale="6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rightToLeft="1" view="pageBreakPreview" zoomScaleNormal="100" zoomScaleSheetLayoutView="100" workbookViewId="0">
      <selection activeCell="B20" sqref="B20"/>
    </sheetView>
  </sheetViews>
  <sheetFormatPr defaultRowHeight="15" x14ac:dyDescent="0.25"/>
  <cols>
    <col min="1" max="1" width="18.28515625" customWidth="1"/>
    <col min="3" max="3" width="9.140625" customWidth="1"/>
    <col min="6" max="6" width="14.42578125" customWidth="1"/>
    <col min="7" max="7" width="6.85546875" customWidth="1"/>
    <col min="8" max="8" width="13.85546875" customWidth="1"/>
    <col min="9" max="9" width="9.140625" hidden="1" customWidth="1"/>
    <col min="13" max="13" width="20.85546875" customWidth="1"/>
  </cols>
  <sheetData>
    <row r="1" spans="1:12" x14ac:dyDescent="0.25">
      <c r="A1" s="1257" t="s">
        <v>7024</v>
      </c>
      <c r="B1" s="1257"/>
      <c r="C1" s="1257"/>
      <c r="D1" s="1257"/>
      <c r="E1" s="1257"/>
      <c r="F1" s="1257"/>
      <c r="G1" s="1257"/>
      <c r="H1" s="1257"/>
    </row>
    <row r="2" spans="1:12" x14ac:dyDescent="0.25">
      <c r="A2" s="1499" t="s">
        <v>713</v>
      </c>
      <c r="B2" s="1499"/>
      <c r="C2" s="1499"/>
      <c r="D2" s="1499"/>
      <c r="E2" s="1499"/>
      <c r="F2" s="1499"/>
      <c r="G2" s="1499"/>
      <c r="H2" s="1499"/>
    </row>
    <row r="3" spans="1:12" ht="15.75" thickBot="1" x14ac:dyDescent="0.3">
      <c r="A3" s="1499" t="s">
        <v>7025</v>
      </c>
      <c r="B3" s="1499"/>
      <c r="C3" s="1499"/>
      <c r="D3" s="1499"/>
      <c r="E3" s="1499"/>
      <c r="F3" s="1499"/>
      <c r="G3" s="1499"/>
      <c r="H3" s="1499"/>
      <c r="J3" s="96"/>
      <c r="K3" s="96"/>
      <c r="L3" s="96"/>
    </row>
    <row r="4" spans="1:12" x14ac:dyDescent="0.25">
      <c r="A4" s="1506" t="s">
        <v>714</v>
      </c>
      <c r="B4" s="1506" t="s">
        <v>536</v>
      </c>
      <c r="C4" s="1508"/>
      <c r="D4" s="1509" t="s">
        <v>538</v>
      </c>
      <c r="E4" s="1509"/>
      <c r="F4" s="202" t="s">
        <v>141</v>
      </c>
      <c r="G4" s="1510" t="s">
        <v>715</v>
      </c>
      <c r="H4" s="1511"/>
      <c r="J4" s="96"/>
      <c r="K4" s="96"/>
      <c r="L4" s="96"/>
    </row>
    <row r="5" spans="1:12" ht="15.75" thickBot="1" x14ac:dyDescent="0.3">
      <c r="A5" s="1507"/>
      <c r="B5" s="1453" t="s">
        <v>535</v>
      </c>
      <c r="C5" s="1454"/>
      <c r="D5" s="1498" t="s">
        <v>716</v>
      </c>
      <c r="E5" s="1498"/>
      <c r="F5" s="207" t="s">
        <v>144</v>
      </c>
      <c r="G5" s="1512"/>
      <c r="H5" s="1513"/>
      <c r="J5" s="96"/>
      <c r="K5" s="96"/>
      <c r="L5" s="96"/>
    </row>
    <row r="6" spans="1:12" x14ac:dyDescent="0.25">
      <c r="A6" s="46" t="s">
        <v>717</v>
      </c>
      <c r="B6" s="1415">
        <v>175009</v>
      </c>
      <c r="C6" s="1416"/>
      <c r="D6" s="1415">
        <v>18640</v>
      </c>
      <c r="E6" s="1416"/>
      <c r="F6" s="991">
        <v>193649</v>
      </c>
      <c r="G6" s="1504" t="s">
        <v>718</v>
      </c>
      <c r="H6" s="1505"/>
      <c r="J6" s="96"/>
      <c r="K6" s="96"/>
      <c r="L6" s="96"/>
    </row>
    <row r="7" spans="1:12" x14ac:dyDescent="0.25">
      <c r="A7" s="46" t="s">
        <v>719</v>
      </c>
      <c r="B7" s="1413">
        <v>828772</v>
      </c>
      <c r="C7" s="1414"/>
      <c r="D7" s="1413">
        <v>97257</v>
      </c>
      <c r="E7" s="1414"/>
      <c r="F7" s="992">
        <v>926029</v>
      </c>
      <c r="G7" s="1413" t="s">
        <v>720</v>
      </c>
      <c r="H7" s="1414"/>
      <c r="J7" s="96"/>
      <c r="K7" s="96"/>
      <c r="L7" s="96"/>
    </row>
    <row r="8" spans="1:12" ht="15.75" thickBot="1" x14ac:dyDescent="0.3">
      <c r="A8" s="46" t="s">
        <v>721</v>
      </c>
      <c r="B8" s="1434">
        <v>80749</v>
      </c>
      <c r="C8" s="1435"/>
      <c r="D8" s="1434">
        <v>14930</v>
      </c>
      <c r="E8" s="1435"/>
      <c r="F8" s="993">
        <v>95679</v>
      </c>
      <c r="G8" s="1434" t="s">
        <v>722</v>
      </c>
      <c r="H8" s="1435"/>
      <c r="J8" s="96"/>
      <c r="K8" s="96"/>
      <c r="L8" s="96"/>
    </row>
    <row r="9" spans="1:12" x14ac:dyDescent="0.25">
      <c r="A9" s="47" t="s">
        <v>141</v>
      </c>
      <c r="B9" s="1407">
        <v>1084530</v>
      </c>
      <c r="C9" s="1408"/>
      <c r="D9" s="1407">
        <v>130827</v>
      </c>
      <c r="E9" s="1408"/>
      <c r="F9" s="994">
        <v>1215357</v>
      </c>
      <c r="G9" s="1407" t="s">
        <v>144</v>
      </c>
      <c r="H9" s="1408"/>
      <c r="J9" s="96"/>
      <c r="K9" s="96"/>
      <c r="L9" s="96"/>
    </row>
    <row r="10" spans="1:12" ht="15.75" thickBot="1" x14ac:dyDescent="0.3">
      <c r="A10" s="630" t="s">
        <v>4690</v>
      </c>
      <c r="B10" s="1500">
        <v>0.89200000000000002</v>
      </c>
      <c r="C10" s="1501"/>
      <c r="D10" s="1502">
        <v>0.108</v>
      </c>
      <c r="E10" s="1503"/>
      <c r="F10" s="1039">
        <v>1</v>
      </c>
      <c r="G10" s="1411" t="s">
        <v>723</v>
      </c>
      <c r="H10" s="1412"/>
      <c r="J10" s="96"/>
      <c r="K10" s="96"/>
      <c r="L10" s="96"/>
    </row>
    <row r="11" spans="1:12" x14ac:dyDescent="0.25">
      <c r="A11" s="1266" t="s">
        <v>7026</v>
      </c>
      <c r="B11" s="1266"/>
      <c r="C11" s="1266"/>
      <c r="D11" s="1273" t="s">
        <v>7017</v>
      </c>
      <c r="E11" s="1273"/>
      <c r="F11" s="1273"/>
      <c r="G11" s="1273"/>
      <c r="H11" s="1273"/>
      <c r="J11" s="96"/>
      <c r="K11" s="96"/>
      <c r="L11" s="96"/>
    </row>
    <row r="12" spans="1:12" x14ac:dyDescent="0.25">
      <c r="J12" s="96"/>
      <c r="K12" s="96"/>
      <c r="L12" s="96"/>
    </row>
    <row r="13" spans="1:12" x14ac:dyDescent="0.25">
      <c r="J13" s="96"/>
      <c r="K13" s="96"/>
      <c r="L13" s="96"/>
    </row>
    <row r="14" spans="1:12" x14ac:dyDescent="0.25">
      <c r="J14" s="96"/>
      <c r="K14" s="96"/>
      <c r="L14" s="96"/>
    </row>
    <row r="15" spans="1:12" ht="15.75" customHeight="1" x14ac:dyDescent="0.25">
      <c r="J15" s="96"/>
      <c r="K15" s="96"/>
      <c r="L15" s="96"/>
    </row>
    <row r="16" spans="1:12" x14ac:dyDescent="0.25">
      <c r="J16" s="96"/>
      <c r="K16" s="96"/>
      <c r="L16" s="96"/>
    </row>
    <row r="17" spans="2:12" ht="15.75" customHeight="1" x14ac:dyDescent="0.25">
      <c r="J17" s="96"/>
      <c r="K17" s="96"/>
      <c r="L17" s="96"/>
    </row>
    <row r="18" spans="2:12" x14ac:dyDescent="0.25">
      <c r="J18" s="96"/>
      <c r="K18" s="96"/>
      <c r="L18" s="96"/>
    </row>
    <row r="19" spans="2:12" x14ac:dyDescent="0.25">
      <c r="J19" s="96"/>
      <c r="K19" s="96"/>
      <c r="L19" s="96"/>
    </row>
    <row r="20" spans="2:12" x14ac:dyDescent="0.25">
      <c r="J20" s="96"/>
      <c r="K20" s="96"/>
      <c r="L20" s="96"/>
    </row>
    <row r="21" spans="2:12" x14ac:dyDescent="0.25">
      <c r="J21" s="96"/>
      <c r="K21" s="96"/>
      <c r="L21" s="96"/>
    </row>
    <row r="22" spans="2:12" x14ac:dyDescent="0.25">
      <c r="B22" s="626"/>
      <c r="C22" s="626"/>
      <c r="D22" s="1038"/>
      <c r="J22" s="96"/>
      <c r="K22" s="96"/>
      <c r="L22" s="96"/>
    </row>
    <row r="23" spans="2:12" x14ac:dyDescent="0.25">
      <c r="J23" s="96"/>
      <c r="K23" s="96"/>
      <c r="L23" s="96"/>
    </row>
    <row r="24" spans="2:12" x14ac:dyDescent="0.25">
      <c r="J24" s="96"/>
      <c r="K24" s="96"/>
      <c r="L24" s="96"/>
    </row>
    <row r="25" spans="2:12" x14ac:dyDescent="0.25">
      <c r="J25" s="96"/>
      <c r="K25" s="96"/>
      <c r="L25" s="96"/>
    </row>
  </sheetData>
  <mergeCells count="26">
    <mergeCell ref="A1:H1"/>
    <mergeCell ref="A2:H2"/>
    <mergeCell ref="A3:H3"/>
    <mergeCell ref="B10:C10"/>
    <mergeCell ref="D10:E10"/>
    <mergeCell ref="G10:H10"/>
    <mergeCell ref="B6:C6"/>
    <mergeCell ref="D6:E6"/>
    <mergeCell ref="G6:H6"/>
    <mergeCell ref="B7:C7"/>
    <mergeCell ref="D7:E7"/>
    <mergeCell ref="G7:H7"/>
    <mergeCell ref="A4:A5"/>
    <mergeCell ref="B4:C4"/>
    <mergeCell ref="D4:E4"/>
    <mergeCell ref="G4:H5"/>
    <mergeCell ref="B5:C5"/>
    <mergeCell ref="D5:E5"/>
    <mergeCell ref="A11:C11"/>
    <mergeCell ref="B8:C8"/>
    <mergeCell ref="D8:E8"/>
    <mergeCell ref="G8:H8"/>
    <mergeCell ref="B9:C9"/>
    <mergeCell ref="D9:E9"/>
    <mergeCell ref="G9:H9"/>
    <mergeCell ref="D11:H11"/>
  </mergeCells>
  <pageMargins left="0.7" right="0.7" top="0.75" bottom="0.75" header="0.3" footer="0.3"/>
  <pageSetup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rightToLeft="1" view="pageBreakPreview" topLeftCell="A16" zoomScaleNormal="100" zoomScaleSheetLayoutView="100" workbookViewId="0">
      <selection activeCell="B20" sqref="B20"/>
    </sheetView>
  </sheetViews>
  <sheetFormatPr defaultRowHeight="15" x14ac:dyDescent="0.25"/>
  <cols>
    <col min="1" max="1" width="25.5703125" customWidth="1"/>
    <col min="7" max="7" width="9.7109375" customWidth="1"/>
    <col min="8" max="8" width="27.7109375" customWidth="1"/>
    <col min="9" max="10" width="9.140625" hidden="1" customWidth="1"/>
  </cols>
  <sheetData>
    <row r="1" spans="1:17" ht="15" customHeight="1" x14ac:dyDescent="0.25">
      <c r="A1" s="1257" t="s">
        <v>6220</v>
      </c>
      <c r="B1" s="1257"/>
      <c r="C1" s="1257"/>
      <c r="D1" s="1257"/>
      <c r="E1" s="1257"/>
      <c r="F1" s="1257"/>
      <c r="G1" s="1257"/>
      <c r="H1" s="1257"/>
    </row>
    <row r="2" spans="1:17" ht="12" customHeight="1" thickBot="1" x14ac:dyDescent="0.3">
      <c r="A2" s="1258" t="s">
        <v>3</v>
      </c>
      <c r="B2" s="1258"/>
      <c r="C2" s="1258"/>
      <c r="D2" s="1258"/>
      <c r="E2" s="1258"/>
      <c r="F2" s="1258"/>
      <c r="G2" s="1258"/>
      <c r="H2" s="1258"/>
    </row>
    <row r="3" spans="1:17" ht="14.25" customHeight="1" thickBot="1" x14ac:dyDescent="0.3">
      <c r="A3" s="768" t="s">
        <v>4</v>
      </c>
      <c r="B3" s="769" t="s">
        <v>5</v>
      </c>
      <c r="C3" s="770"/>
      <c r="D3" s="771"/>
      <c r="E3" s="1261" t="s">
        <v>6</v>
      </c>
      <c r="F3" s="1261"/>
      <c r="G3" s="1262"/>
      <c r="H3" s="1259" t="s">
        <v>7</v>
      </c>
    </row>
    <row r="4" spans="1:17" ht="11.25" customHeight="1" thickBot="1" x14ac:dyDescent="0.3">
      <c r="A4" s="772"/>
      <c r="B4" s="772">
        <v>2016</v>
      </c>
      <c r="C4" s="772">
        <v>2017</v>
      </c>
      <c r="D4" s="772">
        <v>2018</v>
      </c>
      <c r="E4" s="773">
        <v>2019</v>
      </c>
      <c r="F4" s="774">
        <v>2020</v>
      </c>
      <c r="G4" s="774">
        <v>2021</v>
      </c>
      <c r="H4" s="1260"/>
    </row>
    <row r="5" spans="1:17" ht="11.25" customHeight="1" x14ac:dyDescent="0.25">
      <c r="A5" s="775" t="s">
        <v>8</v>
      </c>
      <c r="B5" s="776"/>
      <c r="C5" s="776"/>
      <c r="D5" s="776"/>
      <c r="E5" s="777"/>
      <c r="F5" s="778"/>
      <c r="G5" s="779"/>
      <c r="H5" s="777" t="s">
        <v>9</v>
      </c>
    </row>
    <row r="6" spans="1:17" ht="15.75" customHeight="1" x14ac:dyDescent="0.25">
      <c r="A6" s="780" t="s">
        <v>122</v>
      </c>
      <c r="B6" s="781">
        <v>275.10000000000002</v>
      </c>
      <c r="C6" s="781">
        <v>119.3</v>
      </c>
      <c r="D6" s="781">
        <v>284.39999999999998</v>
      </c>
      <c r="E6" s="782">
        <v>378.6</v>
      </c>
      <c r="F6" s="782">
        <v>311.2</v>
      </c>
      <c r="G6" s="981">
        <v>199.9</v>
      </c>
      <c r="H6" s="782" t="s">
        <v>10</v>
      </c>
      <c r="L6" s="989"/>
      <c r="M6" s="989"/>
      <c r="N6" s="989"/>
      <c r="O6" s="989"/>
      <c r="P6" s="989"/>
      <c r="Q6" s="989"/>
    </row>
    <row r="7" spans="1:17" ht="15" customHeight="1" x14ac:dyDescent="0.25">
      <c r="A7" s="780" t="s">
        <v>11</v>
      </c>
      <c r="B7" s="781">
        <v>182.9</v>
      </c>
      <c r="C7" s="781">
        <v>78</v>
      </c>
      <c r="D7" s="781">
        <v>184.3</v>
      </c>
      <c r="E7" s="782">
        <v>204.2</v>
      </c>
      <c r="F7" s="782">
        <v>183.7</v>
      </c>
      <c r="G7" s="981">
        <v>102.3</v>
      </c>
      <c r="H7" s="782" t="s">
        <v>14</v>
      </c>
      <c r="L7" s="989"/>
      <c r="M7" s="989"/>
      <c r="N7" s="989"/>
      <c r="O7" s="989"/>
      <c r="P7" s="989"/>
      <c r="Q7" s="989"/>
    </row>
    <row r="8" spans="1:17" ht="15" customHeight="1" x14ac:dyDescent="0.25">
      <c r="A8" s="780" t="s">
        <v>12</v>
      </c>
      <c r="B8" s="781">
        <v>91.2</v>
      </c>
      <c r="C8" s="781">
        <v>61.5</v>
      </c>
      <c r="D8" s="781">
        <v>126.6</v>
      </c>
      <c r="E8" s="782" t="s">
        <v>13</v>
      </c>
      <c r="F8" s="782">
        <v>156</v>
      </c>
      <c r="G8" s="782">
        <v>82.5</v>
      </c>
      <c r="H8" s="782" t="s">
        <v>15</v>
      </c>
      <c r="L8" s="989"/>
      <c r="M8" s="989"/>
      <c r="N8" s="989"/>
      <c r="O8" s="989"/>
      <c r="P8" s="989"/>
      <c r="Q8" s="989"/>
    </row>
    <row r="9" spans="1:17" ht="12" customHeight="1" x14ac:dyDescent="0.25">
      <c r="A9" s="784" t="s">
        <v>16</v>
      </c>
      <c r="B9" s="781"/>
      <c r="C9" s="781"/>
      <c r="D9" s="781"/>
      <c r="E9" s="782"/>
      <c r="F9" s="785"/>
      <c r="G9" s="981"/>
      <c r="H9" s="785" t="s">
        <v>17</v>
      </c>
      <c r="L9" s="989"/>
      <c r="M9" s="989"/>
      <c r="N9" s="989"/>
      <c r="O9" s="989"/>
      <c r="P9" s="989"/>
      <c r="Q9" s="989"/>
    </row>
    <row r="10" spans="1:17" ht="16.5" customHeight="1" x14ac:dyDescent="0.25">
      <c r="A10" s="780" t="s">
        <v>18</v>
      </c>
      <c r="B10" s="781">
        <v>596.70000000000005</v>
      </c>
      <c r="C10" s="781">
        <v>190.5</v>
      </c>
      <c r="D10" s="781">
        <v>621.20000000000005</v>
      </c>
      <c r="E10" s="782">
        <v>819.9</v>
      </c>
      <c r="F10" s="782">
        <v>769.5</v>
      </c>
      <c r="G10" s="981">
        <v>400.1</v>
      </c>
      <c r="H10" s="782" t="s">
        <v>19</v>
      </c>
      <c r="L10" s="989"/>
      <c r="M10" s="989"/>
      <c r="N10" s="989"/>
      <c r="O10" s="989"/>
      <c r="P10" s="989"/>
      <c r="Q10" s="989"/>
    </row>
    <row r="11" spans="1:17" ht="15.75" customHeight="1" x14ac:dyDescent="0.25">
      <c r="A11" s="780" t="s">
        <v>20</v>
      </c>
      <c r="B11" s="781">
        <v>299.2</v>
      </c>
      <c r="C11" s="781">
        <v>99.8</v>
      </c>
      <c r="D11" s="781">
        <v>373.9</v>
      </c>
      <c r="E11" s="782">
        <v>454.1</v>
      </c>
      <c r="F11" s="782">
        <v>405.5</v>
      </c>
      <c r="G11" s="981">
        <v>261.3</v>
      </c>
      <c r="H11" s="782" t="s">
        <v>21</v>
      </c>
      <c r="L11" s="989"/>
      <c r="M11" s="989"/>
      <c r="N11" s="989"/>
      <c r="O11" s="989"/>
      <c r="P11" s="989"/>
      <c r="Q11" s="989"/>
    </row>
    <row r="12" spans="1:17" ht="12.75" customHeight="1" x14ac:dyDescent="0.25">
      <c r="A12" s="784" t="s">
        <v>22</v>
      </c>
      <c r="B12" s="781"/>
      <c r="C12" s="781"/>
      <c r="D12" s="781"/>
      <c r="E12" s="785"/>
      <c r="F12" s="785"/>
      <c r="G12" s="981"/>
      <c r="H12" s="785" t="s">
        <v>23</v>
      </c>
      <c r="L12" s="989"/>
      <c r="M12" s="989"/>
      <c r="N12" s="989"/>
      <c r="O12" s="989"/>
      <c r="P12" s="989"/>
      <c r="Q12" s="989"/>
    </row>
    <row r="13" spans="1:17" ht="17.25" customHeight="1" x14ac:dyDescent="0.25">
      <c r="A13" s="780" t="s">
        <v>24</v>
      </c>
      <c r="B13" s="781">
        <v>122.9</v>
      </c>
      <c r="C13" s="781">
        <v>78.599999999999994</v>
      </c>
      <c r="D13" s="781">
        <v>176.6</v>
      </c>
      <c r="E13" s="782">
        <v>200.7</v>
      </c>
      <c r="F13" s="782">
        <v>138.19999999999999</v>
      </c>
      <c r="G13" s="981">
        <v>92.8</v>
      </c>
      <c r="H13" s="782" t="s">
        <v>25</v>
      </c>
      <c r="L13" s="989"/>
      <c r="M13" s="989"/>
      <c r="N13" s="989"/>
      <c r="O13" s="989"/>
      <c r="P13" s="989"/>
      <c r="Q13" s="989"/>
    </row>
    <row r="14" spans="1:17" ht="19.5" customHeight="1" x14ac:dyDescent="0.25">
      <c r="A14" s="780" t="s">
        <v>26</v>
      </c>
      <c r="B14" s="781">
        <v>88.9</v>
      </c>
      <c r="C14" s="781">
        <v>52.9</v>
      </c>
      <c r="D14" s="781">
        <v>55.1</v>
      </c>
      <c r="E14" s="782">
        <v>70</v>
      </c>
      <c r="F14" s="782">
        <v>58.1</v>
      </c>
      <c r="G14" s="981">
        <v>33.5</v>
      </c>
      <c r="H14" s="782" t="s">
        <v>29</v>
      </c>
      <c r="L14" s="989"/>
      <c r="M14" s="989"/>
      <c r="N14" s="989"/>
      <c r="O14" s="989"/>
      <c r="P14" s="989"/>
      <c r="Q14" s="989"/>
    </row>
    <row r="15" spans="1:17" ht="15" customHeight="1" x14ac:dyDescent="0.25">
      <c r="A15" s="780" t="s">
        <v>27</v>
      </c>
      <c r="B15" s="781">
        <v>144.4</v>
      </c>
      <c r="C15" s="781">
        <v>62.3</v>
      </c>
      <c r="D15" s="781">
        <v>133.30000000000001</v>
      </c>
      <c r="E15" s="782" t="s">
        <v>28</v>
      </c>
      <c r="F15" s="782">
        <v>177.2</v>
      </c>
      <c r="G15" s="981">
        <v>103.6</v>
      </c>
      <c r="H15" s="782" t="s">
        <v>30</v>
      </c>
      <c r="L15" s="989"/>
      <c r="M15" s="989"/>
      <c r="N15" s="989"/>
      <c r="O15" s="989"/>
      <c r="P15" s="989"/>
      <c r="Q15" s="989"/>
    </row>
    <row r="16" spans="1:17" ht="12" customHeight="1" x14ac:dyDescent="0.25">
      <c r="A16" s="784" t="s">
        <v>31</v>
      </c>
      <c r="B16" s="781"/>
      <c r="C16" s="781"/>
      <c r="D16" s="781"/>
      <c r="E16" s="782"/>
      <c r="F16" s="785"/>
      <c r="G16" s="783"/>
      <c r="H16" s="785" t="s">
        <v>32</v>
      </c>
      <c r="L16" s="989"/>
      <c r="M16" s="989"/>
      <c r="N16" s="989"/>
      <c r="O16" s="989"/>
      <c r="P16" s="989"/>
      <c r="Q16" s="989"/>
    </row>
    <row r="17" spans="1:17" ht="15.75" customHeight="1" x14ac:dyDescent="0.25">
      <c r="A17" s="780" t="s">
        <v>33</v>
      </c>
      <c r="B17" s="781">
        <v>408.4</v>
      </c>
      <c r="C17" s="781">
        <v>150.69999999999999</v>
      </c>
      <c r="D17" s="781">
        <v>631.5</v>
      </c>
      <c r="E17" s="782">
        <v>516.79999999999995</v>
      </c>
      <c r="F17" s="782">
        <v>501.5</v>
      </c>
      <c r="G17" s="981">
        <v>399.4</v>
      </c>
      <c r="H17" s="782" t="s">
        <v>34</v>
      </c>
      <c r="L17" s="989"/>
      <c r="M17" s="989"/>
      <c r="N17" s="989"/>
      <c r="O17" s="989"/>
      <c r="P17" s="989"/>
      <c r="Q17" s="989"/>
    </row>
    <row r="18" spans="1:17" ht="18.75" customHeight="1" x14ac:dyDescent="0.25">
      <c r="A18" s="780" t="s">
        <v>35</v>
      </c>
      <c r="B18" s="781">
        <v>501.2</v>
      </c>
      <c r="C18" s="781" t="s">
        <v>36</v>
      </c>
      <c r="D18" s="781" t="s">
        <v>36</v>
      </c>
      <c r="E18" s="782" t="s">
        <v>28</v>
      </c>
      <c r="F18" s="782" t="s">
        <v>37</v>
      </c>
      <c r="G18" s="981">
        <v>401</v>
      </c>
      <c r="H18" s="782" t="s">
        <v>32</v>
      </c>
      <c r="L18" s="989"/>
      <c r="M18" s="989"/>
      <c r="N18" s="989"/>
      <c r="O18" s="989"/>
      <c r="P18" s="989"/>
      <c r="Q18" s="989"/>
    </row>
    <row r="19" spans="1:17" ht="15" customHeight="1" x14ac:dyDescent="0.25">
      <c r="A19" s="780" t="s">
        <v>38</v>
      </c>
      <c r="B19" s="781" t="s">
        <v>39</v>
      </c>
      <c r="C19" s="781" t="s">
        <v>37</v>
      </c>
      <c r="D19" s="781" t="s">
        <v>28</v>
      </c>
      <c r="E19" s="782">
        <v>318</v>
      </c>
      <c r="F19" s="782" t="s">
        <v>39</v>
      </c>
      <c r="G19" s="981">
        <v>207.4</v>
      </c>
      <c r="H19" s="782" t="s">
        <v>40</v>
      </c>
      <c r="L19" s="989"/>
      <c r="M19" s="989"/>
      <c r="N19" s="989"/>
      <c r="O19" s="989"/>
      <c r="P19" s="989"/>
      <c r="Q19" s="989"/>
    </row>
    <row r="20" spans="1:17" ht="16.5" customHeight="1" x14ac:dyDescent="0.25">
      <c r="A20" s="780" t="s">
        <v>41</v>
      </c>
      <c r="B20" s="781">
        <v>527.70000000000005</v>
      </c>
      <c r="C20" s="781">
        <v>153.19999999999999</v>
      </c>
      <c r="D20" s="781" t="s">
        <v>28</v>
      </c>
      <c r="E20" s="782" t="s">
        <v>13</v>
      </c>
      <c r="F20" s="782" t="s">
        <v>39</v>
      </c>
      <c r="G20" s="981" t="s">
        <v>36</v>
      </c>
      <c r="H20" s="782" t="s">
        <v>42</v>
      </c>
      <c r="L20" s="989"/>
      <c r="M20" s="989"/>
      <c r="N20" s="989"/>
      <c r="O20" s="989"/>
      <c r="P20" s="989"/>
      <c r="Q20" s="989"/>
    </row>
    <row r="21" spans="1:17" ht="14.25" customHeight="1" x14ac:dyDescent="0.25">
      <c r="A21" s="784" t="s">
        <v>43</v>
      </c>
      <c r="B21" s="781"/>
      <c r="C21" s="781"/>
      <c r="D21" s="781"/>
      <c r="E21" s="785"/>
      <c r="F21" s="785"/>
      <c r="G21" s="783"/>
      <c r="H21" s="785" t="s">
        <v>44</v>
      </c>
      <c r="L21" s="989"/>
      <c r="M21" s="989"/>
      <c r="N21" s="989"/>
      <c r="O21" s="989"/>
      <c r="P21" s="989"/>
      <c r="Q21" s="989"/>
    </row>
    <row r="22" spans="1:17" ht="16.5" customHeight="1" x14ac:dyDescent="0.25">
      <c r="A22" s="780" t="s">
        <v>45</v>
      </c>
      <c r="B22" s="781">
        <v>145.9</v>
      </c>
      <c r="C22" s="781">
        <v>77.900000000000006</v>
      </c>
      <c r="D22" s="781">
        <v>130.1</v>
      </c>
      <c r="E22" s="782">
        <v>237.5</v>
      </c>
      <c r="F22" s="782">
        <v>201.5</v>
      </c>
      <c r="G22" s="981">
        <v>115.5</v>
      </c>
      <c r="H22" s="782" t="s">
        <v>44</v>
      </c>
      <c r="L22" s="989"/>
      <c r="M22" s="989"/>
      <c r="N22" s="989"/>
      <c r="O22" s="989"/>
      <c r="P22" s="989"/>
      <c r="Q22" s="989"/>
    </row>
    <row r="23" spans="1:17" ht="19.5" customHeight="1" x14ac:dyDescent="0.25">
      <c r="A23" s="780" t="s">
        <v>46</v>
      </c>
      <c r="B23" s="781">
        <v>89.1</v>
      </c>
      <c r="C23" s="781">
        <v>78.099999999999994</v>
      </c>
      <c r="D23" s="781">
        <v>74.099999999999994</v>
      </c>
      <c r="E23" s="782">
        <v>98.3</v>
      </c>
      <c r="F23" s="782">
        <v>79.3</v>
      </c>
      <c r="G23" s="981">
        <v>59</v>
      </c>
      <c r="H23" s="782" t="s">
        <v>47</v>
      </c>
      <c r="L23" s="989"/>
      <c r="M23" s="989"/>
      <c r="N23" s="989"/>
      <c r="O23" s="989"/>
      <c r="P23" s="989"/>
      <c r="Q23" s="989"/>
    </row>
    <row r="24" spans="1:17" ht="15.75" customHeight="1" x14ac:dyDescent="0.25">
      <c r="A24" s="780" t="s">
        <v>48</v>
      </c>
      <c r="B24" s="781">
        <v>86</v>
      </c>
      <c r="C24" s="781">
        <v>40.200000000000003</v>
      </c>
      <c r="D24" s="781" t="s">
        <v>36</v>
      </c>
      <c r="E24" s="782">
        <v>39</v>
      </c>
      <c r="F24" s="782" t="s">
        <v>36</v>
      </c>
      <c r="G24" s="981">
        <v>40</v>
      </c>
      <c r="H24" s="782" t="s">
        <v>49</v>
      </c>
      <c r="L24" s="989"/>
      <c r="M24" s="989"/>
      <c r="N24" s="989"/>
      <c r="O24" s="989"/>
      <c r="P24" s="989"/>
      <c r="Q24" s="989"/>
    </row>
    <row r="25" spans="1:17" ht="14.25" customHeight="1" x14ac:dyDescent="0.25">
      <c r="A25" s="784" t="s">
        <v>50</v>
      </c>
      <c r="B25" s="781"/>
      <c r="C25" s="781"/>
      <c r="D25" s="781"/>
      <c r="E25" s="785"/>
      <c r="F25" s="785"/>
      <c r="G25" s="981"/>
      <c r="H25" s="785" t="s">
        <v>51</v>
      </c>
      <c r="L25" s="989"/>
      <c r="M25" s="989"/>
      <c r="N25" s="989"/>
      <c r="O25" s="989"/>
      <c r="P25" s="989"/>
      <c r="Q25" s="989"/>
    </row>
    <row r="26" spans="1:17" ht="18" customHeight="1" x14ac:dyDescent="0.25">
      <c r="A26" s="780" t="s">
        <v>52</v>
      </c>
      <c r="B26" s="781">
        <v>674.3</v>
      </c>
      <c r="C26" s="781">
        <v>294.3</v>
      </c>
      <c r="D26" s="781">
        <v>712.8</v>
      </c>
      <c r="E26" s="782">
        <v>818.9</v>
      </c>
      <c r="F26" s="782">
        <v>719.7</v>
      </c>
      <c r="G26" s="981">
        <v>524.70000000000005</v>
      </c>
      <c r="H26" s="782" t="s">
        <v>53</v>
      </c>
      <c r="L26" s="989"/>
      <c r="M26" s="989"/>
      <c r="N26" s="989"/>
      <c r="O26" s="989"/>
      <c r="P26" s="989"/>
      <c r="Q26" s="989"/>
    </row>
    <row r="27" spans="1:17" ht="15.75" customHeight="1" x14ac:dyDescent="0.25">
      <c r="A27" s="780" t="s">
        <v>54</v>
      </c>
      <c r="B27" s="781">
        <v>294.39999999999998</v>
      </c>
      <c r="C27" s="781">
        <v>128</v>
      </c>
      <c r="D27" s="781">
        <v>437.8</v>
      </c>
      <c r="E27" s="782">
        <v>344.3</v>
      </c>
      <c r="F27" s="782" t="s">
        <v>39</v>
      </c>
      <c r="G27" s="981">
        <v>275.89999999999998</v>
      </c>
      <c r="H27" s="782" t="s">
        <v>55</v>
      </c>
      <c r="L27" s="989"/>
      <c r="M27" s="989"/>
      <c r="N27" s="989"/>
      <c r="O27" s="989"/>
      <c r="P27" s="989"/>
      <c r="Q27" s="989"/>
    </row>
    <row r="28" spans="1:17" ht="15" customHeight="1" x14ac:dyDescent="0.25">
      <c r="A28" s="784" t="s">
        <v>56</v>
      </c>
      <c r="B28" s="781"/>
      <c r="C28" s="781"/>
      <c r="D28" s="781"/>
      <c r="E28" s="785"/>
      <c r="F28" s="785"/>
      <c r="G28" s="981"/>
      <c r="H28" s="785" t="s">
        <v>57</v>
      </c>
      <c r="L28" s="989"/>
      <c r="M28" s="989"/>
      <c r="N28" s="989"/>
      <c r="O28" s="989"/>
      <c r="P28" s="989"/>
      <c r="Q28" s="989"/>
    </row>
    <row r="29" spans="1:17" ht="16.5" customHeight="1" x14ac:dyDescent="0.25">
      <c r="A29" s="780" t="s">
        <v>58</v>
      </c>
      <c r="B29" s="781">
        <v>62.4</v>
      </c>
      <c r="C29" s="781">
        <v>26</v>
      </c>
      <c r="D29" s="781">
        <v>90.4</v>
      </c>
      <c r="E29" s="782">
        <v>85.5</v>
      </c>
      <c r="F29" s="782" t="s">
        <v>39</v>
      </c>
      <c r="G29" s="981">
        <v>15.5</v>
      </c>
      <c r="H29" s="782" t="s">
        <v>59</v>
      </c>
      <c r="L29" s="989"/>
      <c r="M29" s="989"/>
      <c r="N29" s="989"/>
      <c r="O29" s="989"/>
      <c r="P29" s="989"/>
      <c r="Q29" s="989"/>
    </row>
    <row r="30" spans="1:17" ht="12" customHeight="1" x14ac:dyDescent="0.25">
      <c r="A30" s="780" t="s">
        <v>60</v>
      </c>
      <c r="B30" s="781">
        <v>383.1</v>
      </c>
      <c r="C30" s="781">
        <v>198.7</v>
      </c>
      <c r="D30" s="781">
        <v>360.7</v>
      </c>
      <c r="E30" s="782">
        <v>339.6</v>
      </c>
      <c r="F30" s="782">
        <v>364</v>
      </c>
      <c r="G30" s="981">
        <v>178.2</v>
      </c>
      <c r="H30" s="782" t="s">
        <v>61</v>
      </c>
      <c r="L30" s="989"/>
      <c r="M30" s="989"/>
      <c r="N30" s="989"/>
      <c r="O30" s="989"/>
      <c r="P30" s="989"/>
      <c r="Q30" s="989"/>
    </row>
    <row r="31" spans="1:17" ht="16.5" customHeight="1" x14ac:dyDescent="0.25">
      <c r="A31" s="780" t="s">
        <v>62</v>
      </c>
      <c r="B31" s="781">
        <v>137.4</v>
      </c>
      <c r="C31" s="781">
        <v>62.6</v>
      </c>
      <c r="D31" s="781">
        <v>156.6</v>
      </c>
      <c r="E31" s="782">
        <v>137.1</v>
      </c>
      <c r="F31" s="782">
        <v>120.6</v>
      </c>
      <c r="G31" s="981">
        <v>77.099999999999994</v>
      </c>
      <c r="H31" s="782" t="s">
        <v>63</v>
      </c>
      <c r="L31" s="989"/>
      <c r="M31" s="989"/>
      <c r="N31" s="989"/>
      <c r="O31" s="989"/>
      <c r="P31" s="989"/>
      <c r="Q31" s="989"/>
    </row>
    <row r="32" spans="1:17" ht="12" customHeight="1" x14ac:dyDescent="0.25">
      <c r="A32" s="784" t="s">
        <v>64</v>
      </c>
      <c r="B32" s="781"/>
      <c r="C32" s="781"/>
      <c r="D32" s="781"/>
      <c r="E32" s="785"/>
      <c r="F32" s="785"/>
      <c r="G32" s="981"/>
      <c r="H32" s="785" t="s">
        <v>65</v>
      </c>
      <c r="L32" s="989"/>
      <c r="M32" s="989"/>
      <c r="N32" s="989"/>
      <c r="O32" s="989"/>
      <c r="P32" s="989"/>
      <c r="Q32" s="989"/>
    </row>
    <row r="33" spans="1:17" ht="17.25" customHeight="1" x14ac:dyDescent="0.25">
      <c r="A33" s="780" t="s">
        <v>66</v>
      </c>
      <c r="B33" s="781">
        <v>253.7</v>
      </c>
      <c r="C33" s="781">
        <v>65.5</v>
      </c>
      <c r="D33" s="781">
        <v>231.9</v>
      </c>
      <c r="E33" s="782">
        <v>331.4</v>
      </c>
      <c r="F33" s="782">
        <v>312.7</v>
      </c>
      <c r="G33" s="981">
        <v>72.599999999999994</v>
      </c>
      <c r="H33" s="782" t="s">
        <v>67</v>
      </c>
      <c r="L33" s="989"/>
      <c r="M33" s="989"/>
      <c r="N33" s="989"/>
      <c r="O33" s="989"/>
      <c r="P33" s="989"/>
      <c r="Q33" s="989"/>
    </row>
    <row r="34" spans="1:17" ht="14.25" customHeight="1" x14ac:dyDescent="0.25">
      <c r="A34" s="784" t="s">
        <v>68</v>
      </c>
      <c r="B34" s="781"/>
      <c r="C34" s="781"/>
      <c r="D34" s="781"/>
      <c r="E34" s="785"/>
      <c r="F34" s="785"/>
      <c r="G34" s="981"/>
      <c r="H34" s="785" t="s">
        <v>69</v>
      </c>
      <c r="L34" s="989"/>
      <c r="M34" s="989"/>
      <c r="N34" s="989"/>
      <c r="O34" s="989"/>
      <c r="P34" s="989"/>
      <c r="Q34" s="989"/>
    </row>
    <row r="35" spans="1:17" ht="12.75" customHeight="1" x14ac:dyDescent="0.25">
      <c r="A35" s="780" t="s">
        <v>70</v>
      </c>
      <c r="B35" s="781">
        <v>43.5</v>
      </c>
      <c r="C35" s="781">
        <v>9.6</v>
      </c>
      <c r="D35" s="781">
        <v>93.8</v>
      </c>
      <c r="E35" s="782">
        <v>25.1</v>
      </c>
      <c r="F35" s="782">
        <v>26.7</v>
      </c>
      <c r="G35" s="981">
        <v>20.7</v>
      </c>
      <c r="H35" s="782" t="s">
        <v>71</v>
      </c>
      <c r="L35" s="989"/>
      <c r="M35" s="989"/>
      <c r="N35" s="989"/>
      <c r="O35" s="989"/>
      <c r="P35" s="989"/>
      <c r="Q35" s="989"/>
    </row>
    <row r="36" spans="1:17" ht="15.75" customHeight="1" x14ac:dyDescent="0.25">
      <c r="A36" s="780" t="s">
        <v>72</v>
      </c>
      <c r="B36" s="781">
        <v>59.5</v>
      </c>
      <c r="C36" s="781">
        <v>10.1</v>
      </c>
      <c r="D36" s="781">
        <v>75.099999999999994</v>
      </c>
      <c r="E36" s="782">
        <v>59.8</v>
      </c>
      <c r="F36" s="782">
        <v>47.4</v>
      </c>
      <c r="G36" s="981">
        <v>14.8</v>
      </c>
      <c r="H36" s="782" t="s">
        <v>73</v>
      </c>
      <c r="L36" s="989"/>
      <c r="M36" s="989"/>
      <c r="N36" s="989"/>
      <c r="O36" s="989"/>
      <c r="P36" s="989"/>
      <c r="Q36" s="989"/>
    </row>
    <row r="37" spans="1:17" ht="15.75" customHeight="1" x14ac:dyDescent="0.25">
      <c r="A37" s="780" t="s">
        <v>74</v>
      </c>
      <c r="B37" s="781">
        <v>314.8</v>
      </c>
      <c r="C37" s="781">
        <v>116.9</v>
      </c>
      <c r="D37" s="781">
        <v>254.1</v>
      </c>
      <c r="E37" s="782">
        <v>370</v>
      </c>
      <c r="F37" s="782">
        <v>351.2</v>
      </c>
      <c r="G37" s="981">
        <v>95.4</v>
      </c>
      <c r="H37" s="782" t="s">
        <v>75</v>
      </c>
      <c r="L37" s="989"/>
      <c r="M37" s="989"/>
      <c r="N37" s="989"/>
      <c r="O37" s="989"/>
      <c r="P37" s="989"/>
      <c r="Q37" s="989"/>
    </row>
    <row r="38" spans="1:17" ht="14.25" customHeight="1" x14ac:dyDescent="0.25">
      <c r="A38" s="784" t="s">
        <v>76</v>
      </c>
      <c r="B38" s="781"/>
      <c r="C38" s="781"/>
      <c r="D38" s="781"/>
      <c r="E38" s="782"/>
      <c r="F38" s="785"/>
      <c r="G38" s="981"/>
      <c r="H38" s="785" t="s">
        <v>77</v>
      </c>
      <c r="L38" s="989"/>
      <c r="M38" s="989"/>
      <c r="N38" s="989"/>
      <c r="O38" s="989"/>
      <c r="P38" s="989"/>
      <c r="Q38" s="989"/>
    </row>
    <row r="39" spans="1:17" ht="16.5" customHeight="1" thickBot="1" x14ac:dyDescent="0.3">
      <c r="A39" s="786" t="s">
        <v>78</v>
      </c>
      <c r="B39" s="787">
        <v>56.5</v>
      </c>
      <c r="C39" s="787">
        <v>13.3</v>
      </c>
      <c r="D39" s="787">
        <v>41.1</v>
      </c>
      <c r="E39" s="788">
        <v>55.3</v>
      </c>
      <c r="F39" s="788">
        <v>65.599999999999994</v>
      </c>
      <c r="G39" s="982">
        <v>18.5</v>
      </c>
      <c r="H39" s="788" t="s">
        <v>79</v>
      </c>
      <c r="L39" s="989"/>
      <c r="M39" s="989"/>
      <c r="N39" s="989"/>
      <c r="O39" s="989"/>
      <c r="P39" s="989"/>
      <c r="Q39" s="989"/>
    </row>
    <row r="40" spans="1:17" ht="13.5" customHeight="1" x14ac:dyDescent="0.25">
      <c r="A40" s="1266" t="s">
        <v>80</v>
      </c>
      <c r="B40" s="1266"/>
      <c r="C40" s="293"/>
      <c r="D40" s="293"/>
      <c r="E40" s="293"/>
      <c r="F40" s="293"/>
      <c r="G40" s="1264" t="s">
        <v>5890</v>
      </c>
      <c r="H40" s="1264"/>
    </row>
    <row r="41" spans="1:17" ht="11.25" customHeight="1" x14ac:dyDescent="0.25">
      <c r="A41" s="1265" t="s">
        <v>81</v>
      </c>
      <c r="B41" s="1265"/>
      <c r="C41" s="587"/>
      <c r="D41" s="1011"/>
      <c r="E41" s="1011"/>
      <c r="F41" s="1011"/>
      <c r="G41" s="1263" t="s">
        <v>5891</v>
      </c>
      <c r="H41" s="1263"/>
    </row>
  </sheetData>
  <mergeCells count="8">
    <mergeCell ref="A1:H1"/>
    <mergeCell ref="A2:H2"/>
    <mergeCell ref="H3:H4"/>
    <mergeCell ref="E3:G3"/>
    <mergeCell ref="G41:H41"/>
    <mergeCell ref="G40:H40"/>
    <mergeCell ref="A41:B41"/>
    <mergeCell ref="A40:B40"/>
  </mergeCells>
  <pageMargins left="0.7" right="0.7" top="0.75" bottom="0.75" header="0.3" footer="0.3"/>
  <pageSetup scale="72"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rightToLeft="1" view="pageBreakPreview" zoomScaleNormal="100" zoomScaleSheetLayoutView="100" workbookViewId="0">
      <selection activeCell="B20" sqref="B20"/>
    </sheetView>
  </sheetViews>
  <sheetFormatPr defaultRowHeight="15" x14ac:dyDescent="0.25"/>
  <cols>
    <col min="1" max="1" width="23.140625" customWidth="1"/>
    <col min="2" max="3" width="10.140625" customWidth="1"/>
    <col min="4" max="4" width="11.28515625" customWidth="1"/>
    <col min="6" max="6" width="3" customWidth="1"/>
    <col min="7" max="7" width="11.140625" customWidth="1"/>
    <col min="8" max="8" width="12.7109375" customWidth="1"/>
    <col min="9" max="9" width="25.7109375" customWidth="1"/>
    <col min="10" max="10" width="13.85546875" customWidth="1"/>
    <col min="13" max="13" width="8.42578125" customWidth="1"/>
  </cols>
  <sheetData>
    <row r="1" spans="1:12" ht="18" x14ac:dyDescent="0.25">
      <c r="A1" s="1257" t="s">
        <v>6242</v>
      </c>
      <c r="B1" s="1257"/>
      <c r="C1" s="1257"/>
      <c r="D1" s="1257"/>
      <c r="E1" s="1257"/>
      <c r="F1" s="1257"/>
      <c r="G1" s="1257"/>
      <c r="H1" s="1257"/>
      <c r="I1" s="1257"/>
      <c r="J1" s="196"/>
    </row>
    <row r="2" spans="1:12" ht="15.75" thickBot="1" x14ac:dyDescent="0.3">
      <c r="A2" s="1436" t="s">
        <v>732</v>
      </c>
      <c r="B2" s="1436"/>
      <c r="C2" s="1436"/>
      <c r="D2" s="1436"/>
      <c r="E2" s="1436"/>
      <c r="F2" s="1436"/>
      <c r="G2" s="1436"/>
      <c r="H2" s="1436"/>
      <c r="I2" s="1436"/>
    </row>
    <row r="3" spans="1:12" ht="15.75" thickBot="1" x14ac:dyDescent="0.3">
      <c r="A3" s="1506" t="s">
        <v>534</v>
      </c>
      <c r="B3" s="1516">
        <v>2018</v>
      </c>
      <c r="C3" s="1517"/>
      <c r="D3" s="1516">
        <v>2019</v>
      </c>
      <c r="E3" s="1518"/>
      <c r="F3" s="1518"/>
      <c r="G3" s="1443">
        <v>2020</v>
      </c>
      <c r="H3" s="1444"/>
      <c r="I3" s="1511" t="s">
        <v>533</v>
      </c>
      <c r="K3" s="96"/>
      <c r="L3" s="96"/>
    </row>
    <row r="4" spans="1:12" x14ac:dyDescent="0.25">
      <c r="A4" s="1515"/>
      <c r="B4" s="298" t="s">
        <v>443</v>
      </c>
      <c r="C4" s="298" t="s">
        <v>444</v>
      </c>
      <c r="D4" s="202" t="s">
        <v>443</v>
      </c>
      <c r="E4" s="1509" t="s">
        <v>444</v>
      </c>
      <c r="F4" s="1508"/>
      <c r="G4" s="299" t="s">
        <v>443</v>
      </c>
      <c r="H4" s="202" t="s">
        <v>444</v>
      </c>
      <c r="I4" s="1514"/>
      <c r="K4" s="96"/>
      <c r="L4" s="96"/>
    </row>
    <row r="5" spans="1:12" ht="15.75" thickBot="1" x14ac:dyDescent="0.3">
      <c r="A5" s="1507"/>
      <c r="B5" s="205" t="s">
        <v>142</v>
      </c>
      <c r="C5" s="205" t="s">
        <v>143</v>
      </c>
      <c r="D5" s="208" t="s">
        <v>142</v>
      </c>
      <c r="E5" s="1498" t="s">
        <v>143</v>
      </c>
      <c r="F5" s="1454"/>
      <c r="G5" s="208" t="s">
        <v>142</v>
      </c>
      <c r="H5" s="208" t="s">
        <v>143</v>
      </c>
      <c r="I5" s="1513"/>
      <c r="K5" s="96"/>
      <c r="L5" s="96"/>
    </row>
    <row r="6" spans="1:12" x14ac:dyDescent="0.25">
      <c r="A6" s="46" t="s">
        <v>560</v>
      </c>
      <c r="B6" s="58">
        <v>777714</v>
      </c>
      <c r="C6" s="79">
        <v>283173</v>
      </c>
      <c r="D6" s="210">
        <v>800794</v>
      </c>
      <c r="E6" s="1415">
        <v>280375</v>
      </c>
      <c r="F6" s="1416"/>
      <c r="G6" s="210">
        <v>800145</v>
      </c>
      <c r="H6" s="210">
        <v>284385</v>
      </c>
      <c r="I6" s="204" t="s">
        <v>535</v>
      </c>
      <c r="K6" s="96"/>
      <c r="L6" s="96"/>
    </row>
    <row r="7" spans="1:12" x14ac:dyDescent="0.25">
      <c r="A7" s="46" t="s">
        <v>724</v>
      </c>
      <c r="B7" s="210">
        <v>20422</v>
      </c>
      <c r="C7" s="79">
        <v>648</v>
      </c>
      <c r="D7" s="210">
        <v>16424</v>
      </c>
      <c r="E7" s="1413">
        <v>1048</v>
      </c>
      <c r="F7" s="1414"/>
      <c r="G7" s="210">
        <v>19011</v>
      </c>
      <c r="H7" s="210">
        <v>1469</v>
      </c>
      <c r="I7" s="204" t="s">
        <v>725</v>
      </c>
      <c r="K7" s="96"/>
      <c r="L7" s="96"/>
    </row>
    <row r="8" spans="1:12" x14ac:dyDescent="0.25">
      <c r="A8" s="46" t="s">
        <v>726</v>
      </c>
      <c r="B8" s="210">
        <v>59385</v>
      </c>
      <c r="C8" s="79">
        <v>336</v>
      </c>
      <c r="D8" s="210">
        <v>49575</v>
      </c>
      <c r="E8" s="1413">
        <v>248</v>
      </c>
      <c r="F8" s="1414"/>
      <c r="G8" s="210">
        <v>49870</v>
      </c>
      <c r="H8" s="210">
        <v>460</v>
      </c>
      <c r="I8" s="204" t="s">
        <v>727</v>
      </c>
      <c r="K8" s="96"/>
      <c r="L8" s="96"/>
    </row>
    <row r="9" spans="1:12" x14ac:dyDescent="0.25">
      <c r="A9" s="46" t="s">
        <v>728</v>
      </c>
      <c r="B9" s="210">
        <v>9175</v>
      </c>
      <c r="C9" s="79">
        <v>1555</v>
      </c>
      <c r="D9" s="210">
        <v>7207</v>
      </c>
      <c r="E9" s="1413">
        <v>1043</v>
      </c>
      <c r="F9" s="1414"/>
      <c r="G9" s="210">
        <v>9267</v>
      </c>
      <c r="H9" s="210">
        <v>1626</v>
      </c>
      <c r="I9" s="204" t="s">
        <v>729</v>
      </c>
      <c r="K9" s="96"/>
      <c r="L9" s="96"/>
    </row>
    <row r="10" spans="1:12" ht="15.75" thickBot="1" x14ac:dyDescent="0.3">
      <c r="A10" s="46" t="s">
        <v>730</v>
      </c>
      <c r="B10" s="210">
        <v>21715</v>
      </c>
      <c r="C10" s="79">
        <v>23129</v>
      </c>
      <c r="D10" s="210">
        <v>23245</v>
      </c>
      <c r="E10" s="1413">
        <v>26540</v>
      </c>
      <c r="F10" s="1414"/>
      <c r="G10" s="210">
        <v>21568</v>
      </c>
      <c r="H10" s="210">
        <v>27561</v>
      </c>
      <c r="I10" s="204" t="s">
        <v>731</v>
      </c>
      <c r="K10" s="96"/>
      <c r="L10" s="96"/>
    </row>
    <row r="11" spans="1:12" ht="15.75" thickBot="1" x14ac:dyDescent="0.3">
      <c r="A11" s="274" t="s">
        <v>141</v>
      </c>
      <c r="B11" s="80">
        <v>888411</v>
      </c>
      <c r="C11" s="1010">
        <v>308841</v>
      </c>
      <c r="D11" s="1008">
        <v>897245</v>
      </c>
      <c r="E11" s="1519">
        <v>309254</v>
      </c>
      <c r="F11" s="1520"/>
      <c r="G11" s="1008">
        <v>899861</v>
      </c>
      <c r="H11" s="80">
        <v>315504</v>
      </c>
      <c r="I11" s="80" t="s">
        <v>144</v>
      </c>
      <c r="K11" s="96"/>
      <c r="L11" s="96"/>
    </row>
    <row r="12" spans="1:12" x14ac:dyDescent="0.25">
      <c r="A12" s="1266" t="s">
        <v>6243</v>
      </c>
      <c r="B12" s="1266"/>
      <c r="C12" s="1266"/>
      <c r="D12" s="1266"/>
      <c r="E12" s="1266"/>
      <c r="F12" s="1521" t="s">
        <v>7027</v>
      </c>
      <c r="G12" s="1521"/>
      <c r="H12" s="1521"/>
      <c r="I12" s="1521"/>
      <c r="K12" s="96"/>
      <c r="L12" s="96"/>
    </row>
    <row r="13" spans="1:12" x14ac:dyDescent="0.25">
      <c r="K13" s="96"/>
      <c r="L13" s="96"/>
    </row>
    <row r="14" spans="1:12" x14ac:dyDescent="0.25">
      <c r="K14" s="96"/>
      <c r="L14" s="96"/>
    </row>
    <row r="15" spans="1:12" x14ac:dyDescent="0.25">
      <c r="K15" s="96"/>
      <c r="L15" s="96"/>
    </row>
    <row r="16" spans="1:12" x14ac:dyDescent="0.25">
      <c r="K16" s="96"/>
      <c r="L16" s="96"/>
    </row>
    <row r="17" spans="11:13" x14ac:dyDescent="0.25">
      <c r="K17" s="96"/>
      <c r="L17" s="96"/>
    </row>
    <row r="18" spans="11:13" x14ac:dyDescent="0.25">
      <c r="K18" s="96"/>
      <c r="L18" s="96"/>
      <c r="M18" s="96"/>
    </row>
    <row r="19" spans="11:13" x14ac:dyDescent="0.25">
      <c r="K19" s="96"/>
      <c r="L19" s="96"/>
      <c r="M19" s="96"/>
    </row>
    <row r="20" spans="11:13" x14ac:dyDescent="0.25">
      <c r="L20" s="96"/>
      <c r="M20" s="96"/>
    </row>
    <row r="21" spans="11:13" x14ac:dyDescent="0.25">
      <c r="L21" s="96"/>
      <c r="M21" s="96"/>
    </row>
    <row r="22" spans="11:13" x14ac:dyDescent="0.25">
      <c r="L22" s="96"/>
      <c r="M22" s="96"/>
    </row>
    <row r="23" spans="11:13" x14ac:dyDescent="0.25">
      <c r="L23" s="96"/>
      <c r="M23" s="96"/>
    </row>
  </sheetData>
  <mergeCells count="17">
    <mergeCell ref="E11:F11"/>
    <mergeCell ref="A12:E12"/>
    <mergeCell ref="F12:I12"/>
    <mergeCell ref="E6:F6"/>
    <mergeCell ref="E7:F7"/>
    <mergeCell ref="E8:F8"/>
    <mergeCell ref="E9:F9"/>
    <mergeCell ref="E10:F10"/>
    <mergeCell ref="G3:H3"/>
    <mergeCell ref="I3:I5"/>
    <mergeCell ref="E4:F4"/>
    <mergeCell ref="E5:F5"/>
    <mergeCell ref="A1:I1"/>
    <mergeCell ref="A2:I2"/>
    <mergeCell ref="A3:A5"/>
    <mergeCell ref="B3:C3"/>
    <mergeCell ref="D3:F3"/>
  </mergeCells>
  <pageMargins left="0.7" right="0.7" top="0.75" bottom="0.75" header="0.3" footer="0.3"/>
  <pageSetup scale="74"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rightToLeft="1" view="pageBreakPreview" zoomScaleNormal="100" zoomScaleSheetLayoutView="100" workbookViewId="0">
      <selection activeCell="B20" sqref="B20"/>
    </sheetView>
  </sheetViews>
  <sheetFormatPr defaultRowHeight="15" x14ac:dyDescent="0.25"/>
  <cols>
    <col min="1" max="1" width="25.7109375" customWidth="1"/>
    <col min="2" max="2" width="17.42578125" customWidth="1"/>
    <col min="3" max="3" width="17.140625" customWidth="1"/>
    <col min="4" max="4" width="17.5703125" customWidth="1"/>
    <col min="5" max="5" width="32.85546875" customWidth="1"/>
    <col min="7" max="7" width="6.85546875" customWidth="1"/>
    <col min="13" max="13" width="20.85546875" customWidth="1"/>
  </cols>
  <sheetData>
    <row r="1" spans="1:12" x14ac:dyDescent="0.25">
      <c r="A1" s="1257" t="s">
        <v>7030</v>
      </c>
      <c r="B1" s="1257"/>
      <c r="C1" s="1257"/>
      <c r="D1" s="1257"/>
      <c r="E1" s="1257"/>
    </row>
    <row r="2" spans="1:12" ht="18.75" thickBot="1" x14ac:dyDescent="0.3">
      <c r="A2" s="1499" t="s">
        <v>7029</v>
      </c>
      <c r="B2" s="1499"/>
      <c r="C2" s="1499"/>
      <c r="D2" s="1499"/>
      <c r="E2" s="1499"/>
    </row>
    <row r="3" spans="1:12" x14ac:dyDescent="0.25">
      <c r="A3" s="1448" t="s">
        <v>733</v>
      </c>
      <c r="B3" s="645" t="s">
        <v>443</v>
      </c>
      <c r="C3" s="633" t="s">
        <v>444</v>
      </c>
      <c r="D3" s="632" t="s">
        <v>734</v>
      </c>
      <c r="E3" s="1511" t="s">
        <v>735</v>
      </c>
      <c r="K3" s="96"/>
      <c r="L3" s="96"/>
    </row>
    <row r="4" spans="1:12" ht="15.75" thickBot="1" x14ac:dyDescent="0.3">
      <c r="A4" s="1449"/>
      <c r="B4" s="634" t="s">
        <v>142</v>
      </c>
      <c r="C4" s="638" t="s">
        <v>143</v>
      </c>
      <c r="D4" s="635" t="s">
        <v>144</v>
      </c>
      <c r="E4" s="1513"/>
      <c r="K4" s="96"/>
      <c r="L4" s="96"/>
    </row>
    <row r="5" spans="1:12" x14ac:dyDescent="0.25">
      <c r="A5" s="209" t="s">
        <v>5908</v>
      </c>
      <c r="B5" s="154">
        <v>563</v>
      </c>
      <c r="C5" s="646">
        <v>45</v>
      </c>
      <c r="D5" s="646">
        <v>608</v>
      </c>
      <c r="E5" s="637" t="s">
        <v>736</v>
      </c>
      <c r="K5" s="96"/>
      <c r="L5" s="96"/>
    </row>
    <row r="6" spans="1:12" x14ac:dyDescent="0.25">
      <c r="A6" s="209" t="s">
        <v>737</v>
      </c>
      <c r="B6" s="154">
        <v>72303</v>
      </c>
      <c r="C6" s="646">
        <v>8612</v>
      </c>
      <c r="D6" s="646">
        <v>80915</v>
      </c>
      <c r="E6" s="637" t="s">
        <v>738</v>
      </c>
      <c r="K6" s="96"/>
      <c r="L6" s="96"/>
    </row>
    <row r="7" spans="1:12" x14ac:dyDescent="0.25">
      <c r="A7" s="209" t="s">
        <v>739</v>
      </c>
      <c r="B7" s="154">
        <v>2419</v>
      </c>
      <c r="C7" s="646">
        <v>61</v>
      </c>
      <c r="D7" s="646">
        <v>2480</v>
      </c>
      <c r="E7" s="637" t="s">
        <v>740</v>
      </c>
      <c r="K7" s="96"/>
      <c r="L7" s="96"/>
    </row>
    <row r="8" spans="1:12" x14ac:dyDescent="0.25">
      <c r="A8" s="209" t="s">
        <v>741</v>
      </c>
      <c r="B8" s="154">
        <v>28653</v>
      </c>
      <c r="C8" s="646">
        <v>6939</v>
      </c>
      <c r="D8" s="646">
        <v>35592</v>
      </c>
      <c r="E8" s="637" t="s">
        <v>742</v>
      </c>
      <c r="K8" s="96"/>
      <c r="L8" s="96"/>
    </row>
    <row r="9" spans="1:12" x14ac:dyDescent="0.25">
      <c r="A9" s="209" t="s">
        <v>743</v>
      </c>
      <c r="B9" s="154">
        <v>20795</v>
      </c>
      <c r="C9" s="636">
        <v>24606</v>
      </c>
      <c r="D9" s="646">
        <v>45401</v>
      </c>
      <c r="E9" s="637" t="s">
        <v>744</v>
      </c>
      <c r="K9" s="96"/>
      <c r="L9" s="96"/>
    </row>
    <row r="10" spans="1:12" x14ac:dyDescent="0.25">
      <c r="A10" s="209" t="s">
        <v>745</v>
      </c>
      <c r="B10" s="154">
        <v>68857</v>
      </c>
      <c r="C10" s="636">
        <v>73587</v>
      </c>
      <c r="D10" s="646">
        <v>142444</v>
      </c>
      <c r="E10" s="637" t="s">
        <v>746</v>
      </c>
      <c r="K10" s="96"/>
      <c r="L10" s="96"/>
    </row>
    <row r="11" spans="1:12" ht="15.75" thickBot="1" x14ac:dyDescent="0.3">
      <c r="A11" s="729" t="s">
        <v>747</v>
      </c>
      <c r="B11" s="83">
        <v>26572</v>
      </c>
      <c r="C11" s="639">
        <v>21680</v>
      </c>
      <c r="D11" s="649">
        <v>48252</v>
      </c>
      <c r="E11" s="640" t="s">
        <v>748</v>
      </c>
      <c r="K11" s="96"/>
      <c r="L11" s="96"/>
    </row>
    <row r="12" spans="1:12" ht="15.75" thickBot="1" x14ac:dyDescent="0.3">
      <c r="A12" s="153" t="s">
        <v>734</v>
      </c>
      <c r="B12" s="630">
        <v>220162</v>
      </c>
      <c r="C12" s="630">
        <v>135530</v>
      </c>
      <c r="D12" s="642">
        <v>355692</v>
      </c>
      <c r="E12" s="631" t="s">
        <v>666</v>
      </c>
      <c r="K12" s="96"/>
      <c r="L12" s="96"/>
    </row>
    <row r="13" spans="1:12" x14ac:dyDescent="0.25">
      <c r="A13" s="1266" t="s">
        <v>7028</v>
      </c>
      <c r="B13" s="1266"/>
      <c r="C13" s="1266"/>
      <c r="D13" s="1521" t="s">
        <v>7031</v>
      </c>
      <c r="E13" s="1521"/>
      <c r="K13" s="96"/>
      <c r="L13" s="96"/>
    </row>
    <row r="14" spans="1:12" x14ac:dyDescent="0.25">
      <c r="A14" s="1522" t="s">
        <v>749</v>
      </c>
      <c r="B14" s="1522"/>
      <c r="C14" s="1522"/>
      <c r="D14" s="1523" t="s">
        <v>750</v>
      </c>
      <c r="E14" s="1523"/>
      <c r="K14" s="96"/>
      <c r="L14" s="96"/>
    </row>
    <row r="15" spans="1:12" x14ac:dyDescent="0.25">
      <c r="A15" s="82"/>
      <c r="K15" s="96"/>
      <c r="L15" s="96"/>
    </row>
    <row r="16" spans="1:12" x14ac:dyDescent="0.25">
      <c r="K16" s="96"/>
      <c r="L16" s="96"/>
    </row>
    <row r="17" spans="11:12" x14ac:dyDescent="0.25">
      <c r="K17" s="96"/>
      <c r="L17" s="96"/>
    </row>
    <row r="18" spans="11:12" x14ac:dyDescent="0.25">
      <c r="K18" s="96"/>
      <c r="L18" s="96"/>
    </row>
    <row r="19" spans="11:12" x14ac:dyDescent="0.25">
      <c r="K19" s="96"/>
      <c r="L19" s="96"/>
    </row>
    <row r="20" spans="11:12" x14ac:dyDescent="0.25">
      <c r="K20" s="96"/>
      <c r="L20" s="96"/>
    </row>
    <row r="21" spans="11:12" x14ac:dyDescent="0.25">
      <c r="K21" s="96"/>
      <c r="L21" s="96"/>
    </row>
    <row r="22" spans="11:12" x14ac:dyDescent="0.25">
      <c r="K22" s="96"/>
      <c r="L22" s="96"/>
    </row>
    <row r="23" spans="11:12" x14ac:dyDescent="0.25">
      <c r="K23" s="96"/>
      <c r="L23" s="96"/>
    </row>
    <row r="24" spans="11:12" x14ac:dyDescent="0.25">
      <c r="K24" s="96"/>
      <c r="L24" s="96"/>
    </row>
    <row r="25" spans="11:12" x14ac:dyDescent="0.25">
      <c r="K25" s="96"/>
      <c r="L25" s="96"/>
    </row>
  </sheetData>
  <mergeCells count="8">
    <mergeCell ref="A14:C14"/>
    <mergeCell ref="D14:E14"/>
    <mergeCell ref="A1:E1"/>
    <mergeCell ref="A2:E2"/>
    <mergeCell ref="A3:A4"/>
    <mergeCell ref="E3:E4"/>
    <mergeCell ref="A13:C13"/>
    <mergeCell ref="D13:E13"/>
  </mergeCells>
  <pageMargins left="0.7" right="0.7" top="0.75" bottom="0.75" header="0.3" footer="0.3"/>
  <pageSetup scale="74"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7"/>
  <sheetViews>
    <sheetView rightToLeft="1" view="pageBreakPreview" zoomScaleNormal="100" zoomScaleSheetLayoutView="100" workbookViewId="0">
      <selection activeCell="B20" sqref="B20"/>
    </sheetView>
  </sheetViews>
  <sheetFormatPr defaultRowHeight="15" x14ac:dyDescent="0.25"/>
  <cols>
    <col min="1" max="1" width="27.7109375" customWidth="1"/>
    <col min="2" max="2" width="10.28515625" customWidth="1"/>
    <col min="5" max="5" width="8.85546875" customWidth="1"/>
    <col min="9" max="9" width="10.42578125" customWidth="1"/>
    <col min="11" max="11" width="10" customWidth="1"/>
    <col min="12" max="12" width="39.42578125" customWidth="1"/>
  </cols>
  <sheetData>
    <row r="1" spans="1:12" x14ac:dyDescent="0.25">
      <c r="A1" s="1446" t="s">
        <v>7032</v>
      </c>
      <c r="B1" s="1446"/>
      <c r="C1" s="1446"/>
      <c r="D1" s="1446"/>
      <c r="E1" s="1446"/>
      <c r="F1" s="1446"/>
      <c r="G1" s="1446"/>
      <c r="H1" s="1446"/>
      <c r="I1" s="1446"/>
      <c r="J1" s="1446"/>
      <c r="K1" s="1446"/>
      <c r="L1" s="1446"/>
    </row>
    <row r="2" spans="1:12" ht="15.75" thickBot="1" x14ac:dyDescent="0.3">
      <c r="A2" s="1447" t="s">
        <v>7033</v>
      </c>
      <c r="B2" s="1447"/>
      <c r="C2" s="1447"/>
      <c r="D2" s="1447"/>
      <c r="E2" s="1447"/>
      <c r="F2" s="1447"/>
      <c r="G2" s="1447"/>
      <c r="H2" s="1447"/>
      <c r="I2" s="1447"/>
      <c r="J2" s="1447"/>
      <c r="K2" s="1447"/>
      <c r="L2" s="1447"/>
    </row>
    <row r="3" spans="1:12" x14ac:dyDescent="0.25">
      <c r="A3" s="1431" t="s">
        <v>751</v>
      </c>
      <c r="B3" s="1477" t="s">
        <v>752</v>
      </c>
      <c r="C3" s="1479"/>
      <c r="D3" s="1477" t="s">
        <v>753</v>
      </c>
      <c r="E3" s="1479"/>
      <c r="F3" s="1477" t="s">
        <v>754</v>
      </c>
      <c r="G3" s="1479"/>
      <c r="H3" s="1477" t="s">
        <v>747</v>
      </c>
      <c r="I3" s="1479"/>
      <c r="J3" s="1477" t="s">
        <v>734</v>
      </c>
      <c r="K3" s="1479"/>
      <c r="L3" s="1431" t="s">
        <v>760</v>
      </c>
    </row>
    <row r="4" spans="1:12" ht="15.75" thickBot="1" x14ac:dyDescent="0.3">
      <c r="A4" s="1432"/>
      <c r="B4" s="1474" t="s">
        <v>924</v>
      </c>
      <c r="C4" s="1475"/>
      <c r="D4" s="1491" t="s">
        <v>744</v>
      </c>
      <c r="E4" s="1492"/>
      <c r="F4" s="1491" t="s">
        <v>758</v>
      </c>
      <c r="G4" s="1492"/>
      <c r="H4" s="1491" t="s">
        <v>759</v>
      </c>
      <c r="I4" s="1492"/>
      <c r="J4" s="1474" t="s">
        <v>144</v>
      </c>
      <c r="K4" s="1475"/>
      <c r="L4" s="1432"/>
    </row>
    <row r="5" spans="1:12" x14ac:dyDescent="0.25">
      <c r="A5" s="1432"/>
      <c r="B5" s="236" t="s">
        <v>443</v>
      </c>
      <c r="C5" s="254" t="s">
        <v>444</v>
      </c>
      <c r="D5" s="236" t="s">
        <v>443</v>
      </c>
      <c r="E5" s="235" t="s">
        <v>444</v>
      </c>
      <c r="F5" s="253" t="s">
        <v>443</v>
      </c>
      <c r="G5" s="236" t="s">
        <v>444</v>
      </c>
      <c r="H5" s="235" t="s">
        <v>443</v>
      </c>
      <c r="I5" s="236" t="s">
        <v>444</v>
      </c>
      <c r="J5" s="1001" t="s">
        <v>443</v>
      </c>
      <c r="K5" s="236" t="s">
        <v>444</v>
      </c>
      <c r="L5" s="1432"/>
    </row>
    <row r="6" spans="1:12" ht="15.75" thickBot="1" x14ac:dyDescent="0.3">
      <c r="A6" s="1433"/>
      <c r="B6" s="238" t="s">
        <v>142</v>
      </c>
      <c r="C6" s="252" t="s">
        <v>143</v>
      </c>
      <c r="D6" s="238" t="s">
        <v>142</v>
      </c>
      <c r="E6" s="237" t="s">
        <v>143</v>
      </c>
      <c r="F6" s="255" t="s">
        <v>142</v>
      </c>
      <c r="G6" s="238" t="s">
        <v>143</v>
      </c>
      <c r="H6" s="237" t="s">
        <v>142</v>
      </c>
      <c r="I6" s="238" t="s">
        <v>143</v>
      </c>
      <c r="J6" s="1006" t="s">
        <v>142</v>
      </c>
      <c r="K6" s="238" t="s">
        <v>143</v>
      </c>
      <c r="L6" s="1433"/>
    </row>
    <row r="7" spans="1:12" x14ac:dyDescent="0.25">
      <c r="A7" s="243" t="s">
        <v>761</v>
      </c>
      <c r="B7" s="222">
        <v>91</v>
      </c>
      <c r="C7" s="222">
        <v>6</v>
      </c>
      <c r="D7" s="222">
        <v>5</v>
      </c>
      <c r="E7" s="222">
        <v>7</v>
      </c>
      <c r="F7" s="222">
        <v>78</v>
      </c>
      <c r="G7" s="222">
        <v>28</v>
      </c>
      <c r="H7" s="222">
        <v>47</v>
      </c>
      <c r="I7" s="222">
        <v>15</v>
      </c>
      <c r="J7" s="999">
        <v>221</v>
      </c>
      <c r="K7" s="200">
        <v>56</v>
      </c>
      <c r="L7" s="243" t="s">
        <v>762</v>
      </c>
    </row>
    <row r="8" spans="1:12" x14ac:dyDescent="0.25">
      <c r="A8" s="243" t="s">
        <v>763</v>
      </c>
      <c r="B8" s="222">
        <v>196</v>
      </c>
      <c r="C8" s="222">
        <v>15</v>
      </c>
      <c r="D8" s="222">
        <v>7</v>
      </c>
      <c r="E8" s="222">
        <v>6</v>
      </c>
      <c r="F8" s="222">
        <v>212</v>
      </c>
      <c r="G8" s="222">
        <v>57</v>
      </c>
      <c r="H8" s="222">
        <v>53</v>
      </c>
      <c r="I8" s="222">
        <v>15</v>
      </c>
      <c r="J8" s="999">
        <v>468</v>
      </c>
      <c r="K8" s="200">
        <v>93</v>
      </c>
      <c r="L8" s="243" t="s">
        <v>764</v>
      </c>
    </row>
    <row r="9" spans="1:12" x14ac:dyDescent="0.25">
      <c r="A9" s="243" t="s">
        <v>765</v>
      </c>
      <c r="B9" s="222">
        <v>61</v>
      </c>
      <c r="C9" s="222">
        <v>7</v>
      </c>
      <c r="D9" s="222">
        <v>5</v>
      </c>
      <c r="E9" s="222">
        <v>5</v>
      </c>
      <c r="F9" s="222">
        <v>64</v>
      </c>
      <c r="G9" s="222">
        <v>36</v>
      </c>
      <c r="H9" s="222">
        <v>40</v>
      </c>
      <c r="I9" s="222">
        <v>30</v>
      </c>
      <c r="J9" s="999">
        <v>170</v>
      </c>
      <c r="K9" s="200">
        <v>78</v>
      </c>
      <c r="L9" s="243" t="s">
        <v>766</v>
      </c>
    </row>
    <row r="10" spans="1:12" x14ac:dyDescent="0.25">
      <c r="A10" s="231" t="s">
        <v>767</v>
      </c>
      <c r="B10" s="222">
        <v>617</v>
      </c>
      <c r="C10" s="998">
        <v>0</v>
      </c>
      <c r="D10" s="222">
        <v>145</v>
      </c>
      <c r="E10" s="1000">
        <v>0</v>
      </c>
      <c r="F10" s="997">
        <v>734</v>
      </c>
      <c r="G10" s="222">
        <v>0</v>
      </c>
      <c r="H10" s="1000">
        <v>24</v>
      </c>
      <c r="I10" s="222">
        <v>0</v>
      </c>
      <c r="J10" s="999">
        <v>1520</v>
      </c>
      <c r="K10" s="200">
        <v>0</v>
      </c>
      <c r="L10" s="231" t="s">
        <v>768</v>
      </c>
    </row>
    <row r="11" spans="1:12" x14ac:dyDescent="0.25">
      <c r="A11" s="231" t="s">
        <v>769</v>
      </c>
      <c r="B11" s="222">
        <v>60</v>
      </c>
      <c r="C11" s="998">
        <v>3</v>
      </c>
      <c r="D11" s="222">
        <v>27</v>
      </c>
      <c r="E11" s="1000">
        <v>11</v>
      </c>
      <c r="F11" s="997">
        <v>77</v>
      </c>
      <c r="G11" s="222">
        <v>29</v>
      </c>
      <c r="H11" s="1000">
        <v>10</v>
      </c>
      <c r="I11" s="222">
        <v>2</v>
      </c>
      <c r="J11" s="999">
        <v>174</v>
      </c>
      <c r="K11" s="200">
        <v>45</v>
      </c>
      <c r="L11" s="231" t="s">
        <v>770</v>
      </c>
    </row>
    <row r="12" spans="1:12" x14ac:dyDescent="0.25">
      <c r="A12" s="231" t="s">
        <v>771</v>
      </c>
      <c r="B12" s="222">
        <v>52</v>
      </c>
      <c r="C12" s="998">
        <v>14</v>
      </c>
      <c r="D12" s="222">
        <v>15</v>
      </c>
      <c r="E12" s="1000">
        <v>8</v>
      </c>
      <c r="F12" s="997">
        <v>245</v>
      </c>
      <c r="G12" s="222">
        <v>112</v>
      </c>
      <c r="H12" s="1000">
        <v>46</v>
      </c>
      <c r="I12" s="222">
        <v>23</v>
      </c>
      <c r="J12" s="999">
        <v>358</v>
      </c>
      <c r="K12" s="200">
        <v>157</v>
      </c>
      <c r="L12" s="231" t="s">
        <v>772</v>
      </c>
    </row>
    <row r="13" spans="1:12" x14ac:dyDescent="0.25">
      <c r="A13" s="231" t="s">
        <v>773</v>
      </c>
      <c r="B13" s="222">
        <v>47</v>
      </c>
      <c r="C13" s="998">
        <v>18</v>
      </c>
      <c r="D13" s="222">
        <v>43</v>
      </c>
      <c r="E13" s="1000">
        <v>41</v>
      </c>
      <c r="F13" s="997">
        <v>105</v>
      </c>
      <c r="G13" s="222">
        <v>56</v>
      </c>
      <c r="H13" s="1000">
        <v>45</v>
      </c>
      <c r="I13" s="222">
        <v>11</v>
      </c>
      <c r="J13" s="999">
        <v>240</v>
      </c>
      <c r="K13" s="200">
        <v>126</v>
      </c>
      <c r="L13" s="231" t="s">
        <v>774</v>
      </c>
    </row>
    <row r="14" spans="1:12" x14ac:dyDescent="0.25">
      <c r="A14" s="231" t="s">
        <v>775</v>
      </c>
      <c r="B14" s="222">
        <v>14</v>
      </c>
      <c r="C14" s="998">
        <v>5</v>
      </c>
      <c r="D14" s="222">
        <v>3</v>
      </c>
      <c r="E14" s="1000">
        <v>2</v>
      </c>
      <c r="F14" s="997">
        <v>4</v>
      </c>
      <c r="G14" s="222">
        <v>6</v>
      </c>
      <c r="H14" s="1000">
        <v>10</v>
      </c>
      <c r="I14" s="222">
        <v>16</v>
      </c>
      <c r="J14" s="999">
        <v>31</v>
      </c>
      <c r="K14" s="200">
        <v>29</v>
      </c>
      <c r="L14" s="231" t="s">
        <v>776</v>
      </c>
    </row>
    <row r="15" spans="1:12" x14ac:dyDescent="0.25">
      <c r="A15" s="231" t="s">
        <v>777</v>
      </c>
      <c r="B15" s="222">
        <v>727</v>
      </c>
      <c r="C15" s="998">
        <v>243</v>
      </c>
      <c r="D15" s="222">
        <v>57</v>
      </c>
      <c r="E15" s="1000">
        <v>93</v>
      </c>
      <c r="F15" s="997">
        <v>343</v>
      </c>
      <c r="G15" s="222">
        <v>214</v>
      </c>
      <c r="H15" s="1000">
        <v>60</v>
      </c>
      <c r="I15" s="222">
        <v>32</v>
      </c>
      <c r="J15" s="999">
        <v>1187</v>
      </c>
      <c r="K15" s="200">
        <v>582</v>
      </c>
      <c r="L15" s="231" t="s">
        <v>778</v>
      </c>
    </row>
    <row r="16" spans="1:12" x14ac:dyDescent="0.25">
      <c r="A16" s="231" t="s">
        <v>779</v>
      </c>
      <c r="B16" s="222">
        <v>52</v>
      </c>
      <c r="C16" s="998">
        <v>22</v>
      </c>
      <c r="D16" s="222">
        <v>7</v>
      </c>
      <c r="E16" s="1000">
        <v>22</v>
      </c>
      <c r="F16" s="997">
        <v>56</v>
      </c>
      <c r="G16" s="222">
        <v>26</v>
      </c>
      <c r="H16" s="1000">
        <v>14</v>
      </c>
      <c r="I16" s="222">
        <v>7</v>
      </c>
      <c r="J16" s="999">
        <v>129</v>
      </c>
      <c r="K16" s="200">
        <v>77</v>
      </c>
      <c r="L16" s="231" t="s">
        <v>780</v>
      </c>
    </row>
    <row r="17" spans="1:12" x14ac:dyDescent="0.25">
      <c r="A17" s="231" t="s">
        <v>781</v>
      </c>
      <c r="B17" s="222">
        <v>97</v>
      </c>
      <c r="C17" s="998">
        <v>29</v>
      </c>
      <c r="D17" s="222">
        <v>27</v>
      </c>
      <c r="E17" s="1000">
        <v>42</v>
      </c>
      <c r="F17" s="997">
        <v>157</v>
      </c>
      <c r="G17" s="222">
        <v>175</v>
      </c>
      <c r="H17" s="1000">
        <v>159</v>
      </c>
      <c r="I17" s="222">
        <v>119</v>
      </c>
      <c r="J17" s="999">
        <v>440</v>
      </c>
      <c r="K17" s="200">
        <v>365</v>
      </c>
      <c r="L17" s="231" t="s">
        <v>782</v>
      </c>
    </row>
    <row r="18" spans="1:12" x14ac:dyDescent="0.25">
      <c r="A18" s="231" t="s">
        <v>783</v>
      </c>
      <c r="B18" s="222">
        <v>23</v>
      </c>
      <c r="C18" s="998">
        <v>12</v>
      </c>
      <c r="D18" s="222">
        <v>4</v>
      </c>
      <c r="E18" s="1000">
        <v>4</v>
      </c>
      <c r="F18" s="997">
        <v>26</v>
      </c>
      <c r="G18" s="222">
        <v>24</v>
      </c>
      <c r="H18" s="1000">
        <v>33</v>
      </c>
      <c r="I18" s="222">
        <v>19</v>
      </c>
      <c r="J18" s="999">
        <v>86</v>
      </c>
      <c r="K18" s="200">
        <v>59</v>
      </c>
      <c r="L18" s="231" t="s">
        <v>784</v>
      </c>
    </row>
    <row r="19" spans="1:12" x14ac:dyDescent="0.25">
      <c r="A19" s="231" t="s">
        <v>785</v>
      </c>
      <c r="B19" s="222">
        <v>7</v>
      </c>
      <c r="C19" s="998">
        <v>0</v>
      </c>
      <c r="D19" s="222">
        <v>0</v>
      </c>
      <c r="E19" s="1000">
        <v>2</v>
      </c>
      <c r="F19" s="997">
        <v>10</v>
      </c>
      <c r="G19" s="222">
        <v>10</v>
      </c>
      <c r="H19" s="1000">
        <v>2</v>
      </c>
      <c r="I19" s="222">
        <v>1</v>
      </c>
      <c r="J19" s="999">
        <v>19</v>
      </c>
      <c r="K19" s="200">
        <v>13</v>
      </c>
      <c r="L19" s="231" t="s">
        <v>786</v>
      </c>
    </row>
    <row r="20" spans="1:12" x14ac:dyDescent="0.25">
      <c r="A20" s="231" t="s">
        <v>787</v>
      </c>
      <c r="B20" s="521">
        <v>1548</v>
      </c>
      <c r="C20" s="998">
        <v>55</v>
      </c>
      <c r="D20" s="222">
        <v>111</v>
      </c>
      <c r="E20" s="1000">
        <v>47</v>
      </c>
      <c r="F20" s="997">
        <v>383</v>
      </c>
      <c r="G20" s="222">
        <v>178</v>
      </c>
      <c r="H20" s="1000">
        <v>51</v>
      </c>
      <c r="I20" s="222">
        <v>16</v>
      </c>
      <c r="J20" s="999">
        <v>2093</v>
      </c>
      <c r="K20" s="200">
        <v>296</v>
      </c>
      <c r="L20" s="231" t="s">
        <v>788</v>
      </c>
    </row>
    <row r="21" spans="1:12" x14ac:dyDescent="0.25">
      <c r="A21" s="231" t="s">
        <v>789</v>
      </c>
      <c r="B21" s="521">
        <v>2169</v>
      </c>
      <c r="C21" s="998">
        <v>5</v>
      </c>
      <c r="D21" s="222">
        <v>96</v>
      </c>
      <c r="E21" s="1000">
        <v>2</v>
      </c>
      <c r="F21" s="997">
        <v>199</v>
      </c>
      <c r="G21" s="222">
        <v>6</v>
      </c>
      <c r="H21" s="1000">
        <v>21</v>
      </c>
      <c r="I21" s="222">
        <v>0</v>
      </c>
      <c r="J21" s="999">
        <v>2485</v>
      </c>
      <c r="K21" s="200">
        <v>13</v>
      </c>
      <c r="L21" s="231" t="s">
        <v>790</v>
      </c>
    </row>
    <row r="22" spans="1:12" x14ac:dyDescent="0.25">
      <c r="A22" s="231" t="s">
        <v>791</v>
      </c>
      <c r="B22" s="222">
        <v>33</v>
      </c>
      <c r="C22" s="998">
        <v>7</v>
      </c>
      <c r="D22" s="222">
        <v>16</v>
      </c>
      <c r="E22" s="1000">
        <v>8</v>
      </c>
      <c r="F22" s="997">
        <v>62</v>
      </c>
      <c r="G22" s="222">
        <v>55</v>
      </c>
      <c r="H22" s="1000">
        <v>23</v>
      </c>
      <c r="I22" s="222">
        <v>16</v>
      </c>
      <c r="J22" s="999">
        <v>134</v>
      </c>
      <c r="K22" s="200">
        <v>86</v>
      </c>
      <c r="L22" s="231" t="s">
        <v>792</v>
      </c>
    </row>
    <row r="23" spans="1:12" x14ac:dyDescent="0.25">
      <c r="A23" s="231" t="s">
        <v>793</v>
      </c>
      <c r="B23" s="222">
        <v>481</v>
      </c>
      <c r="C23" s="998">
        <v>31</v>
      </c>
      <c r="D23" s="222">
        <v>29</v>
      </c>
      <c r="E23" s="1000">
        <v>20</v>
      </c>
      <c r="F23" s="997">
        <v>100</v>
      </c>
      <c r="G23" s="222">
        <v>44</v>
      </c>
      <c r="H23" s="1000">
        <v>12</v>
      </c>
      <c r="I23" s="222">
        <v>3</v>
      </c>
      <c r="J23" s="999">
        <v>622</v>
      </c>
      <c r="K23" s="200">
        <v>98</v>
      </c>
      <c r="L23" s="231" t="s">
        <v>794</v>
      </c>
    </row>
    <row r="24" spans="1:12" x14ac:dyDescent="0.25">
      <c r="A24" s="231" t="s">
        <v>795</v>
      </c>
      <c r="B24" s="222">
        <v>35</v>
      </c>
      <c r="C24" s="998">
        <v>3</v>
      </c>
      <c r="D24" s="222">
        <v>4</v>
      </c>
      <c r="E24" s="1000">
        <v>1</v>
      </c>
      <c r="F24" s="997">
        <v>22</v>
      </c>
      <c r="G24" s="222">
        <v>16</v>
      </c>
      <c r="H24" s="1000">
        <v>3</v>
      </c>
      <c r="I24" s="222">
        <v>2</v>
      </c>
      <c r="J24" s="999">
        <v>64</v>
      </c>
      <c r="K24" s="200">
        <v>22</v>
      </c>
      <c r="L24" s="231" t="s">
        <v>5910</v>
      </c>
    </row>
    <row r="25" spans="1:12" ht="15.75" thickBot="1" x14ac:dyDescent="0.3">
      <c r="A25" s="232" t="s">
        <v>796</v>
      </c>
      <c r="B25" s="300">
        <v>326</v>
      </c>
      <c r="C25" s="1005">
        <v>20</v>
      </c>
      <c r="D25" s="300">
        <v>114</v>
      </c>
      <c r="E25" s="1004">
        <v>25</v>
      </c>
      <c r="F25" s="1003">
        <v>336</v>
      </c>
      <c r="G25" s="300">
        <v>117</v>
      </c>
      <c r="H25" s="1004">
        <v>84</v>
      </c>
      <c r="I25" s="300">
        <v>21</v>
      </c>
      <c r="J25" s="1006">
        <v>860</v>
      </c>
      <c r="K25" s="238">
        <v>183</v>
      </c>
      <c r="L25" s="232" t="s">
        <v>797</v>
      </c>
    </row>
    <row r="26" spans="1:12" x14ac:dyDescent="0.25">
      <c r="A26" s="280" t="s">
        <v>798</v>
      </c>
      <c r="B26" s="229"/>
      <c r="C26" s="229"/>
      <c r="D26" s="229"/>
      <c r="E26" s="229"/>
      <c r="F26" s="229"/>
      <c r="G26" s="229"/>
      <c r="H26" s="229"/>
      <c r="I26" s="229"/>
      <c r="J26" s="229"/>
      <c r="K26" s="229"/>
      <c r="L26" s="280" t="s">
        <v>799</v>
      </c>
    </row>
    <row r="36" spans="2:10" x14ac:dyDescent="0.25">
      <c r="J36" s="1040"/>
    </row>
    <row r="41" spans="2:10" x14ac:dyDescent="0.25">
      <c r="J41" s="1040"/>
    </row>
    <row r="46" spans="2:10" x14ac:dyDescent="0.25">
      <c r="B46" s="1040"/>
      <c r="J46" s="1040"/>
    </row>
    <row r="47" spans="2:10" x14ac:dyDescent="0.25">
      <c r="B47" s="1040"/>
      <c r="J47" s="1040"/>
    </row>
  </sheetData>
  <mergeCells count="14">
    <mergeCell ref="F4:G4"/>
    <mergeCell ref="H4:I4"/>
    <mergeCell ref="L3:L6"/>
    <mergeCell ref="A3:A6"/>
    <mergeCell ref="A1:L1"/>
    <mergeCell ref="A2:L2"/>
    <mergeCell ref="B4:C4"/>
    <mergeCell ref="H3:I3"/>
    <mergeCell ref="J3:K3"/>
    <mergeCell ref="J4:K4"/>
    <mergeCell ref="B3:C3"/>
    <mergeCell ref="D3:E3"/>
    <mergeCell ref="D4:E4"/>
    <mergeCell ref="F3:G3"/>
  </mergeCells>
  <pageMargins left="0.7" right="0.7" top="0.75" bottom="0.75" header="0.3" footer="0.3"/>
  <pageSetup scale="55"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rightToLeft="1" view="pageBreakPreview" zoomScaleNormal="100" zoomScaleSheetLayoutView="100" workbookViewId="0">
      <selection activeCell="B20" sqref="B20"/>
    </sheetView>
  </sheetViews>
  <sheetFormatPr defaultRowHeight="15" x14ac:dyDescent="0.25"/>
  <cols>
    <col min="1" max="1" width="34.7109375" customWidth="1"/>
    <col min="3" max="3" width="9.7109375" customWidth="1"/>
    <col min="4" max="4" width="9.42578125" customWidth="1"/>
    <col min="5" max="5" width="9.7109375" customWidth="1"/>
    <col min="6" max="6" width="10" customWidth="1"/>
    <col min="7" max="7" width="9.85546875" customWidth="1"/>
    <col min="8" max="8" width="10.28515625" customWidth="1"/>
    <col min="9" max="9" width="9.85546875" customWidth="1"/>
    <col min="12" max="12" width="51.28515625" customWidth="1"/>
  </cols>
  <sheetData>
    <row r="1" spans="1:12" x14ac:dyDescent="0.25">
      <c r="A1" s="1446" t="s">
        <v>7034</v>
      </c>
      <c r="B1" s="1446"/>
      <c r="C1" s="1446"/>
      <c r="D1" s="1446"/>
      <c r="E1" s="1446"/>
      <c r="F1" s="1446"/>
      <c r="G1" s="1446"/>
      <c r="H1" s="1446"/>
      <c r="I1" s="1446"/>
      <c r="J1" s="1446"/>
      <c r="K1" s="1446"/>
      <c r="L1" s="1446"/>
    </row>
    <row r="2" spans="1:12" ht="15.75" thickBot="1" x14ac:dyDescent="0.3">
      <c r="A2" s="1447" t="s">
        <v>7035</v>
      </c>
      <c r="B2" s="1447"/>
      <c r="C2" s="1447"/>
      <c r="D2" s="1447"/>
      <c r="E2" s="1447"/>
      <c r="F2" s="1447"/>
      <c r="G2" s="1447"/>
      <c r="H2" s="1447"/>
      <c r="I2" s="1447"/>
      <c r="J2" s="1447"/>
      <c r="K2" s="1447"/>
      <c r="L2" s="1447"/>
    </row>
    <row r="3" spans="1:12" x14ac:dyDescent="0.25">
      <c r="A3" s="1431" t="s">
        <v>751</v>
      </c>
      <c r="B3" s="1477" t="s">
        <v>752</v>
      </c>
      <c r="C3" s="1479"/>
      <c r="D3" s="1477" t="s">
        <v>743</v>
      </c>
      <c r="E3" s="1479"/>
      <c r="F3" s="1477" t="s">
        <v>754</v>
      </c>
      <c r="G3" s="1479"/>
      <c r="H3" s="1477" t="s">
        <v>747</v>
      </c>
      <c r="I3" s="1479"/>
      <c r="J3" s="1477" t="s">
        <v>734</v>
      </c>
      <c r="K3" s="1479"/>
      <c r="L3" s="1431" t="s">
        <v>800</v>
      </c>
    </row>
    <row r="4" spans="1:12" ht="15.75" thickBot="1" x14ac:dyDescent="0.3">
      <c r="A4" s="1432"/>
      <c r="B4" s="1474" t="s">
        <v>924</v>
      </c>
      <c r="C4" s="1475"/>
      <c r="D4" s="1491" t="s">
        <v>744</v>
      </c>
      <c r="E4" s="1492"/>
      <c r="F4" s="1474" t="s">
        <v>801</v>
      </c>
      <c r="G4" s="1492"/>
      <c r="H4" s="1491" t="s">
        <v>759</v>
      </c>
      <c r="I4" s="1492"/>
      <c r="J4" s="1491" t="s">
        <v>144</v>
      </c>
      <c r="K4" s="1492"/>
      <c r="L4" s="1432"/>
    </row>
    <row r="5" spans="1:12" x14ac:dyDescent="0.25">
      <c r="A5" s="1409"/>
      <c r="B5" s="236" t="s">
        <v>443</v>
      </c>
      <c r="C5" s="236" t="s">
        <v>444</v>
      </c>
      <c r="D5" s="236" t="s">
        <v>443</v>
      </c>
      <c r="E5" s="1001" t="s">
        <v>444</v>
      </c>
      <c r="F5" s="236" t="s">
        <v>443</v>
      </c>
      <c r="G5" s="1002" t="s">
        <v>444</v>
      </c>
      <c r="H5" s="236" t="s">
        <v>443</v>
      </c>
      <c r="I5" s="236" t="s">
        <v>444</v>
      </c>
      <c r="J5" s="236" t="s">
        <v>443</v>
      </c>
      <c r="K5" s="236" t="s">
        <v>444</v>
      </c>
      <c r="L5" s="1410"/>
    </row>
    <row r="6" spans="1:12" ht="15.75" thickBot="1" x14ac:dyDescent="0.3">
      <c r="A6" s="1411"/>
      <c r="B6" s="238" t="s">
        <v>142</v>
      </c>
      <c r="C6" s="238" t="s">
        <v>143</v>
      </c>
      <c r="D6" s="238" t="s">
        <v>142</v>
      </c>
      <c r="E6" s="1006" t="s">
        <v>143</v>
      </c>
      <c r="F6" s="238" t="s">
        <v>142</v>
      </c>
      <c r="G6" s="1007" t="s">
        <v>143</v>
      </c>
      <c r="H6" s="238" t="s">
        <v>142</v>
      </c>
      <c r="I6" s="238" t="s">
        <v>143</v>
      </c>
      <c r="J6" s="238" t="s">
        <v>142</v>
      </c>
      <c r="K6" s="238" t="s">
        <v>143</v>
      </c>
      <c r="L6" s="1412"/>
    </row>
    <row r="7" spans="1:12" x14ac:dyDescent="0.25">
      <c r="A7" s="247" t="s">
        <v>802</v>
      </c>
      <c r="B7" s="310">
        <v>47</v>
      </c>
      <c r="C7" s="310">
        <v>10</v>
      </c>
      <c r="D7" s="310">
        <v>26</v>
      </c>
      <c r="E7" s="310">
        <v>6</v>
      </c>
      <c r="F7" s="222">
        <v>101</v>
      </c>
      <c r="G7" s="310">
        <v>22</v>
      </c>
      <c r="H7" s="310">
        <v>45</v>
      </c>
      <c r="I7" s="310">
        <v>14</v>
      </c>
      <c r="J7" s="999">
        <v>219</v>
      </c>
      <c r="K7" s="200">
        <v>52</v>
      </c>
      <c r="L7" s="239" t="s">
        <v>803</v>
      </c>
    </row>
    <row r="8" spans="1:12" x14ac:dyDescent="0.25">
      <c r="A8" s="247" t="s">
        <v>804</v>
      </c>
      <c r="B8" s="521">
        <v>17947</v>
      </c>
      <c r="C8" s="521">
        <v>1307</v>
      </c>
      <c r="D8" s="222">
        <v>710</v>
      </c>
      <c r="E8" s="222">
        <v>617</v>
      </c>
      <c r="F8" s="521">
        <v>2127</v>
      </c>
      <c r="G8" s="521">
        <v>1232</v>
      </c>
      <c r="H8" s="222">
        <v>295</v>
      </c>
      <c r="I8" s="222">
        <v>152</v>
      </c>
      <c r="J8" s="999">
        <v>21079</v>
      </c>
      <c r="K8" s="200">
        <v>3308</v>
      </c>
      <c r="L8" s="239" t="s">
        <v>805</v>
      </c>
    </row>
    <row r="9" spans="1:12" x14ac:dyDescent="0.25">
      <c r="A9" s="247" t="s">
        <v>806</v>
      </c>
      <c r="B9" s="222">
        <v>7</v>
      </c>
      <c r="C9" s="222">
        <v>1</v>
      </c>
      <c r="D9" s="222">
        <v>0</v>
      </c>
      <c r="E9" s="222">
        <v>1</v>
      </c>
      <c r="F9" s="222">
        <v>11</v>
      </c>
      <c r="G9" s="222">
        <v>14</v>
      </c>
      <c r="H9" s="222">
        <v>13</v>
      </c>
      <c r="I9" s="222">
        <v>9</v>
      </c>
      <c r="J9" s="999">
        <v>31</v>
      </c>
      <c r="K9" s="200">
        <v>25</v>
      </c>
      <c r="L9" s="239" t="s">
        <v>807</v>
      </c>
    </row>
    <row r="10" spans="1:12" x14ac:dyDescent="0.25">
      <c r="A10" s="247" t="s">
        <v>808</v>
      </c>
      <c r="B10" s="222">
        <v>10</v>
      </c>
      <c r="C10" s="222">
        <v>3</v>
      </c>
      <c r="D10" s="222">
        <v>2</v>
      </c>
      <c r="E10" s="222">
        <v>1</v>
      </c>
      <c r="F10" s="222">
        <v>23</v>
      </c>
      <c r="G10" s="222">
        <v>17</v>
      </c>
      <c r="H10" s="222">
        <v>11</v>
      </c>
      <c r="I10" s="222">
        <v>5</v>
      </c>
      <c r="J10" s="999">
        <v>46</v>
      </c>
      <c r="K10" s="200">
        <v>26</v>
      </c>
      <c r="L10" s="239" t="s">
        <v>809</v>
      </c>
    </row>
    <row r="11" spans="1:12" x14ac:dyDescent="0.25">
      <c r="A11" s="247" t="s">
        <v>810</v>
      </c>
      <c r="B11" s="222">
        <v>25</v>
      </c>
      <c r="C11" s="222">
        <v>2</v>
      </c>
      <c r="D11" s="222">
        <v>11</v>
      </c>
      <c r="E11" s="222">
        <v>8</v>
      </c>
      <c r="F11" s="222">
        <v>13</v>
      </c>
      <c r="G11" s="222">
        <v>14</v>
      </c>
      <c r="H11" s="222">
        <v>4</v>
      </c>
      <c r="I11" s="222">
        <v>10</v>
      </c>
      <c r="J11" s="999">
        <v>53</v>
      </c>
      <c r="K11" s="200">
        <v>34</v>
      </c>
      <c r="L11" s="239" t="s">
        <v>811</v>
      </c>
    </row>
    <row r="12" spans="1:12" x14ac:dyDescent="0.25">
      <c r="A12" s="247" t="s">
        <v>812</v>
      </c>
      <c r="B12" s="222">
        <v>28</v>
      </c>
      <c r="C12" s="222">
        <v>4</v>
      </c>
      <c r="D12" s="222">
        <v>12</v>
      </c>
      <c r="E12" s="222">
        <v>19</v>
      </c>
      <c r="F12" s="222">
        <v>52</v>
      </c>
      <c r="G12" s="222">
        <v>39</v>
      </c>
      <c r="H12" s="222">
        <v>54</v>
      </c>
      <c r="I12" s="222">
        <v>23</v>
      </c>
      <c r="J12" s="999">
        <v>146</v>
      </c>
      <c r="K12" s="200">
        <v>85</v>
      </c>
      <c r="L12" s="239" t="s">
        <v>813</v>
      </c>
    </row>
    <row r="13" spans="1:12" x14ac:dyDescent="0.25">
      <c r="A13" s="247" t="s">
        <v>814</v>
      </c>
      <c r="B13" s="222">
        <v>74</v>
      </c>
      <c r="C13" s="222">
        <v>22</v>
      </c>
      <c r="D13" s="222">
        <v>1</v>
      </c>
      <c r="E13" s="222">
        <v>16</v>
      </c>
      <c r="F13" s="222">
        <v>52</v>
      </c>
      <c r="G13" s="222">
        <v>51</v>
      </c>
      <c r="H13" s="222">
        <v>15</v>
      </c>
      <c r="I13" s="222">
        <v>7</v>
      </c>
      <c r="J13" s="999">
        <v>142</v>
      </c>
      <c r="K13" s="200">
        <v>96</v>
      </c>
      <c r="L13" s="239" t="s">
        <v>815</v>
      </c>
    </row>
    <row r="14" spans="1:12" x14ac:dyDescent="0.25">
      <c r="A14" s="247" t="s">
        <v>816</v>
      </c>
      <c r="B14" s="222">
        <v>4</v>
      </c>
      <c r="C14" s="222">
        <v>1</v>
      </c>
      <c r="D14" s="222">
        <v>0</v>
      </c>
      <c r="E14" s="222">
        <v>1</v>
      </c>
      <c r="F14" s="222">
        <v>3</v>
      </c>
      <c r="G14" s="222">
        <v>4</v>
      </c>
      <c r="H14" s="222">
        <v>5</v>
      </c>
      <c r="I14" s="222">
        <v>7</v>
      </c>
      <c r="J14" s="999">
        <v>12</v>
      </c>
      <c r="K14" s="200">
        <v>13</v>
      </c>
      <c r="L14" s="239" t="s">
        <v>817</v>
      </c>
    </row>
    <row r="15" spans="1:12" x14ac:dyDescent="0.25">
      <c r="A15" s="247" t="s">
        <v>818</v>
      </c>
      <c r="B15" s="222">
        <v>57</v>
      </c>
      <c r="C15" s="222">
        <v>0</v>
      </c>
      <c r="D15" s="222">
        <v>19</v>
      </c>
      <c r="E15" s="222">
        <v>0</v>
      </c>
      <c r="F15" s="222">
        <v>51</v>
      </c>
      <c r="G15" s="222">
        <v>0</v>
      </c>
      <c r="H15" s="222">
        <v>53</v>
      </c>
      <c r="I15" s="222">
        <v>0</v>
      </c>
      <c r="J15" s="999">
        <v>180</v>
      </c>
      <c r="K15" s="200">
        <v>0</v>
      </c>
      <c r="L15" s="239" t="s">
        <v>819</v>
      </c>
    </row>
    <row r="16" spans="1:12" x14ac:dyDescent="0.25">
      <c r="A16" s="247" t="s">
        <v>820</v>
      </c>
      <c r="B16" s="222">
        <v>64</v>
      </c>
      <c r="C16" s="222">
        <v>8</v>
      </c>
      <c r="D16" s="222">
        <v>64</v>
      </c>
      <c r="E16" s="222">
        <v>8</v>
      </c>
      <c r="F16" s="222">
        <v>104</v>
      </c>
      <c r="G16" s="222">
        <v>45</v>
      </c>
      <c r="H16" s="222">
        <v>31</v>
      </c>
      <c r="I16" s="222">
        <v>10</v>
      </c>
      <c r="J16" s="999">
        <v>263</v>
      </c>
      <c r="K16" s="200">
        <v>71</v>
      </c>
      <c r="L16" s="239" t="s">
        <v>821</v>
      </c>
    </row>
    <row r="17" spans="1:12" x14ac:dyDescent="0.25">
      <c r="A17" s="247" t="s">
        <v>822</v>
      </c>
      <c r="B17" s="222">
        <v>12</v>
      </c>
      <c r="C17" s="222">
        <v>3</v>
      </c>
      <c r="D17" s="222">
        <v>2</v>
      </c>
      <c r="E17" s="222">
        <v>8</v>
      </c>
      <c r="F17" s="222">
        <v>9</v>
      </c>
      <c r="G17" s="222">
        <v>9</v>
      </c>
      <c r="H17" s="222">
        <v>1</v>
      </c>
      <c r="I17" s="222">
        <v>3</v>
      </c>
      <c r="J17" s="999">
        <v>24</v>
      </c>
      <c r="K17" s="200">
        <v>23</v>
      </c>
      <c r="L17" s="239" t="s">
        <v>823</v>
      </c>
    </row>
    <row r="18" spans="1:12" x14ac:dyDescent="0.25">
      <c r="A18" s="247" t="s">
        <v>824</v>
      </c>
      <c r="B18" s="222">
        <v>9</v>
      </c>
      <c r="C18" s="222">
        <v>4</v>
      </c>
      <c r="D18" s="222">
        <v>0</v>
      </c>
      <c r="E18" s="222">
        <v>3</v>
      </c>
      <c r="F18" s="222">
        <v>6</v>
      </c>
      <c r="G18" s="222">
        <v>5</v>
      </c>
      <c r="H18" s="222">
        <v>5</v>
      </c>
      <c r="I18" s="222">
        <v>4</v>
      </c>
      <c r="J18" s="999">
        <v>20</v>
      </c>
      <c r="K18" s="200">
        <v>16</v>
      </c>
      <c r="L18" s="239" t="s">
        <v>825</v>
      </c>
    </row>
    <row r="19" spans="1:12" x14ac:dyDescent="0.25">
      <c r="A19" s="247" t="s">
        <v>826</v>
      </c>
      <c r="B19" s="222">
        <v>23</v>
      </c>
      <c r="C19" s="222">
        <v>17</v>
      </c>
      <c r="D19" s="222">
        <v>2</v>
      </c>
      <c r="E19" s="222">
        <v>3</v>
      </c>
      <c r="F19" s="222">
        <v>28</v>
      </c>
      <c r="G19" s="222">
        <v>18</v>
      </c>
      <c r="H19" s="222">
        <v>14</v>
      </c>
      <c r="I19" s="222">
        <v>8</v>
      </c>
      <c r="J19" s="999">
        <v>67</v>
      </c>
      <c r="K19" s="200">
        <v>46</v>
      </c>
      <c r="L19" s="239" t="s">
        <v>827</v>
      </c>
    </row>
    <row r="20" spans="1:12" x14ac:dyDescent="0.25">
      <c r="A20" s="247" t="s">
        <v>828</v>
      </c>
      <c r="B20" s="222">
        <v>21</v>
      </c>
      <c r="C20" s="222">
        <v>1</v>
      </c>
      <c r="D20" s="222">
        <v>4</v>
      </c>
      <c r="E20" s="222">
        <v>5</v>
      </c>
      <c r="F20" s="222">
        <v>43</v>
      </c>
      <c r="G20" s="222">
        <v>16</v>
      </c>
      <c r="H20" s="222">
        <v>12</v>
      </c>
      <c r="I20" s="222">
        <v>1</v>
      </c>
      <c r="J20" s="999">
        <v>80</v>
      </c>
      <c r="K20" s="200">
        <v>23</v>
      </c>
      <c r="L20" s="239" t="s">
        <v>829</v>
      </c>
    </row>
    <row r="21" spans="1:12" x14ac:dyDescent="0.25">
      <c r="A21" s="247" t="s">
        <v>830</v>
      </c>
      <c r="B21" s="222">
        <v>4</v>
      </c>
      <c r="C21" s="222">
        <v>2</v>
      </c>
      <c r="D21" s="222">
        <v>0</v>
      </c>
      <c r="E21" s="222">
        <v>1</v>
      </c>
      <c r="F21" s="222">
        <v>4</v>
      </c>
      <c r="G21" s="222">
        <v>3</v>
      </c>
      <c r="H21" s="222">
        <v>2</v>
      </c>
      <c r="I21" s="222">
        <v>4</v>
      </c>
      <c r="J21" s="999">
        <v>10</v>
      </c>
      <c r="K21" s="200">
        <v>10</v>
      </c>
      <c r="L21" s="239" t="s">
        <v>831</v>
      </c>
    </row>
    <row r="22" spans="1:12" x14ac:dyDescent="0.25">
      <c r="A22" s="247" t="s">
        <v>832</v>
      </c>
      <c r="B22" s="222">
        <v>16</v>
      </c>
      <c r="C22" s="222">
        <v>0</v>
      </c>
      <c r="D22" s="222">
        <v>2</v>
      </c>
      <c r="E22" s="222">
        <v>1</v>
      </c>
      <c r="F22" s="222">
        <v>5</v>
      </c>
      <c r="G22" s="222">
        <v>14</v>
      </c>
      <c r="H22" s="222">
        <v>3</v>
      </c>
      <c r="I22" s="222">
        <v>4</v>
      </c>
      <c r="J22" s="999">
        <v>26</v>
      </c>
      <c r="K22" s="200">
        <v>19</v>
      </c>
      <c r="L22" s="239" t="s">
        <v>833</v>
      </c>
    </row>
    <row r="23" spans="1:12" x14ac:dyDescent="0.25">
      <c r="A23" s="248" t="s">
        <v>834</v>
      </c>
      <c r="B23" s="222">
        <v>362</v>
      </c>
      <c r="C23" s="222">
        <v>152</v>
      </c>
      <c r="D23" s="222">
        <v>30</v>
      </c>
      <c r="E23" s="222">
        <v>126</v>
      </c>
      <c r="F23" s="222">
        <v>401</v>
      </c>
      <c r="G23" s="222">
        <v>111</v>
      </c>
      <c r="H23" s="222">
        <v>370</v>
      </c>
      <c r="I23" s="222">
        <v>30</v>
      </c>
      <c r="J23" s="999">
        <v>1163</v>
      </c>
      <c r="K23" s="200">
        <v>419</v>
      </c>
      <c r="L23" s="242" t="s">
        <v>835</v>
      </c>
    </row>
    <row r="24" spans="1:12" x14ac:dyDescent="0.25">
      <c r="A24" s="247" t="s">
        <v>836</v>
      </c>
      <c r="B24" s="222">
        <v>163</v>
      </c>
      <c r="C24" s="222">
        <v>118</v>
      </c>
      <c r="D24" s="222">
        <v>202</v>
      </c>
      <c r="E24" s="222">
        <v>196</v>
      </c>
      <c r="F24" s="222">
        <v>246</v>
      </c>
      <c r="G24" s="222">
        <v>89</v>
      </c>
      <c r="H24" s="222">
        <v>41</v>
      </c>
      <c r="I24" s="222">
        <v>11</v>
      </c>
      <c r="J24" s="999">
        <v>652</v>
      </c>
      <c r="K24" s="200">
        <v>414</v>
      </c>
      <c r="L24" s="239" t="s">
        <v>837</v>
      </c>
    </row>
    <row r="25" spans="1:12" x14ac:dyDescent="0.25">
      <c r="A25" s="248" t="s">
        <v>838</v>
      </c>
      <c r="B25" s="521">
        <v>1167</v>
      </c>
      <c r="C25" s="222">
        <v>724</v>
      </c>
      <c r="D25" s="222">
        <v>450</v>
      </c>
      <c r="E25" s="222">
        <v>685</v>
      </c>
      <c r="F25" s="521">
        <v>1300</v>
      </c>
      <c r="G25" s="222">
        <v>796</v>
      </c>
      <c r="H25" s="222">
        <v>485</v>
      </c>
      <c r="I25" s="222">
        <v>165</v>
      </c>
      <c r="J25" s="999">
        <v>3402</v>
      </c>
      <c r="K25" s="200">
        <v>2370</v>
      </c>
      <c r="L25" s="242" t="s">
        <v>839</v>
      </c>
    </row>
    <row r="26" spans="1:12" x14ac:dyDescent="0.25">
      <c r="A26" s="247" t="s">
        <v>840</v>
      </c>
      <c r="B26" s="222">
        <v>9</v>
      </c>
      <c r="C26" s="222">
        <v>3</v>
      </c>
      <c r="D26" s="222">
        <v>1</v>
      </c>
      <c r="E26" s="222">
        <v>2</v>
      </c>
      <c r="F26" s="222">
        <v>2</v>
      </c>
      <c r="G26" s="222">
        <v>9</v>
      </c>
      <c r="H26" s="222">
        <v>12</v>
      </c>
      <c r="I26" s="222">
        <v>10</v>
      </c>
      <c r="J26" s="999">
        <v>24</v>
      </c>
      <c r="K26" s="200">
        <v>24</v>
      </c>
      <c r="L26" s="239" t="s">
        <v>841</v>
      </c>
    </row>
    <row r="27" spans="1:12" x14ac:dyDescent="0.25">
      <c r="A27" s="248" t="s">
        <v>842</v>
      </c>
      <c r="B27" s="222">
        <v>689</v>
      </c>
      <c r="C27" s="222">
        <v>244</v>
      </c>
      <c r="D27" s="222">
        <v>65</v>
      </c>
      <c r="E27" s="222">
        <v>83</v>
      </c>
      <c r="F27" s="222">
        <v>773</v>
      </c>
      <c r="G27" s="222">
        <v>309</v>
      </c>
      <c r="H27" s="222">
        <v>252</v>
      </c>
      <c r="I27" s="222">
        <v>74</v>
      </c>
      <c r="J27" s="999">
        <v>1779</v>
      </c>
      <c r="K27" s="200">
        <v>710</v>
      </c>
      <c r="L27" s="242" t="s">
        <v>843</v>
      </c>
    </row>
    <row r="28" spans="1:12" ht="15.75" thickBot="1" x14ac:dyDescent="0.3">
      <c r="A28" s="334" t="s">
        <v>844</v>
      </c>
      <c r="B28" s="300">
        <v>30</v>
      </c>
      <c r="C28" s="300">
        <v>8</v>
      </c>
      <c r="D28" s="300">
        <v>17</v>
      </c>
      <c r="E28" s="300">
        <v>20</v>
      </c>
      <c r="F28" s="300">
        <v>22</v>
      </c>
      <c r="G28" s="300">
        <v>15</v>
      </c>
      <c r="H28" s="300">
        <v>3</v>
      </c>
      <c r="I28" s="300">
        <v>4</v>
      </c>
      <c r="J28" s="1006">
        <v>72</v>
      </c>
      <c r="K28" s="238">
        <v>47</v>
      </c>
      <c r="L28" s="290" t="s">
        <v>845</v>
      </c>
    </row>
    <row r="29" spans="1:12" x14ac:dyDescent="0.25">
      <c r="A29" s="280" t="s">
        <v>846</v>
      </c>
      <c r="B29" s="229"/>
      <c r="C29" s="229"/>
      <c r="D29" s="229"/>
      <c r="E29" s="229"/>
      <c r="F29" s="229"/>
      <c r="G29" s="229"/>
      <c r="H29" s="229"/>
      <c r="I29" s="229"/>
      <c r="J29" s="229"/>
      <c r="K29" s="229"/>
      <c r="L29" s="280" t="s">
        <v>799</v>
      </c>
    </row>
    <row r="34" spans="1:10" x14ac:dyDescent="0.25">
      <c r="A34" s="1040"/>
      <c r="B34" s="1040"/>
      <c r="E34" s="1040"/>
      <c r="F34" s="1040"/>
      <c r="I34" s="1040"/>
      <c r="J34" s="1040"/>
    </row>
    <row r="49" spans="1:10" x14ac:dyDescent="0.25">
      <c r="I49" s="1040"/>
    </row>
    <row r="51" spans="1:10" x14ac:dyDescent="0.25">
      <c r="A51" s="1040"/>
      <c r="E51" s="1040"/>
      <c r="I51" s="1040"/>
      <c r="J51" s="1040"/>
    </row>
    <row r="53" spans="1:10" x14ac:dyDescent="0.25">
      <c r="I53" s="1040"/>
    </row>
  </sheetData>
  <mergeCells count="14">
    <mergeCell ref="A1:L1"/>
    <mergeCell ref="A2:L2"/>
    <mergeCell ref="B3:C3"/>
    <mergeCell ref="B4:C4"/>
    <mergeCell ref="D3:E3"/>
    <mergeCell ref="D4:E4"/>
    <mergeCell ref="F3:G3"/>
    <mergeCell ref="F4:G4"/>
    <mergeCell ref="H3:I3"/>
    <mergeCell ref="H4:I4"/>
    <mergeCell ref="A3:A6"/>
    <mergeCell ref="L3:L6"/>
    <mergeCell ref="J3:K3"/>
    <mergeCell ref="J4:K4"/>
  </mergeCells>
  <pageMargins left="0.7" right="0.7" top="0.75" bottom="0.75" header="0.3" footer="0.3"/>
  <pageSetup scale="4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9"/>
  <sheetViews>
    <sheetView rightToLeft="1" view="pageBreakPreview" zoomScaleNormal="100" zoomScaleSheetLayoutView="100" workbookViewId="0">
      <selection activeCell="B20" sqref="B20"/>
    </sheetView>
  </sheetViews>
  <sheetFormatPr defaultRowHeight="15" x14ac:dyDescent="0.25"/>
  <cols>
    <col min="1" max="1" width="27.140625" customWidth="1"/>
    <col min="2" max="2" width="10.42578125" customWidth="1"/>
    <col min="4" max="4" width="10.140625" customWidth="1"/>
    <col min="7" max="7" width="10.5703125" customWidth="1"/>
    <col min="8" max="8" width="10.28515625" customWidth="1"/>
    <col min="9" max="9" width="8.7109375" customWidth="1"/>
    <col min="12" max="12" width="41.85546875" customWidth="1"/>
  </cols>
  <sheetData>
    <row r="1" spans="1:12" x14ac:dyDescent="0.25">
      <c r="A1" s="1446" t="s">
        <v>7034</v>
      </c>
      <c r="B1" s="1446"/>
      <c r="C1" s="1446"/>
      <c r="D1" s="1446"/>
      <c r="E1" s="1446"/>
      <c r="F1" s="1446"/>
      <c r="G1" s="1446"/>
      <c r="H1" s="1446"/>
      <c r="I1" s="1446"/>
      <c r="J1" s="1446"/>
      <c r="K1" s="1446"/>
      <c r="L1" s="1446"/>
    </row>
    <row r="2" spans="1:12" ht="15.75" thickBot="1" x14ac:dyDescent="0.3">
      <c r="A2" s="1447" t="s">
        <v>7036</v>
      </c>
      <c r="B2" s="1447"/>
      <c r="C2" s="1447"/>
      <c r="D2" s="1447"/>
      <c r="E2" s="1447"/>
      <c r="F2" s="1447"/>
      <c r="G2" s="1447"/>
      <c r="H2" s="1447"/>
      <c r="I2" s="1447"/>
      <c r="J2" s="1447"/>
      <c r="K2" s="1447"/>
      <c r="L2" s="1447"/>
    </row>
    <row r="3" spans="1:12" x14ac:dyDescent="0.25">
      <c r="A3" s="1431" t="s">
        <v>751</v>
      </c>
      <c r="B3" s="1524" t="s">
        <v>752</v>
      </c>
      <c r="C3" s="1525"/>
      <c r="D3" s="1477" t="s">
        <v>743</v>
      </c>
      <c r="E3" s="1479"/>
      <c r="F3" s="1477" t="s">
        <v>754</v>
      </c>
      <c r="G3" s="1479"/>
      <c r="H3" s="1477" t="s">
        <v>747</v>
      </c>
      <c r="I3" s="1479"/>
      <c r="J3" s="1477" t="s">
        <v>734</v>
      </c>
      <c r="K3" s="1479"/>
      <c r="L3" s="1431" t="s">
        <v>800</v>
      </c>
    </row>
    <row r="4" spans="1:12" ht="15.75" thickBot="1" x14ac:dyDescent="0.3">
      <c r="A4" s="1432"/>
      <c r="B4" s="1491" t="s">
        <v>5909</v>
      </c>
      <c r="C4" s="1492"/>
      <c r="D4" s="1491" t="s">
        <v>5911</v>
      </c>
      <c r="E4" s="1492"/>
      <c r="F4" s="1491" t="s">
        <v>801</v>
      </c>
      <c r="G4" s="1492"/>
      <c r="H4" s="1491" t="s">
        <v>759</v>
      </c>
      <c r="I4" s="1492"/>
      <c r="J4" s="1491" t="s">
        <v>144</v>
      </c>
      <c r="K4" s="1492"/>
      <c r="L4" s="1432"/>
    </row>
    <row r="5" spans="1:12" x14ac:dyDescent="0.25">
      <c r="A5" s="1409"/>
      <c r="B5" s="236" t="s">
        <v>443</v>
      </c>
      <c r="C5" s="236" t="s">
        <v>444</v>
      </c>
      <c r="D5" s="236" t="s">
        <v>443</v>
      </c>
      <c r="E5" s="236" t="s">
        <v>444</v>
      </c>
      <c r="F5" s="236" t="s">
        <v>443</v>
      </c>
      <c r="G5" s="236" t="s">
        <v>444</v>
      </c>
      <c r="H5" s="236" t="s">
        <v>443</v>
      </c>
      <c r="I5" s="236" t="s">
        <v>444</v>
      </c>
      <c r="J5" s="236" t="s">
        <v>443</v>
      </c>
      <c r="K5" s="236" t="s">
        <v>444</v>
      </c>
      <c r="L5" s="1432"/>
    </row>
    <row r="6" spans="1:12" ht="15.75" thickBot="1" x14ac:dyDescent="0.3">
      <c r="A6" s="1411"/>
      <c r="B6" s="238" t="s">
        <v>142</v>
      </c>
      <c r="C6" s="238" t="s">
        <v>143</v>
      </c>
      <c r="D6" s="238" t="s">
        <v>142</v>
      </c>
      <c r="E6" s="238" t="s">
        <v>143</v>
      </c>
      <c r="F6" s="238" t="s">
        <v>142</v>
      </c>
      <c r="G6" s="238" t="s">
        <v>143</v>
      </c>
      <c r="H6" s="238" t="s">
        <v>142</v>
      </c>
      <c r="I6" s="238" t="s">
        <v>143</v>
      </c>
      <c r="J6" s="238" t="s">
        <v>142</v>
      </c>
      <c r="K6" s="238" t="s">
        <v>143</v>
      </c>
      <c r="L6" s="1433"/>
    </row>
    <row r="7" spans="1:12" x14ac:dyDescent="0.25">
      <c r="A7" s="248" t="s">
        <v>847</v>
      </c>
      <c r="B7" s="222">
        <v>212</v>
      </c>
      <c r="C7" s="222">
        <v>79</v>
      </c>
      <c r="D7" s="222">
        <v>82</v>
      </c>
      <c r="E7" s="222">
        <v>91</v>
      </c>
      <c r="F7" s="222">
        <v>268</v>
      </c>
      <c r="G7" s="222">
        <v>162</v>
      </c>
      <c r="H7" s="222">
        <v>75</v>
      </c>
      <c r="I7" s="222">
        <v>37</v>
      </c>
      <c r="J7" s="200">
        <v>637</v>
      </c>
      <c r="K7" s="200">
        <v>369</v>
      </c>
      <c r="L7" s="242" t="s">
        <v>848</v>
      </c>
    </row>
    <row r="8" spans="1:12" x14ac:dyDescent="0.25">
      <c r="A8" s="247" t="s">
        <v>849</v>
      </c>
      <c r="B8" s="222">
        <v>23</v>
      </c>
      <c r="C8" s="222">
        <v>2</v>
      </c>
      <c r="D8" s="222">
        <v>7</v>
      </c>
      <c r="E8" s="222">
        <v>13</v>
      </c>
      <c r="F8" s="222">
        <v>45</v>
      </c>
      <c r="G8" s="222">
        <v>10</v>
      </c>
      <c r="H8" s="222">
        <v>18</v>
      </c>
      <c r="I8" s="222">
        <v>4</v>
      </c>
      <c r="J8" s="200">
        <v>93</v>
      </c>
      <c r="K8" s="200">
        <v>29</v>
      </c>
      <c r="L8" s="239" t="s">
        <v>850</v>
      </c>
    </row>
    <row r="9" spans="1:12" x14ac:dyDescent="0.25">
      <c r="A9" s="247" t="s">
        <v>851</v>
      </c>
      <c r="B9" s="222">
        <v>239</v>
      </c>
      <c r="C9" s="222">
        <v>73</v>
      </c>
      <c r="D9" s="222">
        <v>305</v>
      </c>
      <c r="E9" s="222">
        <v>142</v>
      </c>
      <c r="F9" s="222">
        <v>255</v>
      </c>
      <c r="G9" s="222">
        <v>175</v>
      </c>
      <c r="H9" s="222">
        <v>59</v>
      </c>
      <c r="I9" s="222">
        <v>31</v>
      </c>
      <c r="J9" s="200">
        <v>858</v>
      </c>
      <c r="K9" s="200">
        <v>421</v>
      </c>
      <c r="L9" s="239" t="s">
        <v>852</v>
      </c>
    </row>
    <row r="10" spans="1:12" x14ac:dyDescent="0.25">
      <c r="A10" s="247" t="s">
        <v>853</v>
      </c>
      <c r="B10" s="222">
        <v>24</v>
      </c>
      <c r="C10" s="222">
        <v>5</v>
      </c>
      <c r="D10" s="222">
        <v>2</v>
      </c>
      <c r="E10" s="222">
        <v>5</v>
      </c>
      <c r="F10" s="222">
        <v>46</v>
      </c>
      <c r="G10" s="222">
        <v>19</v>
      </c>
      <c r="H10" s="222">
        <v>22</v>
      </c>
      <c r="I10" s="222">
        <v>5</v>
      </c>
      <c r="J10" s="200">
        <v>94</v>
      </c>
      <c r="K10" s="200">
        <v>34</v>
      </c>
      <c r="L10" s="239" t="s">
        <v>854</v>
      </c>
    </row>
    <row r="11" spans="1:12" x14ac:dyDescent="0.25">
      <c r="A11" s="247" t="s">
        <v>855</v>
      </c>
      <c r="B11" s="222">
        <v>157</v>
      </c>
      <c r="C11" s="222">
        <v>29</v>
      </c>
      <c r="D11" s="222">
        <v>91</v>
      </c>
      <c r="E11" s="222">
        <v>103</v>
      </c>
      <c r="F11" s="222">
        <v>606</v>
      </c>
      <c r="G11" s="222">
        <v>285</v>
      </c>
      <c r="H11" s="222">
        <v>164</v>
      </c>
      <c r="I11" s="222">
        <v>41</v>
      </c>
      <c r="J11" s="581">
        <v>1018</v>
      </c>
      <c r="K11" s="200">
        <v>458</v>
      </c>
      <c r="L11" s="239" t="s">
        <v>856</v>
      </c>
    </row>
    <row r="12" spans="1:12" x14ac:dyDescent="0.25">
      <c r="A12" s="247" t="s">
        <v>857</v>
      </c>
      <c r="B12" s="222">
        <v>966</v>
      </c>
      <c r="C12" s="222">
        <v>26</v>
      </c>
      <c r="D12" s="222">
        <v>530</v>
      </c>
      <c r="E12" s="222">
        <v>42</v>
      </c>
      <c r="F12" s="521">
        <v>1071</v>
      </c>
      <c r="G12" s="222">
        <v>100</v>
      </c>
      <c r="H12" s="222">
        <v>252</v>
      </c>
      <c r="I12" s="222">
        <v>30</v>
      </c>
      <c r="J12" s="581">
        <v>2819</v>
      </c>
      <c r="K12" s="200">
        <v>198</v>
      </c>
      <c r="L12" s="239" t="s">
        <v>858</v>
      </c>
    </row>
    <row r="13" spans="1:12" x14ac:dyDescent="0.25">
      <c r="A13" s="247" t="s">
        <v>859</v>
      </c>
      <c r="B13" s="222">
        <v>151</v>
      </c>
      <c r="C13" s="222">
        <v>14</v>
      </c>
      <c r="D13" s="222">
        <v>32</v>
      </c>
      <c r="E13" s="222">
        <v>15</v>
      </c>
      <c r="F13" s="222">
        <v>101</v>
      </c>
      <c r="G13" s="222">
        <v>31</v>
      </c>
      <c r="H13" s="222">
        <v>27</v>
      </c>
      <c r="I13" s="222">
        <v>7</v>
      </c>
      <c r="J13" s="200">
        <v>311</v>
      </c>
      <c r="K13" s="200">
        <v>67</v>
      </c>
      <c r="L13" s="239" t="s">
        <v>860</v>
      </c>
    </row>
    <row r="14" spans="1:12" x14ac:dyDescent="0.25">
      <c r="A14" s="248" t="s">
        <v>861</v>
      </c>
      <c r="B14" s="521">
        <v>2887</v>
      </c>
      <c r="C14" s="222">
        <v>287</v>
      </c>
      <c r="D14" s="222">
        <v>172</v>
      </c>
      <c r="E14" s="222">
        <v>241</v>
      </c>
      <c r="F14" s="222">
        <v>509</v>
      </c>
      <c r="G14" s="222">
        <v>555</v>
      </c>
      <c r="H14" s="222">
        <v>33</v>
      </c>
      <c r="I14" s="222">
        <v>55</v>
      </c>
      <c r="J14" s="581">
        <v>3601</v>
      </c>
      <c r="K14" s="581">
        <v>1138</v>
      </c>
      <c r="L14" s="242" t="s">
        <v>862</v>
      </c>
    </row>
    <row r="15" spans="1:12" x14ac:dyDescent="0.25">
      <c r="A15" s="247" t="s">
        <v>863</v>
      </c>
      <c r="B15" s="222">
        <v>195</v>
      </c>
      <c r="C15" s="222">
        <v>18</v>
      </c>
      <c r="D15" s="222">
        <v>21</v>
      </c>
      <c r="E15" s="222">
        <v>87</v>
      </c>
      <c r="F15" s="222">
        <v>70</v>
      </c>
      <c r="G15" s="222">
        <v>70</v>
      </c>
      <c r="H15" s="222">
        <v>4</v>
      </c>
      <c r="I15" s="222">
        <v>7</v>
      </c>
      <c r="J15" s="200">
        <v>290</v>
      </c>
      <c r="K15" s="200">
        <v>182</v>
      </c>
      <c r="L15" s="239" t="s">
        <v>864</v>
      </c>
    </row>
    <row r="16" spans="1:12" x14ac:dyDescent="0.25">
      <c r="A16" s="247" t="s">
        <v>865</v>
      </c>
      <c r="B16" s="222">
        <v>13</v>
      </c>
      <c r="C16" s="222">
        <v>4</v>
      </c>
      <c r="D16" s="222">
        <v>7</v>
      </c>
      <c r="E16" s="222">
        <v>11</v>
      </c>
      <c r="F16" s="222">
        <v>18</v>
      </c>
      <c r="G16" s="222">
        <v>28</v>
      </c>
      <c r="H16" s="222">
        <v>0</v>
      </c>
      <c r="I16" s="222">
        <v>3</v>
      </c>
      <c r="J16" s="200">
        <v>38</v>
      </c>
      <c r="K16" s="200">
        <v>46</v>
      </c>
      <c r="L16" s="239" t="s">
        <v>866</v>
      </c>
    </row>
    <row r="17" spans="1:12" x14ac:dyDescent="0.25">
      <c r="A17" s="248" t="s">
        <v>867</v>
      </c>
      <c r="B17" s="521">
        <v>6789</v>
      </c>
      <c r="C17" s="521">
        <v>4096</v>
      </c>
      <c r="D17" s="521">
        <v>5788</v>
      </c>
      <c r="E17" s="521">
        <v>7951</v>
      </c>
      <c r="F17" s="521">
        <v>32259</v>
      </c>
      <c r="G17" s="521">
        <v>50096</v>
      </c>
      <c r="H17" s="521">
        <v>15498</v>
      </c>
      <c r="I17" s="521">
        <v>16841</v>
      </c>
      <c r="J17" s="581">
        <v>60334</v>
      </c>
      <c r="K17" s="581">
        <v>78984</v>
      </c>
      <c r="L17" s="242" t="s">
        <v>868</v>
      </c>
    </row>
    <row r="18" spans="1:12" x14ac:dyDescent="0.25">
      <c r="A18" s="248" t="s">
        <v>869</v>
      </c>
      <c r="B18" s="222">
        <v>122</v>
      </c>
      <c r="C18" s="222">
        <v>34</v>
      </c>
      <c r="D18" s="222">
        <v>8</v>
      </c>
      <c r="E18" s="222">
        <v>11</v>
      </c>
      <c r="F18" s="222">
        <v>73</v>
      </c>
      <c r="G18" s="222">
        <v>39</v>
      </c>
      <c r="H18" s="222">
        <v>27</v>
      </c>
      <c r="I18" s="222">
        <v>8</v>
      </c>
      <c r="J18" s="200">
        <v>230</v>
      </c>
      <c r="K18" s="200">
        <v>92</v>
      </c>
      <c r="L18" s="242" t="s">
        <v>870</v>
      </c>
    </row>
    <row r="19" spans="1:12" x14ac:dyDescent="0.25">
      <c r="A19" s="247" t="s">
        <v>871</v>
      </c>
      <c r="B19" s="222">
        <v>540</v>
      </c>
      <c r="C19" s="222">
        <v>59</v>
      </c>
      <c r="D19" s="222">
        <v>41</v>
      </c>
      <c r="E19" s="222">
        <v>26</v>
      </c>
      <c r="F19" s="222">
        <v>88</v>
      </c>
      <c r="G19" s="222">
        <v>37</v>
      </c>
      <c r="H19" s="222">
        <v>35</v>
      </c>
      <c r="I19" s="222">
        <v>14</v>
      </c>
      <c r="J19" s="200">
        <v>704</v>
      </c>
      <c r="K19" s="200">
        <v>136</v>
      </c>
      <c r="L19" s="239" t="s">
        <v>872</v>
      </c>
    </row>
    <row r="20" spans="1:12" x14ac:dyDescent="0.25">
      <c r="A20" s="248" t="s">
        <v>873</v>
      </c>
      <c r="B20" s="222">
        <v>457</v>
      </c>
      <c r="C20" s="222">
        <v>534</v>
      </c>
      <c r="D20" s="222">
        <v>150</v>
      </c>
      <c r="E20" s="222">
        <v>432</v>
      </c>
      <c r="F20" s="222">
        <v>396</v>
      </c>
      <c r="G20" s="222">
        <v>472</v>
      </c>
      <c r="H20" s="222">
        <v>94</v>
      </c>
      <c r="I20" s="222">
        <v>78</v>
      </c>
      <c r="J20" s="581">
        <v>1097</v>
      </c>
      <c r="K20" s="581">
        <v>1516</v>
      </c>
      <c r="L20" s="242" t="s">
        <v>874</v>
      </c>
    </row>
    <row r="21" spans="1:12" x14ac:dyDescent="0.25">
      <c r="A21" s="247" t="s">
        <v>875</v>
      </c>
      <c r="B21" s="222">
        <v>51</v>
      </c>
      <c r="C21" s="222">
        <v>33</v>
      </c>
      <c r="D21" s="222">
        <v>3</v>
      </c>
      <c r="E21" s="222">
        <v>6</v>
      </c>
      <c r="F21" s="222">
        <v>101</v>
      </c>
      <c r="G21" s="222">
        <v>147</v>
      </c>
      <c r="H21" s="222">
        <v>8</v>
      </c>
      <c r="I21" s="222">
        <v>3</v>
      </c>
      <c r="J21" s="200">
        <v>163</v>
      </c>
      <c r="K21" s="200">
        <v>189</v>
      </c>
      <c r="L21" s="239" t="s">
        <v>876</v>
      </c>
    </row>
    <row r="22" spans="1:12" x14ac:dyDescent="0.25">
      <c r="A22" s="248" t="s">
        <v>877</v>
      </c>
      <c r="B22" s="222">
        <v>52</v>
      </c>
      <c r="C22" s="222">
        <v>10</v>
      </c>
      <c r="D22" s="222">
        <v>12</v>
      </c>
      <c r="E22" s="222">
        <v>6</v>
      </c>
      <c r="F22" s="222">
        <v>132</v>
      </c>
      <c r="G22" s="222">
        <v>108</v>
      </c>
      <c r="H22" s="222">
        <v>12</v>
      </c>
      <c r="I22" s="222">
        <v>16</v>
      </c>
      <c r="J22" s="200">
        <v>208</v>
      </c>
      <c r="K22" s="200">
        <v>140</v>
      </c>
      <c r="L22" s="242" t="s">
        <v>878</v>
      </c>
    </row>
    <row r="23" spans="1:12" x14ac:dyDescent="0.25">
      <c r="A23" s="247" t="s">
        <v>879</v>
      </c>
      <c r="B23" s="222">
        <v>13</v>
      </c>
      <c r="C23" s="222">
        <v>1</v>
      </c>
      <c r="D23" s="222">
        <v>2</v>
      </c>
      <c r="E23" s="222">
        <v>4</v>
      </c>
      <c r="F23" s="222">
        <v>14</v>
      </c>
      <c r="G23" s="222">
        <v>14</v>
      </c>
      <c r="H23" s="222">
        <v>0</v>
      </c>
      <c r="I23" s="222">
        <v>0</v>
      </c>
      <c r="J23" s="200">
        <v>29</v>
      </c>
      <c r="K23" s="200">
        <v>19</v>
      </c>
      <c r="L23" s="239" t="s">
        <v>880</v>
      </c>
    </row>
    <row r="24" spans="1:12" x14ac:dyDescent="0.25">
      <c r="A24" s="248" t="s">
        <v>881</v>
      </c>
      <c r="B24" s="521">
        <v>4373</v>
      </c>
      <c r="C24" s="222">
        <v>60</v>
      </c>
      <c r="D24" s="222">
        <v>633</v>
      </c>
      <c r="E24" s="222">
        <v>226</v>
      </c>
      <c r="F24" s="521">
        <v>1642</v>
      </c>
      <c r="G24" s="222">
        <v>510</v>
      </c>
      <c r="H24" s="222">
        <v>489</v>
      </c>
      <c r="I24" s="222">
        <v>43</v>
      </c>
      <c r="J24" s="581">
        <v>7137</v>
      </c>
      <c r="K24" s="200">
        <v>839</v>
      </c>
      <c r="L24" s="242" t="s">
        <v>882</v>
      </c>
    </row>
    <row r="25" spans="1:12" x14ac:dyDescent="0.25">
      <c r="A25" s="247" t="s">
        <v>883</v>
      </c>
      <c r="B25" s="222">
        <v>14</v>
      </c>
      <c r="C25" s="222">
        <v>0</v>
      </c>
      <c r="D25" s="222">
        <v>2</v>
      </c>
      <c r="E25" s="222">
        <v>0</v>
      </c>
      <c r="F25" s="222">
        <v>13</v>
      </c>
      <c r="G25" s="222">
        <v>0</v>
      </c>
      <c r="H25" s="222">
        <v>1</v>
      </c>
      <c r="I25" s="222">
        <v>0</v>
      </c>
      <c r="J25" s="200">
        <v>30</v>
      </c>
      <c r="K25" s="200">
        <v>0</v>
      </c>
      <c r="L25" s="239" t="s">
        <v>884</v>
      </c>
    </row>
    <row r="26" spans="1:12" ht="15.75" thickBot="1" x14ac:dyDescent="0.3">
      <c r="A26" s="1041" t="s">
        <v>885</v>
      </c>
      <c r="B26" s="300">
        <v>167</v>
      </c>
      <c r="C26" s="300">
        <v>12</v>
      </c>
      <c r="D26" s="300">
        <v>43</v>
      </c>
      <c r="E26" s="300">
        <v>26</v>
      </c>
      <c r="F26" s="300">
        <v>136</v>
      </c>
      <c r="G26" s="300">
        <v>75</v>
      </c>
      <c r="H26" s="300">
        <v>30</v>
      </c>
      <c r="I26" s="300">
        <v>13</v>
      </c>
      <c r="J26" s="238">
        <v>376</v>
      </c>
      <c r="K26" s="238">
        <v>126</v>
      </c>
      <c r="L26" s="244" t="s">
        <v>886</v>
      </c>
    </row>
    <row r="27" spans="1:12" x14ac:dyDescent="0.25">
      <c r="A27" s="280" t="s">
        <v>846</v>
      </c>
      <c r="B27" s="229"/>
      <c r="C27" s="229"/>
      <c r="D27" s="229"/>
      <c r="E27" s="229"/>
      <c r="F27" s="229"/>
      <c r="G27" s="229"/>
      <c r="H27" s="229"/>
      <c r="I27" s="229"/>
      <c r="J27" s="229"/>
      <c r="K27" s="229"/>
      <c r="L27" s="280" t="s">
        <v>799</v>
      </c>
    </row>
    <row r="36" spans="1:10" x14ac:dyDescent="0.25">
      <c r="I36" s="1040"/>
    </row>
    <row r="37" spans="1:10" x14ac:dyDescent="0.25">
      <c r="E37" s="1040"/>
      <c r="I37" s="1040"/>
    </row>
    <row r="39" spans="1:10" x14ac:dyDescent="0.25">
      <c r="A39" s="1040"/>
      <c r="I39" s="1040"/>
      <c r="J39" s="1040"/>
    </row>
    <row r="42" spans="1:10" x14ac:dyDescent="0.25">
      <c r="A42" s="1040"/>
      <c r="B42" s="1040"/>
      <c r="C42" s="1040"/>
      <c r="D42" s="1040"/>
      <c r="E42" s="1040"/>
      <c r="F42" s="1040"/>
      <c r="G42" s="1040"/>
      <c r="H42" s="1040"/>
      <c r="I42" s="1040"/>
      <c r="J42" s="1040"/>
    </row>
    <row r="45" spans="1:10" x14ac:dyDescent="0.25">
      <c r="I45" s="1040"/>
      <c r="J45" s="1040"/>
    </row>
    <row r="49" spans="1:9" x14ac:dyDescent="0.25">
      <c r="A49" s="1040"/>
      <c r="E49" s="1040"/>
      <c r="I49" s="1040"/>
    </row>
  </sheetData>
  <mergeCells count="14">
    <mergeCell ref="D3:E3"/>
    <mergeCell ref="B4:C4"/>
    <mergeCell ref="A1:L1"/>
    <mergeCell ref="A2:L2"/>
    <mergeCell ref="B3:C3"/>
    <mergeCell ref="L3:L6"/>
    <mergeCell ref="A3:A6"/>
    <mergeCell ref="J4:K4"/>
    <mergeCell ref="J3:K3"/>
    <mergeCell ref="H4:I4"/>
    <mergeCell ref="H3:I3"/>
    <mergeCell ref="F4:G4"/>
    <mergeCell ref="F3:G3"/>
    <mergeCell ref="D4:E4"/>
  </mergeCells>
  <pageMargins left="0.7" right="0.7" top="0.75" bottom="0.75" header="0.3" footer="0.3"/>
  <pageSetup scale="54"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
  <sheetViews>
    <sheetView rightToLeft="1" view="pageBreakPreview" zoomScaleNormal="100" zoomScaleSheetLayoutView="100" workbookViewId="0">
      <selection activeCell="B20" sqref="B20"/>
    </sheetView>
  </sheetViews>
  <sheetFormatPr defaultRowHeight="15" x14ac:dyDescent="0.25"/>
  <cols>
    <col min="1" max="1" width="29.5703125" customWidth="1"/>
    <col min="2" max="2" width="9.85546875" customWidth="1"/>
    <col min="4" max="4" width="8.85546875" customWidth="1"/>
    <col min="5" max="5" width="10" customWidth="1"/>
    <col min="8" max="8" width="9.5703125" customWidth="1"/>
    <col min="9" max="9" width="11" customWidth="1"/>
    <col min="12" max="12" width="48.140625" customWidth="1"/>
  </cols>
  <sheetData>
    <row r="1" spans="1:12" x14ac:dyDescent="0.25">
      <c r="A1" s="1446" t="s">
        <v>7034</v>
      </c>
      <c r="B1" s="1446"/>
      <c r="C1" s="1446"/>
      <c r="D1" s="1446"/>
      <c r="E1" s="1446"/>
      <c r="F1" s="1446"/>
      <c r="G1" s="1446"/>
      <c r="H1" s="1446"/>
      <c r="I1" s="1446"/>
      <c r="J1" s="1446"/>
      <c r="K1" s="1446"/>
      <c r="L1" s="1446"/>
    </row>
    <row r="2" spans="1:12" ht="15.75" thickBot="1" x14ac:dyDescent="0.3">
      <c r="A2" s="1484" t="s">
        <v>7035</v>
      </c>
      <c r="B2" s="1484"/>
      <c r="C2" s="1484"/>
      <c r="D2" s="1484"/>
      <c r="E2" s="1484"/>
      <c r="F2" s="1484"/>
      <c r="G2" s="1484"/>
      <c r="H2" s="1484"/>
      <c r="I2" s="1484"/>
      <c r="J2" s="1484"/>
      <c r="K2" s="1484"/>
      <c r="L2" s="1484"/>
    </row>
    <row r="3" spans="1:12" x14ac:dyDescent="0.25">
      <c r="A3" s="1431" t="s">
        <v>751</v>
      </c>
      <c r="B3" s="1407" t="s">
        <v>752</v>
      </c>
      <c r="C3" s="1408"/>
      <c r="D3" s="1407" t="s">
        <v>743</v>
      </c>
      <c r="E3" s="1408"/>
      <c r="F3" s="1407" t="s">
        <v>754</v>
      </c>
      <c r="G3" s="1408"/>
      <c r="H3" s="1407" t="s">
        <v>747</v>
      </c>
      <c r="I3" s="1408"/>
      <c r="J3" s="1407" t="s">
        <v>141</v>
      </c>
      <c r="K3" s="1408"/>
      <c r="L3" s="1431" t="s">
        <v>800</v>
      </c>
    </row>
    <row r="4" spans="1:12" ht="15.75" thickBot="1" x14ac:dyDescent="0.3">
      <c r="A4" s="1432"/>
      <c r="B4" s="1526" t="s">
        <v>924</v>
      </c>
      <c r="C4" s="1527"/>
      <c r="D4" s="1526" t="s">
        <v>744</v>
      </c>
      <c r="E4" s="1527"/>
      <c r="F4" s="1411" t="s">
        <v>801</v>
      </c>
      <c r="G4" s="1412"/>
      <c r="H4" s="1526" t="s">
        <v>759</v>
      </c>
      <c r="I4" s="1527"/>
      <c r="J4" s="1411" t="s">
        <v>144</v>
      </c>
      <c r="K4" s="1412"/>
      <c r="L4" s="1432"/>
    </row>
    <row r="5" spans="1:12" x14ac:dyDescent="0.25">
      <c r="A5" s="1409"/>
      <c r="B5" s="236" t="s">
        <v>443</v>
      </c>
      <c r="C5" s="236" t="s">
        <v>444</v>
      </c>
      <c r="D5" s="236" t="s">
        <v>443</v>
      </c>
      <c r="E5" s="236" t="s">
        <v>444</v>
      </c>
      <c r="F5" s="236" t="s">
        <v>443</v>
      </c>
      <c r="G5" s="236" t="s">
        <v>444</v>
      </c>
      <c r="H5" s="236" t="s">
        <v>443</v>
      </c>
      <c r="I5" s="236" t="s">
        <v>444</v>
      </c>
      <c r="J5" s="236" t="s">
        <v>443</v>
      </c>
      <c r="K5" s="236" t="s">
        <v>444</v>
      </c>
      <c r="L5" s="1410"/>
    </row>
    <row r="6" spans="1:12" ht="15.75" thickBot="1" x14ac:dyDescent="0.3">
      <c r="A6" s="1411"/>
      <c r="B6" s="238" t="s">
        <v>142</v>
      </c>
      <c r="C6" s="238" t="s">
        <v>143</v>
      </c>
      <c r="D6" s="238" t="s">
        <v>142</v>
      </c>
      <c r="E6" s="238" t="s">
        <v>143</v>
      </c>
      <c r="F6" s="238" t="s">
        <v>142</v>
      </c>
      <c r="G6" s="238" t="s">
        <v>143</v>
      </c>
      <c r="H6" s="238" t="s">
        <v>142</v>
      </c>
      <c r="I6" s="238" t="s">
        <v>143</v>
      </c>
      <c r="J6" s="238" t="s">
        <v>142</v>
      </c>
      <c r="K6" s="238" t="s">
        <v>143</v>
      </c>
      <c r="L6" s="1412"/>
    </row>
    <row r="7" spans="1:12" x14ac:dyDescent="0.25">
      <c r="A7" s="247" t="s">
        <v>887</v>
      </c>
      <c r="B7" s="222">
        <v>34</v>
      </c>
      <c r="C7" s="222">
        <v>3</v>
      </c>
      <c r="D7" s="222">
        <v>15</v>
      </c>
      <c r="E7" s="222">
        <v>4</v>
      </c>
      <c r="F7" s="222">
        <v>93</v>
      </c>
      <c r="G7" s="222">
        <v>41</v>
      </c>
      <c r="H7" s="222">
        <v>71</v>
      </c>
      <c r="I7" s="222">
        <v>13</v>
      </c>
      <c r="J7" s="200">
        <v>213</v>
      </c>
      <c r="K7" s="200">
        <v>61</v>
      </c>
      <c r="L7" s="239" t="s">
        <v>888</v>
      </c>
    </row>
    <row r="8" spans="1:12" x14ac:dyDescent="0.25">
      <c r="A8" s="248" t="s">
        <v>889</v>
      </c>
      <c r="B8" s="222">
        <v>52</v>
      </c>
      <c r="C8" s="222">
        <v>6</v>
      </c>
      <c r="D8" s="222">
        <v>8</v>
      </c>
      <c r="E8" s="222">
        <v>8</v>
      </c>
      <c r="F8" s="222">
        <v>16</v>
      </c>
      <c r="G8" s="222">
        <v>26</v>
      </c>
      <c r="H8" s="222">
        <v>10</v>
      </c>
      <c r="I8" s="222">
        <v>10</v>
      </c>
      <c r="J8" s="200">
        <v>86</v>
      </c>
      <c r="K8" s="200">
        <v>50</v>
      </c>
      <c r="L8" s="242" t="s">
        <v>890</v>
      </c>
    </row>
    <row r="9" spans="1:12" x14ac:dyDescent="0.25">
      <c r="A9" s="247" t="s">
        <v>891</v>
      </c>
      <c r="B9" s="521">
        <v>2055</v>
      </c>
      <c r="C9" s="222">
        <v>98</v>
      </c>
      <c r="D9" s="222">
        <v>346</v>
      </c>
      <c r="E9" s="222">
        <v>111</v>
      </c>
      <c r="F9" s="222">
        <v>369</v>
      </c>
      <c r="G9" s="222">
        <v>169</v>
      </c>
      <c r="H9" s="222">
        <v>53</v>
      </c>
      <c r="I9" s="222">
        <v>19</v>
      </c>
      <c r="J9" s="581">
        <v>2823</v>
      </c>
      <c r="K9" s="200">
        <v>397</v>
      </c>
      <c r="L9" s="239" t="s">
        <v>892</v>
      </c>
    </row>
    <row r="10" spans="1:12" x14ac:dyDescent="0.25">
      <c r="A10" s="247" t="s">
        <v>893</v>
      </c>
      <c r="B10" s="222">
        <v>935</v>
      </c>
      <c r="C10" s="222">
        <v>44</v>
      </c>
      <c r="D10" s="222">
        <v>109</v>
      </c>
      <c r="E10" s="222">
        <v>26</v>
      </c>
      <c r="F10" s="222">
        <v>144</v>
      </c>
      <c r="G10" s="222">
        <v>39</v>
      </c>
      <c r="H10" s="222">
        <v>21</v>
      </c>
      <c r="I10" s="222">
        <v>8</v>
      </c>
      <c r="J10" s="581">
        <v>1209</v>
      </c>
      <c r="K10" s="200">
        <v>117</v>
      </c>
      <c r="L10" s="239" t="s">
        <v>894</v>
      </c>
    </row>
    <row r="11" spans="1:12" x14ac:dyDescent="0.25">
      <c r="A11" s="248" t="s">
        <v>895</v>
      </c>
      <c r="B11" s="521">
        <v>1015</v>
      </c>
      <c r="C11" s="521">
        <v>1675</v>
      </c>
      <c r="D11" s="521">
        <v>2705</v>
      </c>
      <c r="E11" s="521">
        <v>8385</v>
      </c>
      <c r="F11" s="521">
        <v>7819</v>
      </c>
      <c r="G11" s="521">
        <v>6377</v>
      </c>
      <c r="H11" s="222">
        <v>322</v>
      </c>
      <c r="I11" s="222">
        <v>393</v>
      </c>
      <c r="J11" s="581">
        <v>11861</v>
      </c>
      <c r="K11" s="581">
        <v>16830</v>
      </c>
      <c r="L11" s="242" t="s">
        <v>896</v>
      </c>
    </row>
    <row r="12" spans="1:12" x14ac:dyDescent="0.25">
      <c r="A12" s="247" t="s">
        <v>897</v>
      </c>
      <c r="B12" s="222">
        <v>66</v>
      </c>
      <c r="C12" s="222">
        <v>15</v>
      </c>
      <c r="D12" s="222">
        <v>49</v>
      </c>
      <c r="E12" s="222">
        <v>76</v>
      </c>
      <c r="F12" s="222">
        <v>162</v>
      </c>
      <c r="G12" s="222">
        <v>176</v>
      </c>
      <c r="H12" s="222">
        <v>67</v>
      </c>
      <c r="I12" s="222">
        <v>76</v>
      </c>
      <c r="J12" s="200">
        <v>344</v>
      </c>
      <c r="K12" s="200">
        <v>343</v>
      </c>
      <c r="L12" s="239" t="s">
        <v>898</v>
      </c>
    </row>
    <row r="13" spans="1:12" x14ac:dyDescent="0.25">
      <c r="A13" s="247" t="s">
        <v>899</v>
      </c>
      <c r="B13" s="222">
        <v>15</v>
      </c>
      <c r="C13" s="222">
        <v>5</v>
      </c>
      <c r="D13" s="222">
        <v>6</v>
      </c>
      <c r="E13" s="222">
        <v>3</v>
      </c>
      <c r="F13" s="222">
        <v>16</v>
      </c>
      <c r="G13" s="222">
        <v>11</v>
      </c>
      <c r="H13" s="222">
        <v>2</v>
      </c>
      <c r="I13" s="222">
        <v>3</v>
      </c>
      <c r="J13" s="200">
        <v>39</v>
      </c>
      <c r="K13" s="200">
        <v>22</v>
      </c>
      <c r="L13" s="239" t="s">
        <v>900</v>
      </c>
    </row>
    <row r="14" spans="1:12" x14ac:dyDescent="0.25">
      <c r="A14" s="247" t="s">
        <v>901</v>
      </c>
      <c r="B14" s="222">
        <v>2</v>
      </c>
      <c r="C14" s="222">
        <v>1</v>
      </c>
      <c r="D14" s="222">
        <v>0</v>
      </c>
      <c r="E14" s="222">
        <v>0</v>
      </c>
      <c r="F14" s="222">
        <v>4</v>
      </c>
      <c r="G14" s="222">
        <v>3</v>
      </c>
      <c r="H14" s="222">
        <v>2</v>
      </c>
      <c r="I14" s="222">
        <v>1</v>
      </c>
      <c r="J14" s="200">
        <v>8</v>
      </c>
      <c r="K14" s="200">
        <v>5</v>
      </c>
      <c r="L14" s="239" t="s">
        <v>902</v>
      </c>
    </row>
    <row r="15" spans="1:12" x14ac:dyDescent="0.25">
      <c r="A15" s="248" t="s">
        <v>903</v>
      </c>
      <c r="B15" s="222">
        <v>75</v>
      </c>
      <c r="C15" s="222">
        <v>5</v>
      </c>
      <c r="D15" s="222">
        <v>49</v>
      </c>
      <c r="E15" s="222">
        <v>23</v>
      </c>
      <c r="F15" s="222">
        <v>60</v>
      </c>
      <c r="G15" s="222">
        <v>53</v>
      </c>
      <c r="H15" s="222">
        <v>14</v>
      </c>
      <c r="I15" s="222">
        <v>5</v>
      </c>
      <c r="J15" s="200">
        <v>198</v>
      </c>
      <c r="K15" s="200">
        <v>86</v>
      </c>
      <c r="L15" s="242" t="s">
        <v>904</v>
      </c>
    </row>
    <row r="16" spans="1:12" x14ac:dyDescent="0.25">
      <c r="A16" s="247" t="s">
        <v>905</v>
      </c>
      <c r="B16" s="222">
        <v>571</v>
      </c>
      <c r="C16" s="222">
        <v>3</v>
      </c>
      <c r="D16" s="222">
        <v>67</v>
      </c>
      <c r="E16" s="222">
        <v>4</v>
      </c>
      <c r="F16" s="222">
        <v>34</v>
      </c>
      <c r="G16" s="222">
        <v>2</v>
      </c>
      <c r="H16" s="222">
        <v>2</v>
      </c>
      <c r="I16" s="222">
        <v>0</v>
      </c>
      <c r="J16" s="200">
        <v>674</v>
      </c>
      <c r="K16" s="200">
        <v>9</v>
      </c>
      <c r="L16" s="239" t="s">
        <v>906</v>
      </c>
    </row>
    <row r="17" spans="1:12" x14ac:dyDescent="0.25">
      <c r="A17" s="247" t="s">
        <v>907</v>
      </c>
      <c r="B17" s="222">
        <v>9</v>
      </c>
      <c r="C17" s="222">
        <v>1</v>
      </c>
      <c r="D17" s="222">
        <v>11</v>
      </c>
      <c r="E17" s="222">
        <v>2</v>
      </c>
      <c r="F17" s="222">
        <v>36</v>
      </c>
      <c r="G17" s="222">
        <v>11</v>
      </c>
      <c r="H17" s="222">
        <v>3</v>
      </c>
      <c r="I17" s="222">
        <v>1</v>
      </c>
      <c r="J17" s="200">
        <v>59</v>
      </c>
      <c r="K17" s="200">
        <v>15</v>
      </c>
      <c r="L17" s="239" t="s">
        <v>908</v>
      </c>
    </row>
    <row r="18" spans="1:12" x14ac:dyDescent="0.25">
      <c r="A18" s="247" t="s">
        <v>909</v>
      </c>
      <c r="B18" s="222">
        <v>127</v>
      </c>
      <c r="C18" s="222">
        <v>4</v>
      </c>
      <c r="D18" s="222">
        <v>7</v>
      </c>
      <c r="E18" s="222">
        <v>1</v>
      </c>
      <c r="F18" s="222">
        <v>11</v>
      </c>
      <c r="G18" s="222">
        <v>8</v>
      </c>
      <c r="H18" s="222">
        <v>1</v>
      </c>
      <c r="I18" s="222">
        <v>1</v>
      </c>
      <c r="J18" s="200">
        <v>146</v>
      </c>
      <c r="K18" s="200">
        <v>14</v>
      </c>
      <c r="L18" s="239" t="s">
        <v>910</v>
      </c>
    </row>
    <row r="19" spans="1:12" x14ac:dyDescent="0.25">
      <c r="A19" s="247" t="s">
        <v>911</v>
      </c>
      <c r="B19" s="222">
        <v>37</v>
      </c>
      <c r="C19" s="222">
        <v>2</v>
      </c>
      <c r="D19" s="222">
        <v>28</v>
      </c>
      <c r="E19" s="222">
        <v>6</v>
      </c>
      <c r="F19" s="222">
        <v>49</v>
      </c>
      <c r="G19" s="222">
        <v>30</v>
      </c>
      <c r="H19" s="222">
        <v>11</v>
      </c>
      <c r="I19" s="222">
        <v>4</v>
      </c>
      <c r="J19" s="200">
        <v>125</v>
      </c>
      <c r="K19" s="200">
        <v>42</v>
      </c>
      <c r="L19" s="239" t="s">
        <v>912</v>
      </c>
    </row>
    <row r="20" spans="1:12" x14ac:dyDescent="0.25">
      <c r="A20" s="247" t="s">
        <v>913</v>
      </c>
      <c r="B20" s="222">
        <v>51</v>
      </c>
      <c r="C20" s="222">
        <v>14</v>
      </c>
      <c r="D20" s="222">
        <v>74</v>
      </c>
      <c r="E20" s="222">
        <v>21</v>
      </c>
      <c r="F20" s="222">
        <v>90</v>
      </c>
      <c r="G20" s="222">
        <v>44</v>
      </c>
      <c r="H20" s="222">
        <v>25</v>
      </c>
      <c r="I20" s="222">
        <v>6</v>
      </c>
      <c r="J20" s="200">
        <v>240</v>
      </c>
      <c r="K20" s="200">
        <v>85</v>
      </c>
      <c r="L20" s="239" t="s">
        <v>914</v>
      </c>
    </row>
    <row r="21" spans="1:12" x14ac:dyDescent="0.25">
      <c r="A21" s="248" t="s">
        <v>915</v>
      </c>
      <c r="B21" s="521">
        <v>3354</v>
      </c>
      <c r="C21" s="222">
        <v>635</v>
      </c>
      <c r="D21" s="222">
        <v>186</v>
      </c>
      <c r="E21" s="222">
        <v>287</v>
      </c>
      <c r="F21" s="222">
        <v>700</v>
      </c>
      <c r="G21" s="222">
        <v>438</v>
      </c>
      <c r="H21" s="222">
        <v>112</v>
      </c>
      <c r="I21" s="222">
        <v>58</v>
      </c>
      <c r="J21" s="581">
        <v>4352</v>
      </c>
      <c r="K21" s="581">
        <v>1418</v>
      </c>
      <c r="L21" s="242" t="s">
        <v>916</v>
      </c>
    </row>
    <row r="22" spans="1:12" x14ac:dyDescent="0.25">
      <c r="A22" s="247" t="s">
        <v>917</v>
      </c>
      <c r="B22" s="222">
        <v>163</v>
      </c>
      <c r="C22" s="222">
        <v>51</v>
      </c>
      <c r="D22" s="222">
        <v>24</v>
      </c>
      <c r="E22" s="222">
        <v>39</v>
      </c>
      <c r="F22" s="222">
        <v>120</v>
      </c>
      <c r="G22" s="222">
        <v>45</v>
      </c>
      <c r="H22" s="222">
        <v>35</v>
      </c>
      <c r="I22" s="222">
        <v>10</v>
      </c>
      <c r="J22" s="200">
        <v>342</v>
      </c>
      <c r="K22" s="200">
        <v>145</v>
      </c>
      <c r="L22" s="239" t="s">
        <v>918</v>
      </c>
    </row>
    <row r="23" spans="1:12" x14ac:dyDescent="0.25">
      <c r="A23" s="247" t="s">
        <v>919</v>
      </c>
      <c r="B23" s="222">
        <v>322</v>
      </c>
      <c r="C23" s="222">
        <v>46</v>
      </c>
      <c r="D23" s="222">
        <v>15</v>
      </c>
      <c r="E23" s="222">
        <v>22</v>
      </c>
      <c r="F23" s="222">
        <v>96</v>
      </c>
      <c r="G23" s="222">
        <v>67</v>
      </c>
      <c r="H23" s="222">
        <v>80</v>
      </c>
      <c r="I23" s="222">
        <v>46</v>
      </c>
      <c r="J23" s="200">
        <v>513</v>
      </c>
      <c r="K23" s="200">
        <v>181</v>
      </c>
      <c r="L23" s="239" t="s">
        <v>5912</v>
      </c>
    </row>
    <row r="24" spans="1:12" x14ac:dyDescent="0.25">
      <c r="A24" s="248" t="s">
        <v>920</v>
      </c>
      <c r="B24" s="222">
        <v>65</v>
      </c>
      <c r="C24" s="222">
        <v>12</v>
      </c>
      <c r="D24" s="222">
        <v>4</v>
      </c>
      <c r="E24" s="222">
        <v>20</v>
      </c>
      <c r="F24" s="222">
        <v>47</v>
      </c>
      <c r="G24" s="222">
        <v>52</v>
      </c>
      <c r="H24" s="222">
        <v>55</v>
      </c>
      <c r="I24" s="222">
        <v>24</v>
      </c>
      <c r="J24" s="200">
        <v>171</v>
      </c>
      <c r="K24" s="200">
        <v>108</v>
      </c>
      <c r="L24" s="242" t="s">
        <v>921</v>
      </c>
    </row>
    <row r="25" spans="1:12" ht="15.75" thickBot="1" x14ac:dyDescent="0.3">
      <c r="A25" s="334" t="s">
        <v>922</v>
      </c>
      <c r="B25" s="300">
        <v>110</v>
      </c>
      <c r="C25" s="300">
        <v>51</v>
      </c>
      <c r="D25" s="300">
        <v>30</v>
      </c>
      <c r="E25" s="300">
        <v>127</v>
      </c>
      <c r="F25" s="300">
        <v>229</v>
      </c>
      <c r="G25" s="300">
        <v>433</v>
      </c>
      <c r="H25" s="300">
        <v>26</v>
      </c>
      <c r="I25" s="300">
        <v>18</v>
      </c>
      <c r="J25" s="238">
        <v>395</v>
      </c>
      <c r="K25" s="238">
        <v>629</v>
      </c>
      <c r="L25" s="249" t="s">
        <v>923</v>
      </c>
    </row>
    <row r="26" spans="1:12" x14ac:dyDescent="0.25">
      <c r="A26" s="280" t="s">
        <v>846</v>
      </c>
      <c r="B26" s="229"/>
      <c r="C26" s="229"/>
      <c r="D26" s="229"/>
      <c r="E26" s="229"/>
      <c r="F26" s="229"/>
      <c r="G26" s="229"/>
      <c r="H26" s="229"/>
      <c r="I26" s="229"/>
      <c r="J26" s="229"/>
      <c r="K26" s="229"/>
      <c r="L26" s="280" t="s">
        <v>799</v>
      </c>
    </row>
    <row r="31" spans="1:12" x14ac:dyDescent="0.25">
      <c r="A31" s="1040"/>
      <c r="I31" s="1040"/>
    </row>
    <row r="32" spans="1:12" x14ac:dyDescent="0.25">
      <c r="I32" s="1040"/>
    </row>
    <row r="33" spans="1:10" x14ac:dyDescent="0.25">
      <c r="A33" s="1040"/>
      <c r="B33" s="1040"/>
      <c r="C33" s="1040"/>
      <c r="D33" s="1040"/>
      <c r="E33" s="1040"/>
      <c r="F33" s="1040"/>
      <c r="I33" s="1040"/>
      <c r="J33" s="1040"/>
    </row>
    <row r="43" spans="1:10" x14ac:dyDescent="0.25">
      <c r="A43" s="1040"/>
      <c r="I43" s="1040"/>
      <c r="J43" s="1040"/>
    </row>
  </sheetData>
  <mergeCells count="14">
    <mergeCell ref="D4:E4"/>
    <mergeCell ref="D3:E3"/>
    <mergeCell ref="B4:C4"/>
    <mergeCell ref="B3:C3"/>
    <mergeCell ref="A1:L1"/>
    <mergeCell ref="A2:L2"/>
    <mergeCell ref="L3:L6"/>
    <mergeCell ref="A3:A6"/>
    <mergeCell ref="J4:K4"/>
    <mergeCell ref="J3:K3"/>
    <mergeCell ref="H4:I4"/>
    <mergeCell ref="H3:I3"/>
    <mergeCell ref="F4:G4"/>
    <mergeCell ref="F3:G3"/>
  </mergeCells>
  <pageMargins left="0.7" right="0.7" top="0.75" bottom="0.75" header="0.3" footer="0.3"/>
  <pageSetup scale="51"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5"/>
  <sheetViews>
    <sheetView rightToLeft="1" view="pageBreakPreview" zoomScaleNormal="100" zoomScaleSheetLayoutView="100" workbookViewId="0">
      <selection activeCell="B20" sqref="B20"/>
    </sheetView>
  </sheetViews>
  <sheetFormatPr defaultRowHeight="15" x14ac:dyDescent="0.25"/>
  <cols>
    <col min="1" max="1" width="26.42578125" customWidth="1"/>
    <col min="2" max="2" width="9.7109375" customWidth="1"/>
    <col min="3" max="3" width="10" customWidth="1"/>
    <col min="4" max="4" width="10.5703125" customWidth="1"/>
    <col min="5" max="5" width="10.28515625" customWidth="1"/>
    <col min="7" max="7" width="9.5703125" customWidth="1"/>
    <col min="8" max="8" width="9.85546875" customWidth="1"/>
    <col min="9" max="9" width="10.7109375" customWidth="1"/>
    <col min="10" max="10" width="10.140625" customWidth="1"/>
    <col min="11" max="11" width="11.42578125" customWidth="1"/>
    <col min="12" max="12" width="43.42578125" customWidth="1"/>
  </cols>
  <sheetData>
    <row r="1" spans="1:12" x14ac:dyDescent="0.25">
      <c r="A1" s="1446" t="s">
        <v>7034</v>
      </c>
      <c r="B1" s="1446"/>
      <c r="C1" s="1446"/>
      <c r="D1" s="1446"/>
      <c r="E1" s="1446"/>
      <c r="F1" s="1446"/>
      <c r="G1" s="1446"/>
      <c r="H1" s="1446"/>
      <c r="I1" s="1446"/>
      <c r="J1" s="1446"/>
      <c r="K1" s="1446"/>
      <c r="L1" s="1446"/>
    </row>
    <row r="2" spans="1:12" ht="15.75" thickBot="1" x14ac:dyDescent="0.3">
      <c r="A2" s="1447" t="s">
        <v>7037</v>
      </c>
      <c r="B2" s="1447"/>
      <c r="C2" s="1447"/>
      <c r="D2" s="1447"/>
      <c r="E2" s="1447"/>
      <c r="F2" s="1447"/>
      <c r="G2" s="1447"/>
      <c r="H2" s="1447"/>
      <c r="I2" s="1447"/>
      <c r="J2" s="1447"/>
      <c r="K2" s="1447"/>
      <c r="L2" s="1447"/>
    </row>
    <row r="3" spans="1:12" x14ac:dyDescent="0.25">
      <c r="A3" s="1431" t="s">
        <v>751</v>
      </c>
      <c r="B3" s="1407" t="s">
        <v>752</v>
      </c>
      <c r="C3" s="1408"/>
      <c r="D3" s="1407" t="s">
        <v>743</v>
      </c>
      <c r="E3" s="1408"/>
      <c r="F3" s="1407" t="s">
        <v>754</v>
      </c>
      <c r="G3" s="1408"/>
      <c r="H3" s="1407" t="s">
        <v>747</v>
      </c>
      <c r="I3" s="1408"/>
      <c r="J3" s="1407" t="s">
        <v>141</v>
      </c>
      <c r="K3" s="1408"/>
      <c r="L3" s="1431" t="s">
        <v>5913</v>
      </c>
    </row>
    <row r="4" spans="1:12" ht="15.75" thickBot="1" x14ac:dyDescent="0.3">
      <c r="A4" s="1432"/>
      <c r="B4" s="1409" t="s">
        <v>924</v>
      </c>
      <c r="C4" s="1410"/>
      <c r="D4" s="1409" t="s">
        <v>744</v>
      </c>
      <c r="E4" s="1410"/>
      <c r="F4" s="1409" t="s">
        <v>801</v>
      </c>
      <c r="G4" s="1410"/>
      <c r="H4" s="1528" t="s">
        <v>759</v>
      </c>
      <c r="I4" s="1529"/>
      <c r="J4" s="1409" t="s">
        <v>144</v>
      </c>
      <c r="K4" s="1410"/>
      <c r="L4" s="1432"/>
    </row>
    <row r="5" spans="1:12" x14ac:dyDescent="0.25">
      <c r="A5" s="1409"/>
      <c r="B5" s="236" t="s">
        <v>443</v>
      </c>
      <c r="C5" s="236" t="s">
        <v>444</v>
      </c>
      <c r="D5" s="236" t="s">
        <v>443</v>
      </c>
      <c r="E5" s="236" t="s">
        <v>444</v>
      </c>
      <c r="F5" s="236" t="s">
        <v>443</v>
      </c>
      <c r="G5" s="236" t="s">
        <v>444</v>
      </c>
      <c r="H5" s="236" t="s">
        <v>443</v>
      </c>
      <c r="I5" s="236" t="s">
        <v>444</v>
      </c>
      <c r="J5" s="236" t="s">
        <v>443</v>
      </c>
      <c r="K5" s="236" t="s">
        <v>444</v>
      </c>
      <c r="L5" s="1432"/>
    </row>
    <row r="6" spans="1:12" ht="15.75" thickBot="1" x14ac:dyDescent="0.3">
      <c r="A6" s="1411"/>
      <c r="B6" s="238" t="s">
        <v>142</v>
      </c>
      <c r="C6" s="238" t="s">
        <v>143</v>
      </c>
      <c r="D6" s="238" t="s">
        <v>142</v>
      </c>
      <c r="E6" s="238" t="s">
        <v>143</v>
      </c>
      <c r="F6" s="238" t="s">
        <v>142</v>
      </c>
      <c r="G6" s="238" t="s">
        <v>143</v>
      </c>
      <c r="H6" s="238" t="s">
        <v>142</v>
      </c>
      <c r="I6" s="238" t="s">
        <v>143</v>
      </c>
      <c r="J6" s="238" t="s">
        <v>142</v>
      </c>
      <c r="K6" s="238" t="s">
        <v>143</v>
      </c>
      <c r="L6" s="1433"/>
    </row>
    <row r="7" spans="1:12" x14ac:dyDescent="0.25">
      <c r="A7" s="248" t="s">
        <v>925</v>
      </c>
      <c r="B7" s="222">
        <v>121</v>
      </c>
      <c r="C7" s="222">
        <v>26</v>
      </c>
      <c r="D7" s="222">
        <v>28</v>
      </c>
      <c r="E7" s="222">
        <v>79</v>
      </c>
      <c r="F7" s="222">
        <v>292</v>
      </c>
      <c r="G7" s="222">
        <v>136</v>
      </c>
      <c r="H7" s="222">
        <v>50</v>
      </c>
      <c r="I7" s="222">
        <v>19</v>
      </c>
      <c r="J7" s="200">
        <v>491</v>
      </c>
      <c r="K7" s="200">
        <v>260</v>
      </c>
      <c r="L7" s="242" t="s">
        <v>926</v>
      </c>
    </row>
    <row r="8" spans="1:12" x14ac:dyDescent="0.25">
      <c r="A8" s="247" t="s">
        <v>927</v>
      </c>
      <c r="B8" s="222">
        <v>232</v>
      </c>
      <c r="C8" s="222">
        <v>94</v>
      </c>
      <c r="D8" s="222">
        <v>343</v>
      </c>
      <c r="E8" s="222">
        <v>107</v>
      </c>
      <c r="F8" s="222">
        <v>214</v>
      </c>
      <c r="G8" s="222">
        <v>76</v>
      </c>
      <c r="H8" s="222">
        <v>35</v>
      </c>
      <c r="I8" s="222">
        <v>9</v>
      </c>
      <c r="J8" s="200">
        <v>824</v>
      </c>
      <c r="K8" s="200">
        <v>286</v>
      </c>
      <c r="L8" s="239" t="s">
        <v>928</v>
      </c>
    </row>
    <row r="9" spans="1:12" x14ac:dyDescent="0.25">
      <c r="A9" s="247" t="s">
        <v>929</v>
      </c>
      <c r="B9" s="222">
        <v>184</v>
      </c>
      <c r="C9" s="222">
        <v>86</v>
      </c>
      <c r="D9" s="222">
        <v>47</v>
      </c>
      <c r="E9" s="222">
        <v>47</v>
      </c>
      <c r="F9" s="222">
        <v>384</v>
      </c>
      <c r="G9" s="222">
        <v>234</v>
      </c>
      <c r="H9" s="222">
        <v>98</v>
      </c>
      <c r="I9" s="222">
        <v>37</v>
      </c>
      <c r="J9" s="200">
        <v>713</v>
      </c>
      <c r="K9" s="200">
        <v>404</v>
      </c>
      <c r="L9" s="239" t="s">
        <v>930</v>
      </c>
    </row>
    <row r="10" spans="1:12" x14ac:dyDescent="0.25">
      <c r="A10" s="248" t="s">
        <v>931</v>
      </c>
      <c r="B10" s="222">
        <v>227</v>
      </c>
      <c r="C10" s="222">
        <v>46</v>
      </c>
      <c r="D10" s="222">
        <v>121</v>
      </c>
      <c r="E10" s="222">
        <v>94</v>
      </c>
      <c r="F10" s="222">
        <v>216</v>
      </c>
      <c r="G10" s="222">
        <v>117</v>
      </c>
      <c r="H10" s="222">
        <v>49</v>
      </c>
      <c r="I10" s="222">
        <v>21</v>
      </c>
      <c r="J10" s="200">
        <v>613</v>
      </c>
      <c r="K10" s="200">
        <v>278</v>
      </c>
      <c r="L10" s="242" t="s">
        <v>932</v>
      </c>
    </row>
    <row r="11" spans="1:12" x14ac:dyDescent="0.25">
      <c r="A11" s="247" t="s">
        <v>933</v>
      </c>
      <c r="B11" s="222">
        <v>95</v>
      </c>
      <c r="C11" s="222">
        <v>12</v>
      </c>
      <c r="D11" s="222">
        <v>78</v>
      </c>
      <c r="E11" s="222">
        <v>17</v>
      </c>
      <c r="F11" s="222">
        <v>160</v>
      </c>
      <c r="G11" s="222">
        <v>76</v>
      </c>
      <c r="H11" s="222">
        <v>24</v>
      </c>
      <c r="I11" s="222">
        <v>27</v>
      </c>
      <c r="J11" s="200">
        <v>357</v>
      </c>
      <c r="K11" s="200">
        <v>132</v>
      </c>
      <c r="L11" s="239" t="s">
        <v>934</v>
      </c>
    </row>
    <row r="12" spans="1:12" x14ac:dyDescent="0.25">
      <c r="A12" s="247" t="s">
        <v>935</v>
      </c>
      <c r="B12" s="222">
        <v>469</v>
      </c>
      <c r="C12" s="222">
        <v>259</v>
      </c>
      <c r="D12" s="222">
        <v>128</v>
      </c>
      <c r="E12" s="222">
        <v>163</v>
      </c>
      <c r="F12" s="222">
        <v>84</v>
      </c>
      <c r="G12" s="222">
        <v>32</v>
      </c>
      <c r="H12" s="222">
        <v>11</v>
      </c>
      <c r="I12" s="222">
        <v>3</v>
      </c>
      <c r="J12" s="200">
        <v>692</v>
      </c>
      <c r="K12" s="200">
        <v>457</v>
      </c>
      <c r="L12" s="239" t="s">
        <v>936</v>
      </c>
    </row>
    <row r="13" spans="1:12" x14ac:dyDescent="0.25">
      <c r="A13" s="247" t="s">
        <v>937</v>
      </c>
      <c r="B13" s="222">
        <v>76</v>
      </c>
      <c r="C13" s="222">
        <v>1</v>
      </c>
      <c r="D13" s="222">
        <v>43</v>
      </c>
      <c r="E13" s="222">
        <v>18</v>
      </c>
      <c r="F13" s="222">
        <v>92</v>
      </c>
      <c r="G13" s="222">
        <v>41</v>
      </c>
      <c r="H13" s="222">
        <v>5</v>
      </c>
      <c r="I13" s="222">
        <v>0</v>
      </c>
      <c r="J13" s="200">
        <v>216</v>
      </c>
      <c r="K13" s="200">
        <v>60</v>
      </c>
      <c r="L13" s="239" t="s">
        <v>938</v>
      </c>
    </row>
    <row r="14" spans="1:12" x14ac:dyDescent="0.25">
      <c r="A14" s="247" t="s">
        <v>939</v>
      </c>
      <c r="B14" s="222">
        <v>38</v>
      </c>
      <c r="C14" s="222">
        <v>3</v>
      </c>
      <c r="D14" s="222">
        <v>7</v>
      </c>
      <c r="E14" s="222">
        <v>8</v>
      </c>
      <c r="F14" s="222">
        <v>53</v>
      </c>
      <c r="G14" s="222">
        <v>38</v>
      </c>
      <c r="H14" s="222">
        <v>24</v>
      </c>
      <c r="I14" s="222">
        <v>9</v>
      </c>
      <c r="J14" s="200">
        <v>122</v>
      </c>
      <c r="K14" s="200">
        <v>58</v>
      </c>
      <c r="L14" s="239" t="s">
        <v>940</v>
      </c>
    </row>
    <row r="15" spans="1:12" x14ac:dyDescent="0.25">
      <c r="A15" s="247" t="s">
        <v>941</v>
      </c>
      <c r="B15" s="222">
        <v>23</v>
      </c>
      <c r="C15" s="222">
        <v>16</v>
      </c>
      <c r="D15" s="222">
        <v>4</v>
      </c>
      <c r="E15" s="222">
        <v>16</v>
      </c>
      <c r="F15" s="222">
        <v>64</v>
      </c>
      <c r="G15" s="222">
        <v>48</v>
      </c>
      <c r="H15" s="222">
        <v>16</v>
      </c>
      <c r="I15" s="222">
        <v>3</v>
      </c>
      <c r="J15" s="200">
        <v>107</v>
      </c>
      <c r="K15" s="200">
        <v>83</v>
      </c>
      <c r="L15" s="239" t="s">
        <v>942</v>
      </c>
    </row>
    <row r="16" spans="1:12" x14ac:dyDescent="0.25">
      <c r="A16" s="247" t="s">
        <v>943</v>
      </c>
      <c r="B16" s="222">
        <v>0</v>
      </c>
      <c r="C16" s="222">
        <v>0</v>
      </c>
      <c r="D16" s="222">
        <v>3</v>
      </c>
      <c r="E16" s="222">
        <v>2</v>
      </c>
      <c r="F16" s="222">
        <v>17</v>
      </c>
      <c r="G16" s="222">
        <v>27</v>
      </c>
      <c r="H16" s="222">
        <v>9</v>
      </c>
      <c r="I16" s="222">
        <v>8</v>
      </c>
      <c r="J16" s="200">
        <v>29</v>
      </c>
      <c r="K16" s="200">
        <v>37</v>
      </c>
      <c r="L16" s="239" t="s">
        <v>944</v>
      </c>
    </row>
    <row r="17" spans="1:12" x14ac:dyDescent="0.25">
      <c r="A17" s="248" t="s">
        <v>945</v>
      </c>
      <c r="B17" s="222">
        <v>89</v>
      </c>
      <c r="C17" s="222">
        <v>22</v>
      </c>
      <c r="D17" s="222">
        <v>35</v>
      </c>
      <c r="E17" s="222">
        <v>39</v>
      </c>
      <c r="F17" s="222">
        <v>56</v>
      </c>
      <c r="G17" s="222">
        <v>59</v>
      </c>
      <c r="H17" s="222">
        <v>24</v>
      </c>
      <c r="I17" s="222">
        <v>14</v>
      </c>
      <c r="J17" s="200">
        <v>204</v>
      </c>
      <c r="K17" s="200">
        <v>134</v>
      </c>
      <c r="L17" s="242" t="s">
        <v>946</v>
      </c>
    </row>
    <row r="18" spans="1:12" x14ac:dyDescent="0.25">
      <c r="A18" s="247" t="s">
        <v>947</v>
      </c>
      <c r="B18" s="222">
        <v>17</v>
      </c>
      <c r="C18" s="222">
        <v>5</v>
      </c>
      <c r="D18" s="222">
        <v>5</v>
      </c>
      <c r="E18" s="222">
        <v>14</v>
      </c>
      <c r="F18" s="222">
        <v>12</v>
      </c>
      <c r="G18" s="222">
        <v>32</v>
      </c>
      <c r="H18" s="222">
        <v>2</v>
      </c>
      <c r="I18" s="222">
        <v>3</v>
      </c>
      <c r="J18" s="200">
        <v>36</v>
      </c>
      <c r="K18" s="200">
        <v>54</v>
      </c>
      <c r="L18" s="239" t="s">
        <v>948</v>
      </c>
    </row>
    <row r="19" spans="1:12" x14ac:dyDescent="0.25">
      <c r="A19" s="248" t="s">
        <v>949</v>
      </c>
      <c r="B19" s="222">
        <v>201</v>
      </c>
      <c r="C19" s="222">
        <v>48</v>
      </c>
      <c r="D19" s="222">
        <v>90</v>
      </c>
      <c r="E19" s="222">
        <v>57</v>
      </c>
      <c r="F19" s="222">
        <v>165</v>
      </c>
      <c r="G19" s="222">
        <v>161</v>
      </c>
      <c r="H19" s="222">
        <v>16</v>
      </c>
      <c r="I19" s="222">
        <v>9</v>
      </c>
      <c r="J19" s="200">
        <v>472</v>
      </c>
      <c r="K19" s="200">
        <v>275</v>
      </c>
      <c r="L19" s="242" t="s">
        <v>950</v>
      </c>
    </row>
    <row r="20" spans="1:12" x14ac:dyDescent="0.25">
      <c r="A20" s="247" t="s">
        <v>951</v>
      </c>
      <c r="B20" s="222">
        <v>81</v>
      </c>
      <c r="C20" s="222">
        <v>20</v>
      </c>
      <c r="D20" s="222">
        <v>8</v>
      </c>
      <c r="E20" s="222">
        <v>25</v>
      </c>
      <c r="F20" s="222">
        <v>60</v>
      </c>
      <c r="G20" s="222">
        <v>47</v>
      </c>
      <c r="H20" s="222">
        <v>22</v>
      </c>
      <c r="I20" s="222">
        <v>10</v>
      </c>
      <c r="J20" s="200">
        <v>171</v>
      </c>
      <c r="K20" s="200">
        <v>102</v>
      </c>
      <c r="L20" s="239" t="s">
        <v>952</v>
      </c>
    </row>
    <row r="21" spans="1:12" x14ac:dyDescent="0.25">
      <c r="A21" s="248" t="s">
        <v>953</v>
      </c>
      <c r="B21" s="222">
        <v>32</v>
      </c>
      <c r="C21" s="222">
        <v>4</v>
      </c>
      <c r="D21" s="222">
        <v>9</v>
      </c>
      <c r="E21" s="222">
        <v>25</v>
      </c>
      <c r="F21" s="222">
        <v>42</v>
      </c>
      <c r="G21" s="222">
        <v>53</v>
      </c>
      <c r="H21" s="222">
        <v>21</v>
      </c>
      <c r="I21" s="222">
        <v>13</v>
      </c>
      <c r="J21" s="200">
        <v>104</v>
      </c>
      <c r="K21" s="200">
        <v>95</v>
      </c>
      <c r="L21" s="242" t="s">
        <v>954</v>
      </c>
    </row>
    <row r="22" spans="1:12" x14ac:dyDescent="0.25">
      <c r="A22" s="248" t="s">
        <v>955</v>
      </c>
      <c r="B22" s="222">
        <v>79</v>
      </c>
      <c r="C22" s="222">
        <v>7</v>
      </c>
      <c r="D22" s="222">
        <v>14</v>
      </c>
      <c r="E22" s="222">
        <v>8</v>
      </c>
      <c r="F22" s="222">
        <v>77</v>
      </c>
      <c r="G22" s="222">
        <v>44</v>
      </c>
      <c r="H22" s="222">
        <v>30</v>
      </c>
      <c r="I22" s="222">
        <v>11</v>
      </c>
      <c r="J22" s="200">
        <v>200</v>
      </c>
      <c r="K22" s="200">
        <v>70</v>
      </c>
      <c r="L22" s="242" t="s">
        <v>956</v>
      </c>
    </row>
    <row r="23" spans="1:12" ht="15.75" thickBot="1" x14ac:dyDescent="0.3">
      <c r="A23" s="248" t="s">
        <v>957</v>
      </c>
      <c r="B23" s="222">
        <v>35</v>
      </c>
      <c r="C23" s="222">
        <v>5</v>
      </c>
      <c r="D23" s="222">
        <v>2</v>
      </c>
      <c r="E23" s="222">
        <v>5</v>
      </c>
      <c r="F23" s="222">
        <v>35</v>
      </c>
      <c r="G23" s="222">
        <v>30</v>
      </c>
      <c r="H23" s="222">
        <v>12</v>
      </c>
      <c r="I23" s="222">
        <v>5</v>
      </c>
      <c r="J23" s="200">
        <v>84</v>
      </c>
      <c r="K23" s="200">
        <v>45</v>
      </c>
      <c r="L23" s="242" t="s">
        <v>958</v>
      </c>
    </row>
    <row r="24" spans="1:12" ht="15.75" thickBot="1" x14ac:dyDescent="0.3">
      <c r="A24" s="294" t="s">
        <v>5914</v>
      </c>
      <c r="B24" s="524">
        <v>55906</v>
      </c>
      <c r="C24" s="524">
        <v>11830</v>
      </c>
      <c r="D24" s="524">
        <v>14964</v>
      </c>
      <c r="E24" s="524">
        <v>21483</v>
      </c>
      <c r="F24" s="524">
        <v>58550</v>
      </c>
      <c r="G24" s="524">
        <v>66230</v>
      </c>
      <c r="H24" s="524">
        <v>20671</v>
      </c>
      <c r="I24" s="524">
        <v>19036</v>
      </c>
      <c r="J24" s="524">
        <v>150091</v>
      </c>
      <c r="K24" s="524">
        <v>118579</v>
      </c>
      <c r="L24" s="297" t="s">
        <v>144</v>
      </c>
    </row>
    <row r="25" spans="1:12" x14ac:dyDescent="0.25">
      <c r="A25" s="280" t="s">
        <v>7038</v>
      </c>
      <c r="B25" s="280"/>
      <c r="C25" s="229"/>
      <c r="D25" s="229"/>
      <c r="E25" s="229"/>
      <c r="F25" s="229"/>
      <c r="G25" s="229"/>
      <c r="H25" s="229"/>
      <c r="I25" s="229"/>
      <c r="J25" s="229"/>
      <c r="K25" s="276"/>
      <c r="L25" s="280" t="s">
        <v>7039</v>
      </c>
    </row>
    <row r="45" spans="1:10" x14ac:dyDescent="0.25">
      <c r="A45" s="1040"/>
      <c r="B45" s="1040"/>
      <c r="C45" s="1040"/>
      <c r="D45" s="1040"/>
      <c r="E45" s="1040"/>
      <c r="F45" s="1040"/>
      <c r="G45" s="1040"/>
      <c r="H45" s="1040"/>
      <c r="I45" s="1040"/>
      <c r="J45" s="1040"/>
    </row>
  </sheetData>
  <mergeCells count="14">
    <mergeCell ref="B3:C3"/>
    <mergeCell ref="A3:A6"/>
    <mergeCell ref="A1:L1"/>
    <mergeCell ref="A2:L2"/>
    <mergeCell ref="J4:K4"/>
    <mergeCell ref="H4:I4"/>
    <mergeCell ref="F4:G4"/>
    <mergeCell ref="D4:E4"/>
    <mergeCell ref="B4:C4"/>
    <mergeCell ref="L3:L6"/>
    <mergeCell ref="J3:K3"/>
    <mergeCell ref="H3:I3"/>
    <mergeCell ref="F3:G3"/>
    <mergeCell ref="D3:E3"/>
  </mergeCells>
  <pageMargins left="0.7" right="0.7" top="0.75" bottom="0.75" header="0.3" footer="0.3"/>
  <pageSetup scale="50"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rightToLeft="1" view="pageBreakPreview" zoomScaleNormal="100" zoomScaleSheetLayoutView="100" workbookViewId="0">
      <selection activeCell="B20" sqref="B20"/>
    </sheetView>
  </sheetViews>
  <sheetFormatPr defaultRowHeight="15" x14ac:dyDescent="0.25"/>
  <cols>
    <col min="1" max="1" width="17.85546875" customWidth="1"/>
    <col min="2" max="2" width="12.42578125" customWidth="1"/>
    <col min="3" max="3" width="12.5703125" customWidth="1"/>
    <col min="4" max="4" width="12.7109375" customWidth="1"/>
    <col min="5" max="5" width="12" customWidth="1"/>
    <col min="6" max="6" width="12.85546875" customWidth="1"/>
    <col min="7" max="7" width="12.7109375" customWidth="1"/>
    <col min="8" max="8" width="12.28515625" customWidth="1"/>
    <col min="9" max="9" width="18.5703125" customWidth="1"/>
  </cols>
  <sheetData>
    <row r="1" spans="1:9" x14ac:dyDescent="0.25">
      <c r="A1" s="1446" t="s">
        <v>5915</v>
      </c>
      <c r="B1" s="1446"/>
      <c r="C1" s="1446"/>
      <c r="D1" s="1446"/>
      <c r="E1" s="1446"/>
      <c r="F1" s="1446"/>
      <c r="G1" s="1446"/>
      <c r="H1" s="1446"/>
      <c r="I1" s="1446"/>
    </row>
    <row r="2" spans="1:9" ht="15.75" thickBot="1" x14ac:dyDescent="0.3">
      <c r="A2" s="1447" t="s">
        <v>959</v>
      </c>
      <c r="B2" s="1447"/>
      <c r="C2" s="1447"/>
      <c r="D2" s="1447"/>
      <c r="E2" s="1447"/>
      <c r="F2" s="1447"/>
      <c r="G2" s="1490"/>
      <c r="H2" s="1490"/>
      <c r="I2" s="1447"/>
    </row>
    <row r="3" spans="1:9" ht="15.75" thickBot="1" x14ac:dyDescent="0.3">
      <c r="A3" s="1431" t="s">
        <v>960</v>
      </c>
      <c r="B3" s="1462" t="s">
        <v>4641</v>
      </c>
      <c r="C3" s="1463"/>
      <c r="D3" s="1463"/>
      <c r="E3" s="1463" t="s">
        <v>5916</v>
      </c>
      <c r="F3" s="1463"/>
      <c r="G3" s="236" t="s">
        <v>730</v>
      </c>
      <c r="H3" s="236" t="s">
        <v>141</v>
      </c>
      <c r="I3" s="1431" t="s">
        <v>961</v>
      </c>
    </row>
    <row r="4" spans="1:9" x14ac:dyDescent="0.25">
      <c r="A4" s="1432"/>
      <c r="B4" s="236" t="s">
        <v>726</v>
      </c>
      <c r="C4" s="235" t="s">
        <v>724</v>
      </c>
      <c r="D4" s="236" t="s">
        <v>962</v>
      </c>
      <c r="E4" s="235" t="s">
        <v>728</v>
      </c>
      <c r="F4" s="253" t="s">
        <v>141</v>
      </c>
      <c r="G4" s="200"/>
      <c r="H4" s="200"/>
      <c r="I4" s="1432"/>
    </row>
    <row r="5" spans="1:9" ht="15.75" thickBot="1" x14ac:dyDescent="0.3">
      <c r="A5" s="1433"/>
      <c r="B5" s="238" t="s">
        <v>727</v>
      </c>
      <c r="C5" s="237" t="s">
        <v>725</v>
      </c>
      <c r="D5" s="238" t="s">
        <v>963</v>
      </c>
      <c r="E5" s="237" t="s">
        <v>729</v>
      </c>
      <c r="F5" s="255" t="s">
        <v>144</v>
      </c>
      <c r="G5" s="238" t="s">
        <v>731</v>
      </c>
      <c r="H5" s="238" t="s">
        <v>144</v>
      </c>
      <c r="I5" s="1433"/>
    </row>
    <row r="6" spans="1:9" x14ac:dyDescent="0.25">
      <c r="A6" s="256" t="s">
        <v>964</v>
      </c>
      <c r="B6" s="222">
        <v>10355</v>
      </c>
      <c r="C6" s="221">
        <v>271</v>
      </c>
      <c r="D6" s="222">
        <v>25</v>
      </c>
      <c r="E6" s="221">
        <v>152</v>
      </c>
      <c r="F6" s="222">
        <v>10803</v>
      </c>
      <c r="G6" s="221">
        <v>7353</v>
      </c>
      <c r="H6" s="222">
        <v>18156</v>
      </c>
      <c r="I6" s="222" t="s">
        <v>965</v>
      </c>
    </row>
    <row r="7" spans="1:9" x14ac:dyDescent="0.25">
      <c r="A7" s="256" t="s">
        <v>966</v>
      </c>
      <c r="B7" s="222">
        <v>10565</v>
      </c>
      <c r="C7" s="221">
        <v>2740</v>
      </c>
      <c r="D7" s="222">
        <v>40</v>
      </c>
      <c r="E7" s="221">
        <v>172</v>
      </c>
      <c r="F7" s="222">
        <v>13517</v>
      </c>
      <c r="G7" s="221">
        <v>8664</v>
      </c>
      <c r="H7" s="222">
        <v>22181</v>
      </c>
      <c r="I7" s="222" t="s">
        <v>967</v>
      </c>
    </row>
    <row r="8" spans="1:9" x14ac:dyDescent="0.25">
      <c r="A8" s="256" t="s">
        <v>968</v>
      </c>
      <c r="B8" s="222">
        <v>17128</v>
      </c>
      <c r="C8" s="221">
        <v>2693</v>
      </c>
      <c r="D8" s="222">
        <v>39</v>
      </c>
      <c r="E8" s="221">
        <v>355</v>
      </c>
      <c r="F8" s="222">
        <v>20215</v>
      </c>
      <c r="G8" s="221">
        <v>9129</v>
      </c>
      <c r="H8" s="222">
        <v>29344</v>
      </c>
      <c r="I8" s="222" t="s">
        <v>969</v>
      </c>
    </row>
    <row r="9" spans="1:9" x14ac:dyDescent="0.25">
      <c r="A9" s="256" t="s">
        <v>970</v>
      </c>
      <c r="B9" s="222">
        <v>14821</v>
      </c>
      <c r="C9" s="221">
        <v>1670</v>
      </c>
      <c r="D9" s="222">
        <v>30</v>
      </c>
      <c r="E9" s="221">
        <v>318</v>
      </c>
      <c r="F9" s="222">
        <v>16839</v>
      </c>
      <c r="G9" s="221">
        <v>9385</v>
      </c>
      <c r="H9" s="222">
        <v>26224</v>
      </c>
      <c r="I9" s="222" t="s">
        <v>971</v>
      </c>
    </row>
    <row r="10" spans="1:9" x14ac:dyDescent="0.25">
      <c r="A10" s="256" t="s">
        <v>972</v>
      </c>
      <c r="B10" s="222">
        <v>10303</v>
      </c>
      <c r="C10" s="221">
        <v>1797</v>
      </c>
      <c r="D10" s="222">
        <v>33</v>
      </c>
      <c r="E10" s="221">
        <v>288</v>
      </c>
      <c r="F10" s="222">
        <v>12421</v>
      </c>
      <c r="G10" s="221">
        <v>9198</v>
      </c>
      <c r="H10" s="222">
        <v>21619</v>
      </c>
      <c r="I10" s="222" t="s">
        <v>973</v>
      </c>
    </row>
    <row r="11" spans="1:9" x14ac:dyDescent="0.25">
      <c r="A11" s="256" t="s">
        <v>974</v>
      </c>
      <c r="B11" s="222">
        <v>13742</v>
      </c>
      <c r="C11" s="221">
        <v>2708</v>
      </c>
      <c r="D11" s="222">
        <v>42</v>
      </c>
      <c r="E11" s="221">
        <v>315</v>
      </c>
      <c r="F11" s="222">
        <v>16807</v>
      </c>
      <c r="G11" s="221">
        <v>10387</v>
      </c>
      <c r="H11" s="222">
        <v>27194</v>
      </c>
      <c r="I11" s="222" t="s">
        <v>975</v>
      </c>
    </row>
    <row r="12" spans="1:9" x14ac:dyDescent="0.25">
      <c r="A12" s="256" t="s">
        <v>976</v>
      </c>
      <c r="B12" s="222">
        <v>17922</v>
      </c>
      <c r="C12" s="221">
        <v>3775</v>
      </c>
      <c r="D12" s="222">
        <v>49</v>
      </c>
      <c r="E12" s="221">
        <v>804</v>
      </c>
      <c r="F12" s="222">
        <v>22550</v>
      </c>
      <c r="G12" s="221">
        <v>8457</v>
      </c>
      <c r="H12" s="222">
        <v>31007</v>
      </c>
      <c r="I12" s="222" t="s">
        <v>977</v>
      </c>
    </row>
    <row r="13" spans="1:9" x14ac:dyDescent="0.25">
      <c r="A13" s="256" t="s">
        <v>978</v>
      </c>
      <c r="B13" s="222">
        <v>44859</v>
      </c>
      <c r="C13" s="221">
        <v>3012</v>
      </c>
      <c r="D13" s="222">
        <v>73</v>
      </c>
      <c r="E13" s="221">
        <v>1475</v>
      </c>
      <c r="F13" s="222">
        <v>49419</v>
      </c>
      <c r="G13" s="221">
        <v>16068</v>
      </c>
      <c r="H13" s="222">
        <v>65487</v>
      </c>
      <c r="I13" s="222" t="s">
        <v>979</v>
      </c>
    </row>
    <row r="14" spans="1:9" x14ac:dyDescent="0.25">
      <c r="A14" s="256" t="s">
        <v>980</v>
      </c>
      <c r="B14" s="222">
        <v>9704</v>
      </c>
      <c r="C14" s="221">
        <v>3403</v>
      </c>
      <c r="D14" s="222">
        <v>55</v>
      </c>
      <c r="E14" s="221">
        <v>746</v>
      </c>
      <c r="F14" s="222">
        <v>13908</v>
      </c>
      <c r="G14" s="221">
        <v>10578</v>
      </c>
      <c r="H14" s="222">
        <v>24486</v>
      </c>
      <c r="I14" s="222" t="s">
        <v>981</v>
      </c>
    </row>
    <row r="15" spans="1:9" x14ac:dyDescent="0.25">
      <c r="A15" s="256" t="s">
        <v>982</v>
      </c>
      <c r="B15" s="222">
        <v>7715</v>
      </c>
      <c r="C15" s="221">
        <v>1582</v>
      </c>
      <c r="D15" s="222">
        <v>44</v>
      </c>
      <c r="E15" s="221">
        <v>356</v>
      </c>
      <c r="F15" s="222">
        <v>9697</v>
      </c>
      <c r="G15" s="221">
        <v>9192</v>
      </c>
      <c r="H15" s="222">
        <v>18889</v>
      </c>
      <c r="I15" s="222" t="s">
        <v>983</v>
      </c>
    </row>
    <row r="16" spans="1:9" x14ac:dyDescent="0.25">
      <c r="A16" s="256" t="s">
        <v>984</v>
      </c>
      <c r="B16" s="222">
        <v>13377</v>
      </c>
      <c r="C16" s="221">
        <v>2259</v>
      </c>
      <c r="D16" s="222">
        <v>44</v>
      </c>
      <c r="E16" s="221">
        <v>291</v>
      </c>
      <c r="F16" s="222">
        <v>15971</v>
      </c>
      <c r="G16" s="221">
        <v>10496</v>
      </c>
      <c r="H16" s="222">
        <v>26467</v>
      </c>
      <c r="I16" s="222" t="s">
        <v>985</v>
      </c>
    </row>
    <row r="17" spans="1:9" ht="15.75" thickBot="1" x14ac:dyDescent="0.3">
      <c r="A17" s="256" t="s">
        <v>986</v>
      </c>
      <c r="B17" s="222">
        <v>9935</v>
      </c>
      <c r="C17" s="221">
        <v>2583</v>
      </c>
      <c r="D17" s="222">
        <v>42</v>
      </c>
      <c r="E17" s="221">
        <v>268</v>
      </c>
      <c r="F17" s="222">
        <v>12828</v>
      </c>
      <c r="G17" s="221">
        <v>9401</v>
      </c>
      <c r="H17" s="222">
        <v>22229</v>
      </c>
      <c r="I17" s="222" t="s">
        <v>987</v>
      </c>
    </row>
    <row r="18" spans="1:9" ht="15.75" thickBot="1" x14ac:dyDescent="0.3">
      <c r="A18" s="292" t="s">
        <v>141</v>
      </c>
      <c r="B18" s="226">
        <v>180426</v>
      </c>
      <c r="C18" s="225">
        <v>28493</v>
      </c>
      <c r="D18" s="226">
        <v>516</v>
      </c>
      <c r="E18" s="225">
        <v>5540</v>
      </c>
      <c r="F18" s="226">
        <v>214975</v>
      </c>
      <c r="G18" s="225">
        <v>118308</v>
      </c>
      <c r="H18" s="226">
        <v>333283</v>
      </c>
      <c r="I18" s="226" t="s">
        <v>144</v>
      </c>
    </row>
    <row r="19" spans="1:9" x14ac:dyDescent="0.25">
      <c r="A19" s="1489" t="s">
        <v>988</v>
      </c>
      <c r="B19" s="1489"/>
      <c r="C19" s="229"/>
      <c r="D19" s="229"/>
      <c r="E19" s="229"/>
      <c r="F19" s="229"/>
      <c r="G19" s="280"/>
      <c r="H19" s="1471" t="s">
        <v>989</v>
      </c>
      <c r="I19" s="1471"/>
    </row>
  </sheetData>
  <mergeCells count="8">
    <mergeCell ref="A19:B19"/>
    <mergeCell ref="H19:I19"/>
    <mergeCell ref="A1:I1"/>
    <mergeCell ref="A2:I2"/>
    <mergeCell ref="B3:D3"/>
    <mergeCell ref="E3:F3"/>
    <mergeCell ref="I3:I5"/>
    <mergeCell ref="A3:A5"/>
  </mergeCells>
  <pageMargins left="0.7" right="0.7" top="0.75" bottom="0.75" header="0.3" footer="0.3"/>
  <pageSetup scale="72"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2"/>
  <sheetViews>
    <sheetView rightToLeft="1" view="pageBreakPreview" topLeftCell="A22" zoomScaleNormal="100" zoomScaleSheetLayoutView="100" workbookViewId="0">
      <selection activeCell="B20" sqref="B20"/>
    </sheetView>
  </sheetViews>
  <sheetFormatPr defaultRowHeight="15" x14ac:dyDescent="0.25"/>
  <cols>
    <col min="1" max="1" width="12.7109375" customWidth="1"/>
    <col min="2" max="2" width="10.5703125" customWidth="1"/>
    <col min="3" max="3" width="11.85546875" customWidth="1"/>
    <col min="4" max="4" width="11.5703125" customWidth="1"/>
    <col min="5" max="6" width="11" customWidth="1"/>
    <col min="7" max="7" width="12.42578125" customWidth="1"/>
    <col min="8" max="8" width="11.42578125" customWidth="1"/>
    <col min="9" max="9" width="10.5703125" customWidth="1"/>
    <col min="10" max="10" width="12.85546875" customWidth="1"/>
    <col min="11" max="11" width="11.28515625" customWidth="1"/>
    <col min="12" max="12" width="12" customWidth="1"/>
    <col min="13" max="13" width="15.28515625" customWidth="1"/>
  </cols>
  <sheetData>
    <row r="1" spans="1:13" x14ac:dyDescent="0.25">
      <c r="A1" s="1446" t="s">
        <v>5917</v>
      </c>
      <c r="B1" s="1446"/>
      <c r="C1" s="1446"/>
      <c r="D1" s="1446"/>
      <c r="E1" s="1446"/>
      <c r="F1" s="1446"/>
      <c r="G1" s="1446"/>
      <c r="H1" s="1446"/>
      <c r="I1" s="1446"/>
      <c r="J1" s="1446"/>
      <c r="K1" s="1446"/>
      <c r="L1" s="1446"/>
      <c r="M1" s="1446"/>
    </row>
    <row r="2" spans="1:13" ht="15.75" thickBot="1" x14ac:dyDescent="0.3">
      <c r="A2" s="1484" t="s">
        <v>990</v>
      </c>
      <c r="B2" s="1484"/>
      <c r="C2" s="1484"/>
      <c r="D2" s="1484"/>
      <c r="E2" s="1484"/>
      <c r="F2" s="1484"/>
      <c r="G2" s="1484"/>
      <c r="H2" s="1484"/>
      <c r="I2" s="1484"/>
      <c r="J2" s="1484"/>
      <c r="K2" s="1484"/>
      <c r="L2" s="1484"/>
      <c r="M2" s="1484"/>
    </row>
    <row r="3" spans="1:13" ht="15.75" thickBot="1" x14ac:dyDescent="0.3">
      <c r="A3" s="236"/>
      <c r="B3" s="1462" t="s">
        <v>991</v>
      </c>
      <c r="C3" s="1463"/>
      <c r="D3" s="1463"/>
      <c r="E3" s="1463"/>
      <c r="F3" s="1463"/>
      <c r="G3" s="1463" t="s">
        <v>5918</v>
      </c>
      <c r="H3" s="1463"/>
      <c r="I3" s="1463"/>
      <c r="J3" s="1463"/>
      <c r="K3" s="1463"/>
      <c r="L3" s="1463"/>
      <c r="M3" s="236"/>
    </row>
    <row r="4" spans="1:13" x14ac:dyDescent="0.25">
      <c r="A4" s="303"/>
      <c r="B4" s="236" t="s">
        <v>992</v>
      </c>
      <c r="C4" s="236" t="s">
        <v>994</v>
      </c>
      <c r="D4" s="654" t="s">
        <v>997</v>
      </c>
      <c r="E4" s="236" t="s">
        <v>999</v>
      </c>
      <c r="F4" s="654" t="s">
        <v>1001</v>
      </c>
      <c r="G4" s="236" t="s">
        <v>1003</v>
      </c>
      <c r="H4" s="654" t="s">
        <v>1008</v>
      </c>
      <c r="I4" s="236" t="s">
        <v>1013</v>
      </c>
      <c r="J4" s="654" t="s">
        <v>1017</v>
      </c>
      <c r="K4" s="236" t="s">
        <v>1022</v>
      </c>
      <c r="L4" s="654" t="s">
        <v>141</v>
      </c>
      <c r="M4" s="200"/>
    </row>
    <row r="5" spans="1:13" x14ac:dyDescent="0.25">
      <c r="A5" s="200"/>
      <c r="B5" s="200"/>
      <c r="C5" s="200" t="s">
        <v>995</v>
      </c>
      <c r="D5" s="654" t="s">
        <v>998</v>
      </c>
      <c r="E5" s="200" t="s">
        <v>1000</v>
      </c>
      <c r="F5" s="654"/>
      <c r="G5" s="200" t="s">
        <v>1004</v>
      </c>
      <c r="H5" s="654" t="s">
        <v>1009</v>
      </c>
      <c r="I5" s="200" t="s">
        <v>1014</v>
      </c>
      <c r="J5" s="654" t="s">
        <v>1018</v>
      </c>
      <c r="K5" s="200"/>
      <c r="L5" s="654"/>
      <c r="M5" s="200"/>
    </row>
    <row r="6" spans="1:13" x14ac:dyDescent="0.25">
      <c r="A6" s="200" t="s">
        <v>534</v>
      </c>
      <c r="B6" s="200" t="s">
        <v>993</v>
      </c>
      <c r="C6" s="200" t="s">
        <v>5919</v>
      </c>
      <c r="D6" s="654" t="s">
        <v>676</v>
      </c>
      <c r="E6" s="200" t="s">
        <v>5920</v>
      </c>
      <c r="F6" s="654" t="s">
        <v>682</v>
      </c>
      <c r="G6" s="200" t="s">
        <v>1005</v>
      </c>
      <c r="H6" s="654" t="s">
        <v>1010</v>
      </c>
      <c r="I6" s="200" t="s">
        <v>1015</v>
      </c>
      <c r="J6" s="654" t="s">
        <v>1019</v>
      </c>
      <c r="K6" s="200" t="s">
        <v>1026</v>
      </c>
      <c r="L6" s="654" t="s">
        <v>144</v>
      </c>
      <c r="M6" s="200" t="s">
        <v>1023</v>
      </c>
    </row>
    <row r="7" spans="1:13" x14ac:dyDescent="0.25">
      <c r="A7" s="200" t="s">
        <v>1024</v>
      </c>
      <c r="B7" s="200"/>
      <c r="C7" s="200" t="s">
        <v>996</v>
      </c>
      <c r="D7" s="654"/>
      <c r="E7" s="200" t="s">
        <v>5921</v>
      </c>
      <c r="F7" s="654"/>
      <c r="G7" s="200" t="s">
        <v>1006</v>
      </c>
      <c r="H7" s="654" t="s">
        <v>1011</v>
      </c>
      <c r="I7" s="200" t="s">
        <v>1016</v>
      </c>
      <c r="J7" s="654" t="s">
        <v>1020</v>
      </c>
      <c r="K7" s="220"/>
      <c r="L7" s="654"/>
      <c r="M7" s="200" t="s">
        <v>1025</v>
      </c>
    </row>
    <row r="8" spans="1:13" x14ac:dyDescent="0.25">
      <c r="A8" s="200"/>
      <c r="B8" s="200"/>
      <c r="C8" s="200"/>
      <c r="D8" s="654"/>
      <c r="E8" s="200"/>
      <c r="F8" s="654"/>
      <c r="G8" s="200" t="s">
        <v>1007</v>
      </c>
      <c r="H8" s="654" t="s">
        <v>5922</v>
      </c>
      <c r="I8" s="200"/>
      <c r="J8" s="654" t="s">
        <v>1021</v>
      </c>
      <c r="K8" s="200"/>
      <c r="L8" s="654"/>
      <c r="M8" s="200"/>
    </row>
    <row r="9" spans="1:13" ht="15.75" thickBot="1" x14ac:dyDescent="0.3">
      <c r="A9" s="238"/>
      <c r="B9" s="238"/>
      <c r="C9" s="238"/>
      <c r="D9" s="652"/>
      <c r="E9" s="238"/>
      <c r="F9" s="652"/>
      <c r="G9" s="238"/>
      <c r="H9" s="652" t="s">
        <v>1012</v>
      </c>
      <c r="I9" s="238"/>
      <c r="J9" s="652"/>
      <c r="K9" s="238"/>
      <c r="L9" s="652"/>
      <c r="M9" s="238"/>
    </row>
    <row r="10" spans="1:13" x14ac:dyDescent="0.25">
      <c r="A10" s="200" t="s">
        <v>726</v>
      </c>
      <c r="B10" s="200">
        <v>67723</v>
      </c>
      <c r="C10" s="200">
        <v>417</v>
      </c>
      <c r="D10" s="654">
        <v>24645</v>
      </c>
      <c r="E10" s="200">
        <v>297</v>
      </c>
      <c r="F10" s="654">
        <v>34865</v>
      </c>
      <c r="G10" s="200">
        <v>24312</v>
      </c>
      <c r="H10" s="654">
        <v>2587</v>
      </c>
      <c r="I10" s="200">
        <v>2641</v>
      </c>
      <c r="J10" s="654">
        <v>18522</v>
      </c>
      <c r="K10" s="200">
        <v>4417</v>
      </c>
      <c r="L10" s="654">
        <v>180426</v>
      </c>
      <c r="M10" s="200" t="s">
        <v>727</v>
      </c>
    </row>
    <row r="11" spans="1:13" x14ac:dyDescent="0.25">
      <c r="A11" s="222" t="s">
        <v>443</v>
      </c>
      <c r="B11" s="222">
        <v>67565</v>
      </c>
      <c r="C11" s="222">
        <v>414</v>
      </c>
      <c r="D11" s="653">
        <v>24530</v>
      </c>
      <c r="E11" s="222">
        <v>296</v>
      </c>
      <c r="F11" s="653">
        <v>34722</v>
      </c>
      <c r="G11" s="222">
        <v>24167</v>
      </c>
      <c r="H11" s="653">
        <v>2575</v>
      </c>
      <c r="I11" s="222">
        <v>2622</v>
      </c>
      <c r="J11" s="653">
        <v>18334</v>
      </c>
      <c r="K11" s="222">
        <v>4349</v>
      </c>
      <c r="L11" s="653">
        <v>179574</v>
      </c>
      <c r="M11" s="222" t="s">
        <v>142</v>
      </c>
    </row>
    <row r="12" spans="1:13" x14ac:dyDescent="0.25">
      <c r="A12" s="222" t="s">
        <v>444</v>
      </c>
      <c r="B12" s="222">
        <v>158</v>
      </c>
      <c r="C12" s="222">
        <v>3</v>
      </c>
      <c r="D12" s="653">
        <v>115</v>
      </c>
      <c r="E12" s="222">
        <v>1</v>
      </c>
      <c r="F12" s="653">
        <v>143</v>
      </c>
      <c r="G12" s="222">
        <v>145</v>
      </c>
      <c r="H12" s="653">
        <v>12</v>
      </c>
      <c r="I12" s="222">
        <v>19</v>
      </c>
      <c r="J12" s="653">
        <v>188</v>
      </c>
      <c r="K12" s="222">
        <v>68</v>
      </c>
      <c r="L12" s="653">
        <v>852</v>
      </c>
      <c r="M12" s="222" t="s">
        <v>143</v>
      </c>
    </row>
    <row r="13" spans="1:13" x14ac:dyDescent="0.25">
      <c r="A13" s="200" t="s">
        <v>724</v>
      </c>
      <c r="B13" s="200">
        <v>9118</v>
      </c>
      <c r="C13" s="200">
        <v>17</v>
      </c>
      <c r="D13" s="654">
        <v>3839</v>
      </c>
      <c r="E13" s="200">
        <v>495</v>
      </c>
      <c r="F13" s="654">
        <v>6797</v>
      </c>
      <c r="G13" s="200">
        <v>5110</v>
      </c>
      <c r="H13" s="654">
        <v>88</v>
      </c>
      <c r="I13" s="200">
        <v>75</v>
      </c>
      <c r="J13" s="654">
        <v>961</v>
      </c>
      <c r="K13" s="200">
        <v>1993</v>
      </c>
      <c r="L13" s="654">
        <v>28493</v>
      </c>
      <c r="M13" s="200" t="s">
        <v>725</v>
      </c>
    </row>
    <row r="14" spans="1:13" x14ac:dyDescent="0.25">
      <c r="A14" s="222" t="s">
        <v>443</v>
      </c>
      <c r="B14" s="222">
        <v>8518</v>
      </c>
      <c r="C14" s="222">
        <v>17</v>
      </c>
      <c r="D14" s="653">
        <v>3577</v>
      </c>
      <c r="E14" s="222">
        <v>446</v>
      </c>
      <c r="F14" s="653">
        <v>6689</v>
      </c>
      <c r="G14" s="222">
        <v>5063</v>
      </c>
      <c r="H14" s="653">
        <v>87</v>
      </c>
      <c r="I14" s="222">
        <v>73</v>
      </c>
      <c r="J14" s="653">
        <v>807</v>
      </c>
      <c r="K14" s="222">
        <v>1545</v>
      </c>
      <c r="L14" s="653">
        <v>26822</v>
      </c>
      <c r="M14" s="222" t="s">
        <v>142</v>
      </c>
    </row>
    <row r="15" spans="1:13" x14ac:dyDescent="0.25">
      <c r="A15" s="222" t="s">
        <v>444</v>
      </c>
      <c r="B15" s="222">
        <v>600</v>
      </c>
      <c r="C15" s="222">
        <v>0</v>
      </c>
      <c r="D15" s="653">
        <v>262</v>
      </c>
      <c r="E15" s="222">
        <v>49</v>
      </c>
      <c r="F15" s="653">
        <v>108</v>
      </c>
      <c r="G15" s="222">
        <v>47</v>
      </c>
      <c r="H15" s="653">
        <v>1</v>
      </c>
      <c r="I15" s="222">
        <v>2</v>
      </c>
      <c r="J15" s="653">
        <v>154</v>
      </c>
      <c r="K15" s="222">
        <v>448</v>
      </c>
      <c r="L15" s="653">
        <v>1671</v>
      </c>
      <c r="M15" s="222" t="s">
        <v>143</v>
      </c>
    </row>
    <row r="16" spans="1:13" x14ac:dyDescent="0.25">
      <c r="A16" s="200" t="s">
        <v>728</v>
      </c>
      <c r="B16" s="200">
        <v>448</v>
      </c>
      <c r="C16" s="200">
        <v>63</v>
      </c>
      <c r="D16" s="654">
        <v>1974</v>
      </c>
      <c r="E16" s="200">
        <v>28</v>
      </c>
      <c r="F16" s="654">
        <v>221</v>
      </c>
      <c r="G16" s="200">
        <v>1975</v>
      </c>
      <c r="H16" s="654">
        <v>183</v>
      </c>
      <c r="I16" s="200">
        <v>183</v>
      </c>
      <c r="J16" s="654">
        <v>598</v>
      </c>
      <c r="K16" s="200">
        <v>383</v>
      </c>
      <c r="L16" s="654">
        <v>6056</v>
      </c>
      <c r="M16" s="200" t="s">
        <v>729</v>
      </c>
    </row>
    <row r="17" spans="1:13" x14ac:dyDescent="0.25">
      <c r="A17" s="222" t="s">
        <v>443</v>
      </c>
      <c r="B17" s="222">
        <v>448</v>
      </c>
      <c r="C17" s="222">
        <v>63</v>
      </c>
      <c r="D17" s="653">
        <v>1960</v>
      </c>
      <c r="E17" s="222">
        <v>28</v>
      </c>
      <c r="F17" s="653">
        <v>220</v>
      </c>
      <c r="G17" s="222">
        <v>1901</v>
      </c>
      <c r="H17" s="653">
        <v>170</v>
      </c>
      <c r="I17" s="222">
        <v>164</v>
      </c>
      <c r="J17" s="653">
        <v>457</v>
      </c>
      <c r="K17" s="222">
        <v>308</v>
      </c>
      <c r="L17" s="653">
        <v>5719</v>
      </c>
      <c r="M17" s="222" t="s">
        <v>142</v>
      </c>
    </row>
    <row r="18" spans="1:13" x14ac:dyDescent="0.25">
      <c r="A18" s="222" t="s">
        <v>444</v>
      </c>
      <c r="B18" s="222">
        <v>0</v>
      </c>
      <c r="C18" s="222">
        <v>0</v>
      </c>
      <c r="D18" s="653">
        <v>14</v>
      </c>
      <c r="E18" s="222">
        <v>0</v>
      </c>
      <c r="F18" s="653">
        <v>1</v>
      </c>
      <c r="G18" s="222">
        <v>74</v>
      </c>
      <c r="H18" s="653">
        <v>13</v>
      </c>
      <c r="I18" s="222">
        <v>19</v>
      </c>
      <c r="J18" s="653">
        <v>141</v>
      </c>
      <c r="K18" s="222">
        <v>75</v>
      </c>
      <c r="L18" s="653">
        <v>337</v>
      </c>
      <c r="M18" s="222" t="s">
        <v>143</v>
      </c>
    </row>
    <row r="19" spans="1:13" x14ac:dyDescent="0.25">
      <c r="A19" s="200" t="s">
        <v>1027</v>
      </c>
      <c r="B19" s="200">
        <v>1510</v>
      </c>
      <c r="C19" s="200" t="s">
        <v>6797</v>
      </c>
      <c r="D19" s="654">
        <v>1097</v>
      </c>
      <c r="E19" s="200">
        <v>4</v>
      </c>
      <c r="F19" s="654">
        <v>79</v>
      </c>
      <c r="G19" s="200">
        <v>129</v>
      </c>
      <c r="H19" s="654">
        <v>4</v>
      </c>
      <c r="I19" s="200">
        <v>23</v>
      </c>
      <c r="J19" s="654">
        <v>20</v>
      </c>
      <c r="K19" s="200">
        <v>21</v>
      </c>
      <c r="L19" s="654">
        <v>2887</v>
      </c>
      <c r="M19" s="200" t="s">
        <v>1028</v>
      </c>
    </row>
    <row r="20" spans="1:13" x14ac:dyDescent="0.25">
      <c r="A20" s="222" t="s">
        <v>443</v>
      </c>
      <c r="B20" s="222">
        <v>1489</v>
      </c>
      <c r="C20" s="222" t="s">
        <v>6802</v>
      </c>
      <c r="D20" s="653">
        <v>1004</v>
      </c>
      <c r="E20" s="222">
        <v>4</v>
      </c>
      <c r="F20" s="653">
        <v>79</v>
      </c>
      <c r="G20" s="222">
        <v>129</v>
      </c>
      <c r="H20" s="653">
        <v>4</v>
      </c>
      <c r="I20" s="222">
        <v>22</v>
      </c>
      <c r="J20" s="653">
        <v>19</v>
      </c>
      <c r="K20" s="222">
        <v>20</v>
      </c>
      <c r="L20" s="653">
        <v>2770</v>
      </c>
      <c r="M20" s="222" t="s">
        <v>142</v>
      </c>
    </row>
    <row r="21" spans="1:13" x14ac:dyDescent="0.25">
      <c r="A21" s="222" t="s">
        <v>444</v>
      </c>
      <c r="B21" s="222">
        <v>21</v>
      </c>
      <c r="C21" s="222" t="s">
        <v>6802</v>
      </c>
      <c r="D21" s="653">
        <v>93</v>
      </c>
      <c r="E21" s="222">
        <v>0</v>
      </c>
      <c r="F21" s="653" t="s">
        <v>6802</v>
      </c>
      <c r="G21" s="222">
        <v>0</v>
      </c>
      <c r="H21" s="653">
        <v>0</v>
      </c>
      <c r="I21" s="222">
        <v>1</v>
      </c>
      <c r="J21" s="653">
        <v>1</v>
      </c>
      <c r="K21" s="222">
        <v>1</v>
      </c>
      <c r="L21" s="653">
        <v>117</v>
      </c>
      <c r="M21" s="222" t="s">
        <v>143</v>
      </c>
    </row>
    <row r="22" spans="1:13" x14ac:dyDescent="0.25">
      <c r="A22" s="200" t="s">
        <v>1029</v>
      </c>
      <c r="B22" s="200">
        <v>205</v>
      </c>
      <c r="C22" s="200">
        <v>21</v>
      </c>
      <c r="D22" s="654">
        <v>14577</v>
      </c>
      <c r="E22" s="200">
        <v>37</v>
      </c>
      <c r="F22" s="654">
        <v>468</v>
      </c>
      <c r="G22" s="200">
        <v>499</v>
      </c>
      <c r="H22" s="654">
        <v>20</v>
      </c>
      <c r="I22" s="200">
        <v>131</v>
      </c>
      <c r="J22" s="654">
        <v>96</v>
      </c>
      <c r="K22" s="200">
        <v>42</v>
      </c>
      <c r="L22" s="654">
        <v>16096</v>
      </c>
      <c r="M22" s="200" t="s">
        <v>1030</v>
      </c>
    </row>
    <row r="23" spans="1:13" x14ac:dyDescent="0.25">
      <c r="A23" s="222" t="s">
        <v>443</v>
      </c>
      <c r="B23" s="222">
        <v>202</v>
      </c>
      <c r="C23" s="222">
        <v>21</v>
      </c>
      <c r="D23" s="653">
        <v>14174</v>
      </c>
      <c r="E23" s="222">
        <v>37</v>
      </c>
      <c r="F23" s="653">
        <v>467</v>
      </c>
      <c r="G23" s="222">
        <v>494</v>
      </c>
      <c r="H23" s="653">
        <v>20</v>
      </c>
      <c r="I23" s="222">
        <v>130</v>
      </c>
      <c r="J23" s="653">
        <v>81</v>
      </c>
      <c r="K23" s="222">
        <v>40</v>
      </c>
      <c r="L23" s="653">
        <v>15666</v>
      </c>
      <c r="M23" s="222" t="s">
        <v>142</v>
      </c>
    </row>
    <row r="24" spans="1:13" x14ac:dyDescent="0.25">
      <c r="A24" s="222" t="s">
        <v>444</v>
      </c>
      <c r="B24" s="222">
        <v>3</v>
      </c>
      <c r="C24" s="222" t="s">
        <v>6802</v>
      </c>
      <c r="D24" s="653">
        <v>403</v>
      </c>
      <c r="E24" s="222">
        <v>0</v>
      </c>
      <c r="F24" s="653">
        <v>1</v>
      </c>
      <c r="G24" s="222">
        <v>5</v>
      </c>
      <c r="H24" s="653">
        <v>0</v>
      </c>
      <c r="I24" s="222">
        <v>1</v>
      </c>
      <c r="J24" s="653">
        <v>15</v>
      </c>
      <c r="K24" s="222">
        <v>2</v>
      </c>
      <c r="L24" s="653">
        <v>430</v>
      </c>
      <c r="M24" s="222" t="s">
        <v>143</v>
      </c>
    </row>
    <row r="25" spans="1:13" x14ac:dyDescent="0.25">
      <c r="A25" s="200" t="s">
        <v>1031</v>
      </c>
      <c r="B25" s="200">
        <v>3</v>
      </c>
      <c r="C25" s="200" t="s">
        <v>6802</v>
      </c>
      <c r="D25" s="654">
        <v>101</v>
      </c>
      <c r="E25" s="200">
        <v>1</v>
      </c>
      <c r="F25" s="654">
        <v>12</v>
      </c>
      <c r="G25" s="200">
        <v>422</v>
      </c>
      <c r="H25" s="654">
        <v>1</v>
      </c>
      <c r="I25" s="200">
        <v>11</v>
      </c>
      <c r="J25" s="654">
        <v>11362</v>
      </c>
      <c r="K25" s="200">
        <v>423</v>
      </c>
      <c r="L25" s="654">
        <v>12336</v>
      </c>
      <c r="M25" s="200" t="s">
        <v>1032</v>
      </c>
    </row>
    <row r="26" spans="1:13" x14ac:dyDescent="0.25">
      <c r="A26" s="222" t="s">
        <v>443</v>
      </c>
      <c r="B26" s="222">
        <v>3</v>
      </c>
      <c r="C26" s="222" t="s">
        <v>6802</v>
      </c>
      <c r="D26" s="653">
        <v>92</v>
      </c>
      <c r="E26" s="222">
        <v>1</v>
      </c>
      <c r="F26" s="653">
        <v>12</v>
      </c>
      <c r="G26" s="222">
        <v>186</v>
      </c>
      <c r="H26" s="653">
        <v>1</v>
      </c>
      <c r="I26" s="222">
        <v>9</v>
      </c>
      <c r="J26" s="653">
        <v>177</v>
      </c>
      <c r="K26" s="222">
        <v>57</v>
      </c>
      <c r="L26" s="653">
        <v>538</v>
      </c>
      <c r="M26" s="222" t="s">
        <v>142</v>
      </c>
    </row>
    <row r="27" spans="1:13" x14ac:dyDescent="0.25">
      <c r="A27" s="222" t="s">
        <v>444</v>
      </c>
      <c r="B27" s="222" t="s">
        <v>6802</v>
      </c>
      <c r="C27" s="222" t="s">
        <v>6802</v>
      </c>
      <c r="D27" s="653">
        <v>9</v>
      </c>
      <c r="E27" s="222">
        <v>0</v>
      </c>
      <c r="F27" s="653" t="s">
        <v>6802</v>
      </c>
      <c r="G27" s="222">
        <v>236</v>
      </c>
      <c r="H27" s="653">
        <v>0</v>
      </c>
      <c r="I27" s="222">
        <v>2</v>
      </c>
      <c r="J27" s="653">
        <v>11185</v>
      </c>
      <c r="K27" s="222">
        <v>366</v>
      </c>
      <c r="L27" s="653">
        <v>11798</v>
      </c>
      <c r="M27" s="222" t="s">
        <v>143</v>
      </c>
    </row>
    <row r="28" spans="1:13" x14ac:dyDescent="0.25">
      <c r="A28" s="200" t="s">
        <v>1033</v>
      </c>
      <c r="B28" s="200">
        <v>8</v>
      </c>
      <c r="C28" s="200" t="s">
        <v>6802</v>
      </c>
      <c r="D28" s="654">
        <v>6168</v>
      </c>
      <c r="E28" s="200">
        <v>0</v>
      </c>
      <c r="F28" s="654">
        <v>9</v>
      </c>
      <c r="G28" s="200">
        <v>41</v>
      </c>
      <c r="H28" s="654">
        <v>3</v>
      </c>
      <c r="I28" s="200">
        <v>9</v>
      </c>
      <c r="J28" s="654">
        <v>1485</v>
      </c>
      <c r="K28" s="200">
        <v>53</v>
      </c>
      <c r="L28" s="654">
        <v>7776</v>
      </c>
      <c r="M28" s="200" t="s">
        <v>1034</v>
      </c>
    </row>
    <row r="29" spans="1:13" x14ac:dyDescent="0.25">
      <c r="A29" s="222" t="s">
        <v>443</v>
      </c>
      <c r="B29" s="222">
        <v>7</v>
      </c>
      <c r="C29" s="222" t="s">
        <v>6802</v>
      </c>
      <c r="D29" s="653">
        <v>3161</v>
      </c>
      <c r="E29" s="222">
        <v>0</v>
      </c>
      <c r="F29" s="653">
        <v>8</v>
      </c>
      <c r="G29" s="222">
        <v>39</v>
      </c>
      <c r="H29" s="653">
        <v>3</v>
      </c>
      <c r="I29" s="222">
        <v>8</v>
      </c>
      <c r="J29" s="653">
        <v>64</v>
      </c>
      <c r="K29" s="222">
        <v>24</v>
      </c>
      <c r="L29" s="653">
        <v>3314</v>
      </c>
      <c r="M29" s="222" t="s">
        <v>142</v>
      </c>
    </row>
    <row r="30" spans="1:13" x14ac:dyDescent="0.25">
      <c r="A30" s="222" t="s">
        <v>444</v>
      </c>
      <c r="B30" s="222">
        <v>1</v>
      </c>
      <c r="C30" s="222" t="s">
        <v>6802</v>
      </c>
      <c r="D30" s="653">
        <v>3007</v>
      </c>
      <c r="E30" s="222">
        <v>0</v>
      </c>
      <c r="F30" s="653">
        <v>1</v>
      </c>
      <c r="G30" s="222">
        <v>2</v>
      </c>
      <c r="H30" s="653">
        <v>0</v>
      </c>
      <c r="I30" s="222">
        <v>1</v>
      </c>
      <c r="J30" s="653">
        <v>1421</v>
      </c>
      <c r="K30" s="222">
        <v>29</v>
      </c>
      <c r="L30" s="653">
        <v>4462</v>
      </c>
      <c r="M30" s="222" t="s">
        <v>143</v>
      </c>
    </row>
    <row r="31" spans="1:13" x14ac:dyDescent="0.25">
      <c r="A31" s="200" t="s">
        <v>1035</v>
      </c>
      <c r="B31" s="200">
        <v>546</v>
      </c>
      <c r="C31" s="200">
        <v>2</v>
      </c>
      <c r="D31" s="654">
        <v>34654</v>
      </c>
      <c r="E31" s="200">
        <v>3</v>
      </c>
      <c r="F31" s="654">
        <v>140</v>
      </c>
      <c r="G31" s="200">
        <v>210</v>
      </c>
      <c r="H31" s="654">
        <v>82</v>
      </c>
      <c r="I31" s="200">
        <v>14</v>
      </c>
      <c r="J31" s="654">
        <v>7114</v>
      </c>
      <c r="K31" s="200">
        <v>124</v>
      </c>
      <c r="L31" s="654">
        <v>42889</v>
      </c>
      <c r="M31" s="200" t="s">
        <v>1036</v>
      </c>
    </row>
    <row r="32" spans="1:13" x14ac:dyDescent="0.25">
      <c r="A32" s="222" t="s">
        <v>443</v>
      </c>
      <c r="B32" s="222">
        <v>545</v>
      </c>
      <c r="C32" s="222">
        <v>2</v>
      </c>
      <c r="D32" s="653">
        <v>5694</v>
      </c>
      <c r="E32" s="222">
        <v>3</v>
      </c>
      <c r="F32" s="653">
        <v>139</v>
      </c>
      <c r="G32" s="222">
        <v>201</v>
      </c>
      <c r="H32" s="653">
        <v>82</v>
      </c>
      <c r="I32" s="222">
        <v>14</v>
      </c>
      <c r="J32" s="653">
        <v>226</v>
      </c>
      <c r="K32" s="222">
        <v>73</v>
      </c>
      <c r="L32" s="653">
        <v>6979</v>
      </c>
      <c r="M32" s="222" t="s">
        <v>142</v>
      </c>
    </row>
    <row r="33" spans="1:13" x14ac:dyDescent="0.25">
      <c r="A33" s="222" t="s">
        <v>444</v>
      </c>
      <c r="B33" s="222">
        <v>1</v>
      </c>
      <c r="C33" s="222">
        <v>0</v>
      </c>
      <c r="D33" s="653">
        <v>28960</v>
      </c>
      <c r="E33" s="222">
        <v>0</v>
      </c>
      <c r="F33" s="653">
        <v>1</v>
      </c>
      <c r="G33" s="222">
        <v>9</v>
      </c>
      <c r="H33" s="653">
        <v>0</v>
      </c>
      <c r="I33" s="222">
        <v>0</v>
      </c>
      <c r="J33" s="653">
        <v>6888</v>
      </c>
      <c r="K33" s="222">
        <v>51</v>
      </c>
      <c r="L33" s="653">
        <v>35910</v>
      </c>
      <c r="M33" s="222" t="s">
        <v>143</v>
      </c>
    </row>
    <row r="34" spans="1:13" x14ac:dyDescent="0.25">
      <c r="A34" s="200" t="s">
        <v>1037</v>
      </c>
      <c r="B34" s="200">
        <v>0</v>
      </c>
      <c r="C34" s="200">
        <v>1</v>
      </c>
      <c r="D34" s="654">
        <v>1</v>
      </c>
      <c r="E34" s="200">
        <v>4</v>
      </c>
      <c r="F34" s="654" t="s">
        <v>6802</v>
      </c>
      <c r="G34" s="200">
        <v>20</v>
      </c>
      <c r="H34" s="654">
        <v>0</v>
      </c>
      <c r="I34" s="200">
        <v>6</v>
      </c>
      <c r="J34" s="654">
        <v>378</v>
      </c>
      <c r="K34" s="200">
        <v>16</v>
      </c>
      <c r="L34" s="654">
        <v>426</v>
      </c>
      <c r="M34" s="200" t="s">
        <v>1038</v>
      </c>
    </row>
    <row r="35" spans="1:13" x14ac:dyDescent="0.25">
      <c r="A35" s="222" t="s">
        <v>443</v>
      </c>
      <c r="B35" s="222" t="s">
        <v>6802</v>
      </c>
      <c r="C35" s="222">
        <v>1</v>
      </c>
      <c r="D35" s="653" t="s">
        <v>6797</v>
      </c>
      <c r="E35" s="222">
        <v>4</v>
      </c>
      <c r="F35" s="653" t="s">
        <v>6802</v>
      </c>
      <c r="G35" s="222">
        <v>11</v>
      </c>
      <c r="H35" s="653">
        <v>0</v>
      </c>
      <c r="I35" s="222">
        <v>6</v>
      </c>
      <c r="J35" s="653">
        <v>10</v>
      </c>
      <c r="K35" s="222">
        <v>14</v>
      </c>
      <c r="L35" s="653">
        <v>46</v>
      </c>
      <c r="M35" s="222" t="s">
        <v>142</v>
      </c>
    </row>
    <row r="36" spans="1:13" x14ac:dyDescent="0.25">
      <c r="A36" s="222" t="s">
        <v>444</v>
      </c>
      <c r="B36" s="222" t="s">
        <v>6802</v>
      </c>
      <c r="C36" s="222">
        <v>0</v>
      </c>
      <c r="D36" s="653">
        <v>1</v>
      </c>
      <c r="E36" s="222">
        <v>0</v>
      </c>
      <c r="F36" s="653" t="s">
        <v>6802</v>
      </c>
      <c r="G36" s="222">
        <v>9</v>
      </c>
      <c r="H36" s="653">
        <v>0</v>
      </c>
      <c r="I36" s="222">
        <v>0</v>
      </c>
      <c r="J36" s="653">
        <v>368</v>
      </c>
      <c r="K36" s="222">
        <v>2</v>
      </c>
      <c r="L36" s="653">
        <v>380</v>
      </c>
      <c r="M36" s="222" t="s">
        <v>143</v>
      </c>
    </row>
    <row r="37" spans="1:13" x14ac:dyDescent="0.25">
      <c r="A37" s="200" t="s">
        <v>1039</v>
      </c>
      <c r="B37" s="200">
        <v>48</v>
      </c>
      <c r="C37" s="200">
        <v>10</v>
      </c>
      <c r="D37" s="654">
        <v>4077</v>
      </c>
      <c r="E37" s="200">
        <v>28</v>
      </c>
      <c r="F37" s="654">
        <v>414</v>
      </c>
      <c r="G37" s="200">
        <v>591</v>
      </c>
      <c r="H37" s="654">
        <v>39</v>
      </c>
      <c r="I37" s="200">
        <v>414</v>
      </c>
      <c r="J37" s="654">
        <v>29853</v>
      </c>
      <c r="K37" s="200">
        <v>424</v>
      </c>
      <c r="L37" s="654">
        <v>35898</v>
      </c>
      <c r="M37" s="200" t="s">
        <v>1040</v>
      </c>
    </row>
    <row r="38" spans="1:13" x14ac:dyDescent="0.25">
      <c r="A38" s="222" t="s">
        <v>443</v>
      </c>
      <c r="B38" s="222">
        <v>44</v>
      </c>
      <c r="C38" s="222">
        <v>10</v>
      </c>
      <c r="D38" s="653">
        <v>1198</v>
      </c>
      <c r="E38" s="222">
        <v>27</v>
      </c>
      <c r="F38" s="653">
        <v>413</v>
      </c>
      <c r="G38" s="222">
        <v>471</v>
      </c>
      <c r="H38" s="653">
        <v>38</v>
      </c>
      <c r="I38" s="222">
        <v>359</v>
      </c>
      <c r="J38" s="653">
        <v>347</v>
      </c>
      <c r="K38" s="222">
        <v>276</v>
      </c>
      <c r="L38" s="653">
        <v>3183</v>
      </c>
      <c r="M38" s="222" t="s">
        <v>142</v>
      </c>
    </row>
    <row r="39" spans="1:13" ht="15.75" thickBot="1" x14ac:dyDescent="0.3">
      <c r="A39" s="222" t="s">
        <v>444</v>
      </c>
      <c r="B39" s="222">
        <v>4</v>
      </c>
      <c r="C39" s="222">
        <v>0</v>
      </c>
      <c r="D39" s="653">
        <v>2879</v>
      </c>
      <c r="E39" s="222">
        <v>1</v>
      </c>
      <c r="F39" s="653">
        <v>1</v>
      </c>
      <c r="G39" s="222">
        <v>120</v>
      </c>
      <c r="H39" s="653">
        <v>1</v>
      </c>
      <c r="I39" s="222">
        <v>55</v>
      </c>
      <c r="J39" s="653">
        <v>29506</v>
      </c>
      <c r="K39" s="222">
        <v>148</v>
      </c>
      <c r="L39" s="653">
        <v>32715</v>
      </c>
      <c r="M39" s="222" t="s">
        <v>143</v>
      </c>
    </row>
    <row r="40" spans="1:13" x14ac:dyDescent="0.25">
      <c r="A40" s="236" t="s">
        <v>141</v>
      </c>
      <c r="B40" s="236">
        <v>79609</v>
      </c>
      <c r="C40" s="236">
        <v>531</v>
      </c>
      <c r="D40" s="651">
        <v>91133</v>
      </c>
      <c r="E40" s="236">
        <v>897</v>
      </c>
      <c r="F40" s="651">
        <v>43005</v>
      </c>
      <c r="G40" s="236">
        <v>33309</v>
      </c>
      <c r="H40" s="651">
        <v>3007</v>
      </c>
      <c r="I40" s="236">
        <v>3507</v>
      </c>
      <c r="J40" s="651">
        <v>70389</v>
      </c>
      <c r="K40" s="236">
        <v>7896</v>
      </c>
      <c r="L40" s="651">
        <v>333283</v>
      </c>
      <c r="M40" s="236" t="s">
        <v>144</v>
      </c>
    </row>
    <row r="41" spans="1:13" x14ac:dyDescent="0.25">
      <c r="A41" s="200" t="s">
        <v>443</v>
      </c>
      <c r="B41" s="200">
        <v>78821</v>
      </c>
      <c r="C41" s="200">
        <v>528</v>
      </c>
      <c r="D41" s="654">
        <v>55390</v>
      </c>
      <c r="E41" s="200">
        <v>846</v>
      </c>
      <c r="F41" s="654">
        <v>42749</v>
      </c>
      <c r="G41" s="200">
        <v>32662</v>
      </c>
      <c r="H41" s="654">
        <v>2980</v>
      </c>
      <c r="I41" s="200">
        <v>3407</v>
      </c>
      <c r="J41" s="654">
        <v>20522</v>
      </c>
      <c r="K41" s="200">
        <v>6706</v>
      </c>
      <c r="L41" s="654">
        <v>244611</v>
      </c>
      <c r="M41" s="200" t="s">
        <v>142</v>
      </c>
    </row>
    <row r="42" spans="1:13" ht="15.75" thickBot="1" x14ac:dyDescent="0.3">
      <c r="A42" s="238" t="s">
        <v>444</v>
      </c>
      <c r="B42" s="238">
        <v>788</v>
      </c>
      <c r="C42" s="238">
        <v>3</v>
      </c>
      <c r="D42" s="652">
        <v>35743</v>
      </c>
      <c r="E42" s="238">
        <v>51</v>
      </c>
      <c r="F42" s="652">
        <v>256</v>
      </c>
      <c r="G42" s="238">
        <v>647</v>
      </c>
      <c r="H42" s="652">
        <v>27</v>
      </c>
      <c r="I42" s="238">
        <v>100</v>
      </c>
      <c r="J42" s="652">
        <v>49867</v>
      </c>
      <c r="K42" s="238">
        <v>1190</v>
      </c>
      <c r="L42" s="652">
        <v>88672</v>
      </c>
      <c r="M42" s="238" t="s">
        <v>143</v>
      </c>
    </row>
    <row r="43" spans="1:13" x14ac:dyDescent="0.25">
      <c r="A43" s="1489" t="s">
        <v>1041</v>
      </c>
      <c r="B43" s="1489"/>
      <c r="C43" s="229"/>
      <c r="D43" s="229"/>
      <c r="E43" s="229"/>
      <c r="F43" s="229"/>
      <c r="G43" s="229"/>
      <c r="H43" s="229"/>
      <c r="I43" s="229"/>
      <c r="J43" s="229"/>
      <c r="K43" s="229"/>
      <c r="L43" s="1471" t="s">
        <v>1042</v>
      </c>
      <c r="M43" s="1471"/>
    </row>
    <row r="50" spans="2:12" x14ac:dyDescent="0.25">
      <c r="B50" s="1009"/>
      <c r="C50" s="1009"/>
      <c r="D50" s="1009"/>
      <c r="E50" s="1009"/>
      <c r="F50" s="1009"/>
      <c r="G50" s="1009"/>
      <c r="H50" s="1009"/>
      <c r="I50" s="1009"/>
      <c r="J50" s="1009"/>
      <c r="K50" s="1009"/>
      <c r="L50" s="1009"/>
    </row>
    <row r="51" spans="2:12" x14ac:dyDescent="0.25">
      <c r="B51" s="1009"/>
      <c r="C51" s="1009"/>
      <c r="D51" s="1009"/>
      <c r="E51" s="1009"/>
      <c r="F51" s="1009"/>
      <c r="G51" s="1009"/>
      <c r="H51" s="1009"/>
      <c r="I51" s="1009"/>
      <c r="J51" s="1009"/>
      <c r="K51" s="1009"/>
      <c r="L51" s="1009"/>
    </row>
    <row r="52" spans="2:12" x14ac:dyDescent="0.25">
      <c r="B52" s="1009"/>
      <c r="C52" s="1009"/>
      <c r="D52" s="1009"/>
      <c r="E52" s="1009"/>
      <c r="F52" s="1009"/>
      <c r="G52" s="1009"/>
      <c r="H52" s="1009"/>
      <c r="I52" s="1009"/>
      <c r="J52" s="1009"/>
      <c r="K52" s="1009"/>
      <c r="L52" s="1009"/>
    </row>
    <row r="53" spans="2:12" x14ac:dyDescent="0.25">
      <c r="B53" s="1009"/>
      <c r="C53" s="1009"/>
      <c r="D53" s="1009"/>
      <c r="E53" s="1009"/>
      <c r="F53" s="1009"/>
      <c r="G53" s="1009"/>
      <c r="H53" s="1009"/>
      <c r="I53" s="1009"/>
      <c r="J53" s="1009"/>
      <c r="K53" s="1009"/>
      <c r="L53" s="1009"/>
    </row>
    <row r="54" spans="2:12" x14ac:dyDescent="0.25">
      <c r="B54" s="1009"/>
      <c r="C54" s="1009"/>
      <c r="D54" s="1009"/>
      <c r="E54" s="1009"/>
      <c r="F54" s="1009"/>
      <c r="G54" s="1009"/>
      <c r="H54" s="1009"/>
      <c r="I54" s="1009"/>
      <c r="J54" s="1009"/>
      <c r="K54" s="1009"/>
      <c r="L54" s="1009"/>
    </row>
    <row r="55" spans="2:12" x14ac:dyDescent="0.25">
      <c r="B55" s="1009"/>
      <c r="C55" s="1009"/>
      <c r="D55" s="1009"/>
      <c r="E55" s="1009"/>
      <c r="F55" s="1009"/>
      <c r="G55" s="1009"/>
      <c r="H55" s="1009"/>
      <c r="I55" s="1009"/>
      <c r="J55" s="1009"/>
      <c r="K55" s="1009"/>
      <c r="L55" s="1009"/>
    </row>
    <row r="56" spans="2:12" x14ac:dyDescent="0.25">
      <c r="B56" s="1009"/>
      <c r="C56" s="1009"/>
      <c r="D56" s="1009"/>
      <c r="E56" s="1009"/>
      <c r="F56" s="1009"/>
      <c r="G56" s="1009"/>
      <c r="H56" s="1009"/>
      <c r="I56" s="1009"/>
      <c r="J56" s="1009"/>
      <c r="K56" s="1009"/>
      <c r="L56" s="1009"/>
    </row>
    <row r="57" spans="2:12" x14ac:dyDescent="0.25">
      <c r="B57" s="1009"/>
      <c r="C57" s="1009"/>
      <c r="D57" s="1009"/>
      <c r="E57" s="1009"/>
      <c r="F57" s="1009"/>
      <c r="G57" s="1009"/>
      <c r="H57" s="1009"/>
      <c r="I57" s="1009"/>
      <c r="J57" s="1009"/>
      <c r="K57" s="1009"/>
      <c r="L57" s="1009"/>
    </row>
    <row r="58" spans="2:12" x14ac:dyDescent="0.25">
      <c r="B58" s="1009"/>
      <c r="C58" s="1009"/>
      <c r="D58" s="1009"/>
      <c r="E58" s="1009"/>
      <c r="F58" s="1009"/>
      <c r="G58" s="1009"/>
      <c r="H58" s="1009"/>
      <c r="I58" s="1009"/>
      <c r="J58" s="1009"/>
      <c r="K58" s="1009"/>
      <c r="L58" s="1009"/>
    </row>
    <row r="59" spans="2:12" x14ac:dyDescent="0.25">
      <c r="B59" s="1009"/>
      <c r="C59" s="1009"/>
      <c r="D59" s="1009"/>
      <c r="E59" s="1009"/>
      <c r="F59" s="1009"/>
      <c r="G59" s="1009"/>
      <c r="H59" s="1009"/>
      <c r="I59" s="1009"/>
      <c r="J59" s="1009"/>
      <c r="K59" s="1009"/>
      <c r="L59" s="1009"/>
    </row>
    <row r="60" spans="2:12" x14ac:dyDescent="0.25">
      <c r="B60" s="1009"/>
      <c r="C60" s="1009"/>
      <c r="D60" s="1009"/>
      <c r="E60" s="1009"/>
      <c r="F60" s="1009"/>
      <c r="G60" s="1009"/>
      <c r="H60" s="1009"/>
      <c r="I60" s="1009"/>
      <c r="J60" s="1009"/>
      <c r="K60" s="1009"/>
      <c r="L60" s="1009"/>
    </row>
    <row r="61" spans="2:12" x14ac:dyDescent="0.25">
      <c r="B61" s="1009"/>
      <c r="C61" s="1009"/>
      <c r="D61" s="1009"/>
      <c r="E61" s="1009"/>
      <c r="F61" s="1009"/>
      <c r="G61" s="1009"/>
      <c r="H61" s="1009"/>
      <c r="I61" s="1009"/>
      <c r="J61" s="1009"/>
      <c r="K61" s="1009"/>
      <c r="L61" s="1009"/>
    </row>
    <row r="62" spans="2:12" x14ac:dyDescent="0.25">
      <c r="B62" s="1009"/>
      <c r="C62" s="1009"/>
      <c r="D62" s="1009"/>
      <c r="E62" s="1009"/>
      <c r="F62" s="1009"/>
      <c r="G62" s="1009"/>
      <c r="H62" s="1009"/>
      <c r="I62" s="1009"/>
      <c r="J62" s="1009"/>
      <c r="K62" s="1009"/>
      <c r="L62" s="1009"/>
    </row>
    <row r="63" spans="2:12" x14ac:dyDescent="0.25">
      <c r="B63" s="1009"/>
      <c r="C63" s="1009"/>
      <c r="D63" s="1009"/>
      <c r="E63" s="1009"/>
      <c r="F63" s="1009"/>
      <c r="G63" s="1009"/>
      <c r="H63" s="1009"/>
      <c r="I63" s="1009"/>
      <c r="J63" s="1009"/>
      <c r="K63" s="1009"/>
      <c r="L63" s="1009"/>
    </row>
    <row r="64" spans="2:12" x14ac:dyDescent="0.25">
      <c r="B64" s="1009"/>
      <c r="C64" s="1009"/>
      <c r="D64" s="1009"/>
      <c r="E64" s="1009"/>
      <c r="F64" s="1009"/>
      <c r="G64" s="1009"/>
      <c r="H64" s="1009"/>
      <c r="I64" s="1009"/>
      <c r="J64" s="1009"/>
      <c r="K64" s="1009"/>
      <c r="L64" s="1009"/>
    </row>
    <row r="65" spans="2:12" x14ac:dyDescent="0.25">
      <c r="B65" s="1009"/>
      <c r="C65" s="1009"/>
      <c r="D65" s="1009"/>
      <c r="E65" s="1009"/>
      <c r="F65" s="1009"/>
      <c r="G65" s="1009"/>
      <c r="H65" s="1009"/>
      <c r="I65" s="1009"/>
      <c r="J65" s="1009"/>
      <c r="K65" s="1009"/>
      <c r="L65" s="1009"/>
    </row>
    <row r="66" spans="2:12" x14ac:dyDescent="0.25">
      <c r="B66" s="1009"/>
      <c r="C66" s="1009"/>
      <c r="D66" s="1009"/>
      <c r="E66" s="1009"/>
      <c r="F66" s="1009"/>
      <c r="G66" s="1009"/>
      <c r="H66" s="1009"/>
      <c r="I66" s="1009"/>
      <c r="J66" s="1009"/>
      <c r="K66" s="1009"/>
      <c r="L66" s="1009"/>
    </row>
    <row r="67" spans="2:12" x14ac:dyDescent="0.25">
      <c r="B67" s="1009"/>
      <c r="C67" s="1009"/>
      <c r="D67" s="1009"/>
      <c r="E67" s="1009"/>
      <c r="F67" s="1009"/>
      <c r="G67" s="1009"/>
      <c r="H67" s="1009"/>
      <c r="I67" s="1009"/>
      <c r="J67" s="1009"/>
      <c r="K67" s="1009"/>
      <c r="L67" s="1009"/>
    </row>
    <row r="68" spans="2:12" x14ac:dyDescent="0.25">
      <c r="B68" s="1009"/>
      <c r="C68" s="1009"/>
      <c r="D68" s="1009"/>
      <c r="E68" s="1009"/>
      <c r="F68" s="1009"/>
      <c r="G68" s="1009"/>
      <c r="H68" s="1009"/>
      <c r="I68" s="1009"/>
      <c r="J68" s="1009"/>
      <c r="K68" s="1009"/>
      <c r="L68" s="1009"/>
    </row>
    <row r="69" spans="2:12" x14ac:dyDescent="0.25">
      <c r="B69" s="1009"/>
      <c r="C69" s="1009"/>
      <c r="D69" s="1009"/>
      <c r="E69" s="1009"/>
      <c r="F69" s="1009"/>
      <c r="G69" s="1009"/>
      <c r="H69" s="1009"/>
      <c r="I69" s="1009"/>
      <c r="J69" s="1009"/>
      <c r="K69" s="1009"/>
      <c r="L69" s="1009"/>
    </row>
    <row r="70" spans="2:12" x14ac:dyDescent="0.25">
      <c r="B70" s="1009"/>
      <c r="C70" s="1009"/>
      <c r="D70" s="1009"/>
      <c r="E70" s="1009"/>
      <c r="F70" s="1009"/>
      <c r="G70" s="1009"/>
      <c r="H70" s="1009"/>
      <c r="I70" s="1009"/>
      <c r="J70" s="1009"/>
      <c r="K70" s="1009"/>
      <c r="L70" s="1009"/>
    </row>
    <row r="71" spans="2:12" x14ac:dyDescent="0.25">
      <c r="B71" s="1009"/>
      <c r="C71" s="1009"/>
      <c r="D71" s="1009"/>
      <c r="E71" s="1009"/>
      <c r="F71" s="1009"/>
      <c r="G71" s="1009"/>
      <c r="H71" s="1009"/>
      <c r="I71" s="1009"/>
      <c r="J71" s="1009"/>
      <c r="K71" s="1009"/>
      <c r="L71" s="1009"/>
    </row>
    <row r="72" spans="2:12" x14ac:dyDescent="0.25">
      <c r="B72" s="1009"/>
      <c r="C72" s="1009"/>
      <c r="D72" s="1009"/>
      <c r="E72" s="1009"/>
      <c r="F72" s="1009"/>
      <c r="G72" s="1009"/>
      <c r="H72" s="1009"/>
      <c r="I72" s="1009"/>
      <c r="J72" s="1009"/>
      <c r="K72" s="1009"/>
      <c r="L72" s="1009"/>
    </row>
    <row r="73" spans="2:12" x14ac:dyDescent="0.25">
      <c r="B73" s="1009"/>
      <c r="C73" s="1009"/>
      <c r="D73" s="1009"/>
      <c r="E73" s="1009"/>
      <c r="F73" s="1009"/>
      <c r="G73" s="1009"/>
      <c r="H73" s="1009"/>
      <c r="I73" s="1009"/>
      <c r="J73" s="1009"/>
      <c r="K73" s="1009"/>
      <c r="L73" s="1009"/>
    </row>
    <row r="74" spans="2:12" x14ac:dyDescent="0.25">
      <c r="B74" s="1009"/>
      <c r="C74" s="1009"/>
      <c r="D74" s="1009"/>
      <c r="E74" s="1009"/>
      <c r="F74" s="1009"/>
      <c r="G74" s="1009"/>
      <c r="H74" s="1009"/>
      <c r="I74" s="1009"/>
      <c r="J74" s="1009"/>
      <c r="K74" s="1009"/>
      <c r="L74" s="1009"/>
    </row>
    <row r="75" spans="2:12" x14ac:dyDescent="0.25">
      <c r="B75" s="1009"/>
      <c r="C75" s="1009"/>
      <c r="D75" s="1009"/>
      <c r="E75" s="1009"/>
      <c r="F75" s="1009"/>
      <c r="G75" s="1009"/>
      <c r="H75" s="1009"/>
      <c r="I75" s="1009"/>
      <c r="J75" s="1009"/>
      <c r="K75" s="1009"/>
      <c r="L75" s="1009"/>
    </row>
    <row r="76" spans="2:12" x14ac:dyDescent="0.25">
      <c r="B76" s="1009"/>
      <c r="C76" s="1009"/>
      <c r="D76" s="1009"/>
      <c r="E76" s="1009"/>
      <c r="F76" s="1009"/>
      <c r="G76" s="1009"/>
      <c r="H76" s="1009"/>
      <c r="I76" s="1009"/>
      <c r="J76" s="1009"/>
      <c r="K76" s="1009"/>
      <c r="L76" s="1009"/>
    </row>
    <row r="77" spans="2:12" x14ac:dyDescent="0.25">
      <c r="B77" s="1009"/>
      <c r="C77" s="1009"/>
      <c r="D77" s="1009"/>
      <c r="E77" s="1009"/>
      <c r="F77" s="1009"/>
      <c r="G77" s="1009"/>
      <c r="H77" s="1009"/>
      <c r="I77" s="1009"/>
      <c r="J77" s="1009"/>
      <c r="K77" s="1009"/>
      <c r="L77" s="1009"/>
    </row>
    <row r="78" spans="2:12" x14ac:dyDescent="0.25">
      <c r="B78" s="1009"/>
      <c r="C78" s="1009"/>
      <c r="D78" s="1009"/>
      <c r="E78" s="1009"/>
      <c r="F78" s="1009"/>
      <c r="G78" s="1009"/>
      <c r="H78" s="1009"/>
      <c r="I78" s="1009"/>
      <c r="J78" s="1009"/>
      <c r="K78" s="1009"/>
      <c r="L78" s="1009"/>
    </row>
    <row r="79" spans="2:12" x14ac:dyDescent="0.25">
      <c r="B79" s="1009"/>
      <c r="C79" s="1009"/>
      <c r="D79" s="1009"/>
      <c r="E79" s="1009"/>
      <c r="F79" s="1009"/>
      <c r="G79" s="1009"/>
      <c r="H79" s="1009"/>
      <c r="I79" s="1009"/>
      <c r="J79" s="1009"/>
      <c r="K79" s="1009"/>
      <c r="L79" s="1009"/>
    </row>
    <row r="80" spans="2:12" x14ac:dyDescent="0.25">
      <c r="B80" s="1009"/>
      <c r="C80" s="1009"/>
      <c r="D80" s="1009"/>
      <c r="E80" s="1009"/>
      <c r="F80" s="1009"/>
      <c r="G80" s="1009"/>
      <c r="H80" s="1009"/>
      <c r="I80" s="1009"/>
      <c r="J80" s="1009"/>
      <c r="K80" s="1009"/>
      <c r="L80" s="1009"/>
    </row>
    <row r="81" spans="2:12" x14ac:dyDescent="0.25">
      <c r="B81" s="1009"/>
      <c r="C81" s="1009"/>
      <c r="D81" s="1009"/>
      <c r="E81" s="1009"/>
      <c r="F81" s="1009"/>
      <c r="G81" s="1009"/>
      <c r="H81" s="1009"/>
      <c r="I81" s="1009"/>
      <c r="J81" s="1009"/>
      <c r="K81" s="1009"/>
      <c r="L81" s="1009"/>
    </row>
    <row r="82" spans="2:12" x14ac:dyDescent="0.25">
      <c r="B82" s="1009"/>
      <c r="C82" s="1009"/>
      <c r="D82" s="1009"/>
      <c r="E82" s="1009"/>
      <c r="F82" s="1009"/>
      <c r="G82" s="1009"/>
      <c r="H82" s="1009"/>
      <c r="I82" s="1009"/>
      <c r="J82" s="1009"/>
      <c r="K82" s="1009"/>
      <c r="L82" s="1009"/>
    </row>
  </sheetData>
  <mergeCells count="6">
    <mergeCell ref="A1:M1"/>
    <mergeCell ref="A2:M2"/>
    <mergeCell ref="B3:F3"/>
    <mergeCell ref="G3:L3"/>
    <mergeCell ref="L43:M43"/>
    <mergeCell ref="A43:B43"/>
  </mergeCells>
  <pageMargins left="0.7" right="0.7" top="0.75" bottom="0.75" header="0.3" footer="0.3"/>
  <pageSetup scale="58"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rightToLeft="1" view="pageBreakPreview" zoomScaleNormal="100" zoomScaleSheetLayoutView="100" workbookViewId="0">
      <selection activeCell="B20" sqref="B20"/>
    </sheetView>
  </sheetViews>
  <sheetFormatPr defaultRowHeight="15" x14ac:dyDescent="0.25"/>
  <cols>
    <col min="1" max="1" width="28.42578125" customWidth="1"/>
    <col min="2" max="3" width="11.28515625" customWidth="1"/>
    <col min="4" max="4" width="10.7109375" customWidth="1"/>
    <col min="5" max="5" width="11" customWidth="1"/>
    <col min="6" max="6" width="11.28515625" customWidth="1"/>
    <col min="7" max="7" width="36.7109375" customWidth="1"/>
    <col min="11" max="11" width="23" customWidth="1"/>
  </cols>
  <sheetData>
    <row r="1" spans="1:7" x14ac:dyDescent="0.25">
      <c r="A1" s="1446" t="s">
        <v>5923</v>
      </c>
      <c r="B1" s="1446"/>
      <c r="C1" s="1446"/>
      <c r="D1" s="1446"/>
      <c r="E1" s="1446"/>
      <c r="F1" s="1446"/>
      <c r="G1" s="1446"/>
    </row>
    <row r="2" spans="1:7" ht="15.75" thickBot="1" x14ac:dyDescent="0.3">
      <c r="A2" s="1447" t="s">
        <v>1043</v>
      </c>
      <c r="B2" s="1447"/>
      <c r="C2" s="1447"/>
      <c r="D2" s="1447"/>
      <c r="E2" s="1447"/>
      <c r="F2" s="1447"/>
      <c r="G2" s="1447"/>
    </row>
    <row r="3" spans="1:7" x14ac:dyDescent="0.25">
      <c r="A3" s="1431" t="s">
        <v>1044</v>
      </c>
      <c r="B3" s="1431">
        <v>2017</v>
      </c>
      <c r="C3" s="1431">
        <v>2018</v>
      </c>
      <c r="D3" s="1431">
        <v>2019</v>
      </c>
      <c r="E3" s="1468">
        <v>2020</v>
      </c>
      <c r="F3" s="1431">
        <v>2021</v>
      </c>
      <c r="G3" s="1408" t="s">
        <v>1045</v>
      </c>
    </row>
    <row r="4" spans="1:7" x14ac:dyDescent="0.25">
      <c r="A4" s="1432"/>
      <c r="B4" s="1432"/>
      <c r="C4" s="1432"/>
      <c r="D4" s="1432"/>
      <c r="E4" s="1469"/>
      <c r="F4" s="1432"/>
      <c r="G4" s="1410"/>
    </row>
    <row r="5" spans="1:7" ht="15.75" thickBot="1" x14ac:dyDescent="0.3">
      <c r="A5" s="1433"/>
      <c r="B5" s="1433"/>
      <c r="C5" s="1433"/>
      <c r="D5" s="1433"/>
      <c r="E5" s="1470"/>
      <c r="F5" s="1433"/>
      <c r="G5" s="1412"/>
    </row>
    <row r="6" spans="1:7" x14ac:dyDescent="0.25">
      <c r="A6" s="305" t="s">
        <v>1046</v>
      </c>
      <c r="B6" s="222">
        <v>13049</v>
      </c>
      <c r="C6" s="222">
        <v>12659</v>
      </c>
      <c r="D6" s="222">
        <v>12551</v>
      </c>
      <c r="E6" s="221">
        <v>13784</v>
      </c>
      <c r="F6" s="222">
        <v>21176</v>
      </c>
      <c r="G6" s="306" t="s">
        <v>5924</v>
      </c>
    </row>
    <row r="7" spans="1:7" x14ac:dyDescent="0.25">
      <c r="A7" s="305" t="s">
        <v>1047</v>
      </c>
      <c r="B7" s="222">
        <v>9576</v>
      </c>
      <c r="C7" s="222">
        <v>10010</v>
      </c>
      <c r="D7" s="222">
        <v>10072</v>
      </c>
      <c r="E7" s="221">
        <v>9102</v>
      </c>
      <c r="F7" s="222">
        <v>13457</v>
      </c>
      <c r="G7" s="306" t="s">
        <v>1048</v>
      </c>
    </row>
    <row r="8" spans="1:7" x14ac:dyDescent="0.25">
      <c r="A8" s="305" t="s">
        <v>1049</v>
      </c>
      <c r="B8" s="222">
        <v>1547805</v>
      </c>
      <c r="C8" s="222">
        <v>8489148</v>
      </c>
      <c r="D8" s="222">
        <v>9057465</v>
      </c>
      <c r="E8" s="221">
        <v>5377949</v>
      </c>
      <c r="F8" s="222">
        <v>12008376</v>
      </c>
      <c r="G8" s="306" t="s">
        <v>1050</v>
      </c>
    </row>
    <row r="9" spans="1:7" ht="15.75" thickBot="1" x14ac:dyDescent="0.3">
      <c r="A9" s="307" t="s">
        <v>1051</v>
      </c>
      <c r="B9" s="300">
        <v>50179</v>
      </c>
      <c r="C9" s="300">
        <v>95068</v>
      </c>
      <c r="D9" s="300">
        <v>84096</v>
      </c>
      <c r="E9" s="302">
        <v>128087</v>
      </c>
      <c r="F9" s="300">
        <v>225259</v>
      </c>
      <c r="G9" s="308" t="s">
        <v>1052</v>
      </c>
    </row>
    <row r="10" spans="1:7" x14ac:dyDescent="0.25">
      <c r="A10" s="280" t="s">
        <v>1053</v>
      </c>
      <c r="B10" s="280"/>
      <c r="C10" s="229"/>
      <c r="D10" s="229"/>
      <c r="E10" s="229"/>
      <c r="F10" s="229"/>
      <c r="G10" s="280" t="s">
        <v>1054</v>
      </c>
    </row>
    <row r="11" spans="1:7" x14ac:dyDescent="0.25">
      <c r="A11" s="1530" t="s">
        <v>1055</v>
      </c>
      <c r="B11" s="1530"/>
      <c r="C11" s="1530"/>
      <c r="D11" s="280"/>
      <c r="E11" s="1495" t="s">
        <v>1056</v>
      </c>
      <c r="F11" s="1495"/>
      <c r="G11" s="1495"/>
    </row>
    <row r="12" spans="1:7" x14ac:dyDescent="0.25">
      <c r="A12" s="229"/>
      <c r="B12" s="229"/>
      <c r="C12" s="229"/>
      <c r="D12" s="229"/>
      <c r="E12" s="1495" t="s">
        <v>1057</v>
      </c>
      <c r="F12" s="1495"/>
      <c r="G12" s="1495"/>
    </row>
  </sheetData>
  <mergeCells count="12">
    <mergeCell ref="A3:A5"/>
    <mergeCell ref="E11:G11"/>
    <mergeCell ref="A11:C11"/>
    <mergeCell ref="E12:G12"/>
    <mergeCell ref="A1:G1"/>
    <mergeCell ref="A2:G2"/>
    <mergeCell ref="G3:G5"/>
    <mergeCell ref="F3:F5"/>
    <mergeCell ref="E3:E5"/>
    <mergeCell ref="D3:D5"/>
    <mergeCell ref="C3:C5"/>
    <mergeCell ref="B3:B5"/>
  </mergeCells>
  <pageMargins left="0.7" right="0.7" top="0.75" bottom="0.75" header="0.3" footer="0.3"/>
  <pageSetup scale="7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rightToLeft="1" view="pageBreakPreview" topLeftCell="A19" zoomScaleNormal="100" zoomScaleSheetLayoutView="100" workbookViewId="0">
      <selection activeCell="M32" sqref="M32"/>
    </sheetView>
  </sheetViews>
  <sheetFormatPr defaultRowHeight="15" x14ac:dyDescent="0.25"/>
  <cols>
    <col min="1" max="1" width="14.7109375" customWidth="1"/>
    <col min="2" max="2" width="10" customWidth="1"/>
    <col min="3" max="3" width="9.140625" customWidth="1"/>
    <col min="4" max="4" width="7.7109375" customWidth="1"/>
    <col min="5" max="5" width="9.5703125" customWidth="1"/>
    <col min="6" max="6" width="8.5703125" customWidth="1"/>
    <col min="7" max="7" width="8.7109375" style="1733" customWidth="1"/>
    <col min="8" max="8" width="0.85546875" hidden="1" customWidth="1"/>
    <col min="9" max="9" width="21.5703125" customWidth="1"/>
    <col min="13" max="13" width="20.85546875" customWidth="1"/>
  </cols>
  <sheetData>
    <row r="1" spans="1:9" ht="15.75" thickBot="1" x14ac:dyDescent="0.3">
      <c r="A1" s="1717" t="s">
        <v>82</v>
      </c>
      <c r="B1" s="1720">
        <v>2000</v>
      </c>
      <c r="C1" s="1721"/>
      <c r="D1" s="1722"/>
      <c r="E1" s="1720">
        <v>2021</v>
      </c>
      <c r="F1" s="1721"/>
      <c r="G1" s="1722"/>
      <c r="H1" s="1692"/>
      <c r="I1" s="1723" t="s">
        <v>83</v>
      </c>
    </row>
    <row r="2" spans="1:9" ht="18.75" x14ac:dyDescent="0.25">
      <c r="A2" s="1718"/>
      <c r="B2" s="1693" t="s">
        <v>84</v>
      </c>
      <c r="C2" s="1694" t="s">
        <v>84</v>
      </c>
      <c r="D2" s="1695" t="s">
        <v>85</v>
      </c>
      <c r="E2" s="1696" t="s">
        <v>84</v>
      </c>
      <c r="F2" s="1697" t="s">
        <v>84</v>
      </c>
      <c r="G2" s="1697" t="s">
        <v>85</v>
      </c>
      <c r="H2" s="1697"/>
      <c r="I2" s="1724"/>
    </row>
    <row r="3" spans="1:9" ht="18.75" customHeight="1" x14ac:dyDescent="0.25">
      <c r="A3" s="1718"/>
      <c r="B3" s="1693" t="s">
        <v>86</v>
      </c>
      <c r="C3" s="1694" t="s">
        <v>87</v>
      </c>
      <c r="D3" s="1695" t="s">
        <v>88</v>
      </c>
      <c r="E3" s="1694" t="s">
        <v>86</v>
      </c>
      <c r="F3" s="1694" t="s">
        <v>87</v>
      </c>
      <c r="G3" s="1694" t="s">
        <v>88</v>
      </c>
      <c r="H3" s="1694"/>
      <c r="I3" s="1724"/>
    </row>
    <row r="4" spans="1:9" ht="24.75" customHeight="1" thickBot="1" x14ac:dyDescent="0.3">
      <c r="A4" s="1719"/>
      <c r="B4" s="1698" t="s">
        <v>7428</v>
      </c>
      <c r="C4" s="1699" t="s">
        <v>7429</v>
      </c>
      <c r="D4" s="1699" t="s">
        <v>89</v>
      </c>
      <c r="E4" s="1699" t="s">
        <v>7428</v>
      </c>
      <c r="F4" s="1699" t="s">
        <v>7429</v>
      </c>
      <c r="G4" s="1699" t="s">
        <v>89</v>
      </c>
      <c r="H4" s="1697"/>
      <c r="I4" s="1725"/>
    </row>
    <row r="5" spans="1:9" ht="18.75" x14ac:dyDescent="0.25">
      <c r="A5" s="1700" t="s">
        <v>90</v>
      </c>
      <c r="B5" s="1701"/>
      <c r="C5" s="1701"/>
      <c r="D5" s="1701"/>
      <c r="E5" s="1701"/>
      <c r="F5" s="1701"/>
      <c r="G5" s="1701"/>
      <c r="H5" s="1701"/>
      <c r="I5" s="1702" t="s">
        <v>91</v>
      </c>
    </row>
    <row r="6" spans="1:9" ht="21.75" x14ac:dyDescent="0.25">
      <c r="A6" s="1703" t="s">
        <v>92</v>
      </c>
      <c r="B6" s="1227">
        <v>3.6</v>
      </c>
      <c r="C6" s="1226">
        <v>11.3</v>
      </c>
      <c r="D6" s="1226">
        <v>7.5</v>
      </c>
      <c r="E6" s="1226">
        <v>5.7</v>
      </c>
      <c r="F6" s="1226">
        <v>15.3</v>
      </c>
      <c r="G6" s="1226">
        <v>10.5</v>
      </c>
      <c r="H6" s="1705"/>
      <c r="I6" s="1706" t="s">
        <v>93</v>
      </c>
    </row>
    <row r="7" spans="1:9" ht="21.75" x14ac:dyDescent="0.25">
      <c r="A7" s="1703" t="s">
        <v>94</v>
      </c>
      <c r="B7" s="1227">
        <v>4</v>
      </c>
      <c r="C7" s="1226">
        <v>13.3</v>
      </c>
      <c r="D7" s="1226">
        <v>8.6999999999999993</v>
      </c>
      <c r="E7" s="1226">
        <v>6.3</v>
      </c>
      <c r="F7" s="1226">
        <v>17</v>
      </c>
      <c r="G7" s="1226">
        <v>11.6</v>
      </c>
      <c r="H7" s="1705"/>
      <c r="I7" s="1706" t="s">
        <v>95</v>
      </c>
    </row>
    <row r="8" spans="1:9" ht="21.75" x14ac:dyDescent="0.25">
      <c r="A8" s="1703" t="s">
        <v>96</v>
      </c>
      <c r="B8" s="1227">
        <v>6</v>
      </c>
      <c r="C8" s="1226">
        <v>16.3</v>
      </c>
      <c r="D8" s="1226">
        <v>11.1</v>
      </c>
      <c r="E8" s="1226">
        <v>8.1</v>
      </c>
      <c r="F8" s="1226">
        <v>18.8</v>
      </c>
      <c r="G8" s="1226">
        <v>13.4</v>
      </c>
      <c r="H8" s="1705"/>
      <c r="I8" s="1706" t="s">
        <v>97</v>
      </c>
    </row>
    <row r="9" spans="1:9" ht="21.75" x14ac:dyDescent="0.25">
      <c r="A9" s="1703" t="s">
        <v>98</v>
      </c>
      <c r="B9" s="1227">
        <v>12.2</v>
      </c>
      <c r="C9" s="1226">
        <v>24.6</v>
      </c>
      <c r="D9" s="1226">
        <v>18.399999999999999</v>
      </c>
      <c r="E9" s="1226">
        <v>13.2</v>
      </c>
      <c r="F9" s="1226">
        <v>26.3</v>
      </c>
      <c r="G9" s="1226">
        <v>19.7</v>
      </c>
      <c r="H9" s="1705"/>
      <c r="I9" s="1706" t="s">
        <v>99</v>
      </c>
    </row>
    <row r="10" spans="1:9" ht="21.75" x14ac:dyDescent="0.25">
      <c r="A10" s="1703" t="s">
        <v>100</v>
      </c>
      <c r="B10" s="1227">
        <v>14.4</v>
      </c>
      <c r="C10" s="1226">
        <v>27.5</v>
      </c>
      <c r="D10" s="1226">
        <v>21</v>
      </c>
      <c r="E10" s="1226">
        <v>18.3</v>
      </c>
      <c r="F10" s="1226">
        <v>31.3</v>
      </c>
      <c r="G10" s="1226">
        <v>24.8</v>
      </c>
      <c r="H10" s="1705"/>
      <c r="I10" s="1706" t="s">
        <v>101</v>
      </c>
    </row>
    <row r="11" spans="1:9" ht="21.75" x14ac:dyDescent="0.25">
      <c r="A11" s="1703" t="s">
        <v>102</v>
      </c>
      <c r="B11" s="1227">
        <v>18.899999999999999</v>
      </c>
      <c r="C11" s="1226">
        <v>31.7</v>
      </c>
      <c r="D11" s="1226">
        <v>25.3</v>
      </c>
      <c r="E11" s="1226">
        <v>18.600000000000001</v>
      </c>
      <c r="F11" s="1226">
        <v>31</v>
      </c>
      <c r="G11" s="1226">
        <v>24.8</v>
      </c>
      <c r="H11" s="1705"/>
      <c r="I11" s="1706" t="s">
        <v>103</v>
      </c>
    </row>
    <row r="12" spans="1:9" ht="21.75" x14ac:dyDescent="0.25">
      <c r="A12" s="1703" t="s">
        <v>104</v>
      </c>
      <c r="B12" s="1227">
        <v>23.6</v>
      </c>
      <c r="C12" s="1226">
        <v>36.299999999999997</v>
      </c>
      <c r="D12" s="1226">
        <v>30</v>
      </c>
      <c r="E12" s="1226">
        <v>22</v>
      </c>
      <c r="F12" s="1226">
        <v>34</v>
      </c>
      <c r="G12" s="1226">
        <v>28</v>
      </c>
      <c r="H12" s="1705"/>
      <c r="I12" s="1706" t="s">
        <v>105</v>
      </c>
    </row>
    <row r="13" spans="1:9" ht="21.75" x14ac:dyDescent="0.25">
      <c r="A13" s="1703" t="s">
        <v>106</v>
      </c>
      <c r="B13" s="1227">
        <v>20.399999999999999</v>
      </c>
      <c r="C13" s="1226">
        <v>32.5</v>
      </c>
      <c r="D13" s="1226">
        <v>26.4</v>
      </c>
      <c r="E13" s="1226">
        <v>22.9</v>
      </c>
      <c r="F13" s="1226">
        <v>34.9</v>
      </c>
      <c r="G13" s="1226">
        <v>28.9</v>
      </c>
      <c r="H13" s="1705"/>
      <c r="I13" s="1706" t="s">
        <v>107</v>
      </c>
    </row>
    <row r="14" spans="1:9" ht="21.75" x14ac:dyDescent="0.25">
      <c r="A14" s="1703" t="s">
        <v>108</v>
      </c>
      <c r="B14" s="1227">
        <v>18.7</v>
      </c>
      <c r="C14" s="1226">
        <v>30.3</v>
      </c>
      <c r="D14" s="1226">
        <v>24.5</v>
      </c>
      <c r="E14" s="1226">
        <v>18.399999999999999</v>
      </c>
      <c r="F14" s="1226">
        <v>30.5</v>
      </c>
      <c r="G14" s="1226">
        <v>24.5</v>
      </c>
      <c r="H14" s="1705"/>
      <c r="I14" s="1706" t="s">
        <v>109</v>
      </c>
    </row>
    <row r="15" spans="1:9" ht="21.75" x14ac:dyDescent="0.25">
      <c r="A15" s="1703" t="s">
        <v>5884</v>
      </c>
      <c r="B15" s="1227">
        <v>14</v>
      </c>
      <c r="C15" s="1226">
        <v>24.7</v>
      </c>
      <c r="D15" s="1226">
        <v>19.399999999999999</v>
      </c>
      <c r="E15" s="1226">
        <v>16.2</v>
      </c>
      <c r="F15" s="1226">
        <v>27.9</v>
      </c>
      <c r="G15" s="1226">
        <v>22.1</v>
      </c>
      <c r="H15" s="1705"/>
      <c r="I15" s="1706" t="s">
        <v>110</v>
      </c>
    </row>
    <row r="16" spans="1:9" ht="21.75" x14ac:dyDescent="0.25">
      <c r="A16" s="1703" t="s">
        <v>5885</v>
      </c>
      <c r="B16" s="1227">
        <v>9.4</v>
      </c>
      <c r="C16" s="1226">
        <v>20.3</v>
      </c>
      <c r="D16" s="1226">
        <v>14.9</v>
      </c>
      <c r="E16" s="1226">
        <v>11.8</v>
      </c>
      <c r="F16" s="1226">
        <v>23</v>
      </c>
      <c r="G16" s="1226">
        <v>17.399999999999999</v>
      </c>
      <c r="H16" s="1705"/>
      <c r="I16" s="1706" t="s">
        <v>111</v>
      </c>
    </row>
    <row r="17" spans="1:9" ht="22.5" thickBot="1" x14ac:dyDescent="0.3">
      <c r="A17" s="1707" t="s">
        <v>5886</v>
      </c>
      <c r="B17" s="1228">
        <v>6.6</v>
      </c>
      <c r="C17" s="1229">
        <v>14.4</v>
      </c>
      <c r="D17" s="1229">
        <v>10.5</v>
      </c>
      <c r="E17" s="1734">
        <v>7</v>
      </c>
      <c r="F17" s="1229">
        <v>14.9</v>
      </c>
      <c r="G17" s="1734">
        <v>11</v>
      </c>
      <c r="H17" s="1708"/>
      <c r="I17" s="1709" t="s">
        <v>112</v>
      </c>
    </row>
    <row r="18" spans="1:9" ht="19.5" thickBot="1" x14ac:dyDescent="0.3">
      <c r="A18" s="1710" t="s">
        <v>113</v>
      </c>
      <c r="B18" s="1224">
        <v>12.7</v>
      </c>
      <c r="C18" s="1224">
        <v>23.6</v>
      </c>
      <c r="D18" s="1224">
        <v>18.100000000000001</v>
      </c>
      <c r="E18" s="1224">
        <v>14</v>
      </c>
      <c r="F18" s="1224">
        <v>25.4</v>
      </c>
      <c r="G18" s="1224">
        <v>19.7</v>
      </c>
      <c r="H18" s="1701"/>
      <c r="I18" s="1711" t="s">
        <v>114</v>
      </c>
    </row>
    <row r="19" spans="1:9" ht="18.75" x14ac:dyDescent="0.25">
      <c r="A19" s="1712" t="s">
        <v>115</v>
      </c>
      <c r="B19" s="94"/>
      <c r="C19" s="40"/>
      <c r="D19" s="40"/>
      <c r="E19" s="40"/>
      <c r="F19" s="40"/>
      <c r="G19" s="1226"/>
      <c r="H19" s="1705"/>
      <c r="I19" s="1702" t="s">
        <v>21</v>
      </c>
    </row>
    <row r="20" spans="1:9" ht="21.75" x14ac:dyDescent="0.25">
      <c r="A20" s="1703" t="s">
        <v>92</v>
      </c>
      <c r="B20" s="1227">
        <v>10.1</v>
      </c>
      <c r="C20" s="1226">
        <v>17.600000000000001</v>
      </c>
      <c r="D20" s="1226">
        <v>13.9</v>
      </c>
      <c r="E20" s="1226">
        <v>13.8</v>
      </c>
      <c r="F20" s="1226">
        <v>22.2</v>
      </c>
      <c r="G20" s="1226">
        <v>18</v>
      </c>
      <c r="H20" s="1705"/>
      <c r="I20" s="1706" t="s">
        <v>93</v>
      </c>
    </row>
    <row r="21" spans="1:9" ht="21.75" x14ac:dyDescent="0.25">
      <c r="A21" s="1703" t="s">
        <v>94</v>
      </c>
      <c r="B21" s="1227">
        <v>10.9</v>
      </c>
      <c r="C21" s="1226">
        <v>20</v>
      </c>
      <c r="D21" s="1226">
        <v>15.4</v>
      </c>
      <c r="E21" s="1226">
        <v>12.4</v>
      </c>
      <c r="F21" s="1226">
        <v>23.1</v>
      </c>
      <c r="G21" s="1226">
        <v>17.8</v>
      </c>
      <c r="H21" s="1705"/>
      <c r="I21" s="1706" t="s">
        <v>95</v>
      </c>
    </row>
    <row r="22" spans="1:9" ht="21.75" x14ac:dyDescent="0.25">
      <c r="A22" s="1703" t="s">
        <v>96</v>
      </c>
      <c r="B22" s="1227">
        <v>11.4</v>
      </c>
      <c r="C22" s="1226">
        <v>22.5</v>
      </c>
      <c r="D22" s="1226">
        <v>17</v>
      </c>
      <c r="E22" s="1226">
        <v>12.8</v>
      </c>
      <c r="F22" s="1226">
        <v>25.5</v>
      </c>
      <c r="G22" s="1226">
        <v>19.2</v>
      </c>
      <c r="H22" s="1705"/>
      <c r="I22" s="1706" t="s">
        <v>97</v>
      </c>
    </row>
    <row r="23" spans="1:9" ht="21.75" x14ac:dyDescent="0.25">
      <c r="A23" s="1703" t="s">
        <v>98</v>
      </c>
      <c r="B23" s="1227">
        <v>16.3</v>
      </c>
      <c r="C23" s="1226">
        <v>30.4</v>
      </c>
      <c r="D23" s="1226">
        <v>23.4</v>
      </c>
      <c r="E23" s="1226">
        <v>16.7</v>
      </c>
      <c r="F23" s="1226">
        <v>33.1</v>
      </c>
      <c r="G23" s="1226">
        <v>24.9</v>
      </c>
      <c r="H23" s="1705"/>
      <c r="I23" s="1706" t="s">
        <v>99</v>
      </c>
    </row>
    <row r="24" spans="1:9" ht="21.75" x14ac:dyDescent="0.25">
      <c r="A24" s="1703" t="s">
        <v>116</v>
      </c>
      <c r="B24" s="1227">
        <v>18.600000000000001</v>
      </c>
      <c r="C24" s="1226">
        <v>34.299999999999997</v>
      </c>
      <c r="D24" s="1226">
        <v>26.5</v>
      </c>
      <c r="E24" s="1226">
        <v>20.3</v>
      </c>
      <c r="F24" s="1226">
        <v>37.1</v>
      </c>
      <c r="G24" s="1226">
        <v>28.7</v>
      </c>
      <c r="H24" s="1705"/>
      <c r="I24" s="1706" t="s">
        <v>101</v>
      </c>
    </row>
    <row r="25" spans="1:9" ht="21.75" x14ac:dyDescent="0.25">
      <c r="A25" s="1703" t="s">
        <v>102</v>
      </c>
      <c r="B25" s="1227">
        <v>22.7</v>
      </c>
      <c r="C25" s="1226">
        <v>38.299999999999997</v>
      </c>
      <c r="D25" s="1226">
        <v>30.5</v>
      </c>
      <c r="E25" s="1226">
        <v>22.5</v>
      </c>
      <c r="F25" s="1226">
        <v>37.799999999999997</v>
      </c>
      <c r="G25" s="1226">
        <v>30.2</v>
      </c>
      <c r="H25" s="1705"/>
      <c r="I25" s="1706" t="s">
        <v>103</v>
      </c>
    </row>
    <row r="26" spans="1:9" ht="21.75" x14ac:dyDescent="0.25">
      <c r="A26" s="1703" t="s">
        <v>104</v>
      </c>
      <c r="B26" s="1227">
        <v>26.2</v>
      </c>
      <c r="C26" s="1226">
        <v>41.5</v>
      </c>
      <c r="D26" s="1226">
        <v>33.9</v>
      </c>
      <c r="E26" s="1226">
        <v>26</v>
      </c>
      <c r="F26" s="1226">
        <v>40.9</v>
      </c>
      <c r="G26" s="1226">
        <v>33.5</v>
      </c>
      <c r="H26" s="1705"/>
      <c r="I26" s="1706" t="s">
        <v>105</v>
      </c>
    </row>
    <row r="27" spans="1:9" ht="21.75" x14ac:dyDescent="0.25">
      <c r="A27" s="1703" t="s">
        <v>106</v>
      </c>
      <c r="B27" s="1227">
        <v>25.7</v>
      </c>
      <c r="C27" s="1226">
        <v>39.200000000000003</v>
      </c>
      <c r="D27" s="1226">
        <v>32.4</v>
      </c>
      <c r="E27" s="1226">
        <v>26.7</v>
      </c>
      <c r="F27" s="1226">
        <v>41.3</v>
      </c>
      <c r="G27" s="1226">
        <v>34</v>
      </c>
      <c r="H27" s="1705"/>
      <c r="I27" s="1706" t="s">
        <v>107</v>
      </c>
    </row>
    <row r="28" spans="1:9" ht="21.75" x14ac:dyDescent="0.25">
      <c r="A28" s="1703" t="s">
        <v>117</v>
      </c>
      <c r="B28" s="1227">
        <v>24.2</v>
      </c>
      <c r="C28" s="1226">
        <v>36.799999999999997</v>
      </c>
      <c r="D28" s="1226">
        <v>30.5</v>
      </c>
      <c r="E28" s="1226">
        <v>24.6</v>
      </c>
      <c r="F28" s="1226">
        <v>37.6</v>
      </c>
      <c r="G28" s="1226">
        <v>31.1</v>
      </c>
      <c r="H28" s="1705"/>
      <c r="I28" s="1706" t="s">
        <v>109</v>
      </c>
    </row>
    <row r="29" spans="1:9" ht="21.75" x14ac:dyDescent="0.25">
      <c r="A29" s="1703" t="s">
        <v>5884</v>
      </c>
      <c r="B29" s="1227">
        <v>20.9</v>
      </c>
      <c r="C29" s="1226">
        <v>31.5</v>
      </c>
      <c r="D29" s="1226">
        <v>26.2</v>
      </c>
      <c r="E29" s="1226">
        <v>21.7</v>
      </c>
      <c r="F29" s="1226">
        <v>34</v>
      </c>
      <c r="G29" s="1226">
        <v>27.8</v>
      </c>
      <c r="H29" s="1705"/>
      <c r="I29" s="1706" t="s">
        <v>110</v>
      </c>
    </row>
    <row r="30" spans="1:9" ht="21.75" x14ac:dyDescent="0.25">
      <c r="A30" s="1703" t="s">
        <v>5885</v>
      </c>
      <c r="B30" s="1227">
        <v>17.399999999999999</v>
      </c>
      <c r="C30" s="1226">
        <v>27.4</v>
      </c>
      <c r="D30" s="1226">
        <v>22.4</v>
      </c>
      <c r="E30" s="1226">
        <v>18.899999999999999</v>
      </c>
      <c r="F30" s="1226">
        <v>29.2</v>
      </c>
      <c r="G30" s="1226">
        <v>24.1</v>
      </c>
      <c r="H30" s="1705"/>
      <c r="I30" s="1706" t="s">
        <v>111</v>
      </c>
    </row>
    <row r="31" spans="1:9" ht="22.5" thickBot="1" x14ac:dyDescent="0.3">
      <c r="A31" s="1703" t="s">
        <v>5886</v>
      </c>
      <c r="B31" s="1227">
        <v>13.9</v>
      </c>
      <c r="C31" s="1226">
        <v>20.8</v>
      </c>
      <c r="D31" s="1226">
        <v>17.3</v>
      </c>
      <c r="E31" s="1226">
        <v>14.1</v>
      </c>
      <c r="F31" s="1226">
        <v>22.1</v>
      </c>
      <c r="G31" s="1226">
        <v>18.100000000000001</v>
      </c>
      <c r="H31" s="1705"/>
      <c r="I31" s="1706" t="s">
        <v>112</v>
      </c>
    </row>
    <row r="32" spans="1:9" ht="19.5" thickBot="1" x14ac:dyDescent="0.3">
      <c r="A32" s="1713" t="s">
        <v>113</v>
      </c>
      <c r="B32" s="1238">
        <v>18.2</v>
      </c>
      <c r="C32" s="1225">
        <v>30</v>
      </c>
      <c r="D32" s="1225">
        <v>24.1</v>
      </c>
      <c r="E32" s="1225">
        <v>19.2</v>
      </c>
      <c r="F32" s="1735">
        <v>32</v>
      </c>
      <c r="G32" s="1735">
        <v>25.6</v>
      </c>
      <c r="H32" s="1705"/>
      <c r="I32" s="1714" t="s">
        <v>114</v>
      </c>
    </row>
    <row r="33" spans="1:9" ht="19.5" x14ac:dyDescent="0.25">
      <c r="A33" s="1488" t="s">
        <v>118</v>
      </c>
      <c r="B33" s="1488"/>
      <c r="C33" s="1715"/>
      <c r="D33" s="1715"/>
      <c r="E33" s="1715"/>
      <c r="F33" s="1445" t="s">
        <v>119</v>
      </c>
      <c r="G33" s="1445"/>
      <c r="H33" s="1445"/>
      <c r="I33" s="1445"/>
    </row>
    <row r="34" spans="1:9" ht="19.5" x14ac:dyDescent="0.25">
      <c r="A34" s="1728" t="s">
        <v>7430</v>
      </c>
      <c r="B34" s="1728"/>
      <c r="C34" s="1716"/>
      <c r="D34" s="1716"/>
      <c r="E34" s="1716"/>
      <c r="F34" s="1716"/>
      <c r="G34" s="1730"/>
      <c r="H34" s="1523" t="s">
        <v>120</v>
      </c>
      <c r="I34" s="1523"/>
    </row>
    <row r="35" spans="1:9" ht="20.25" thickBot="1" x14ac:dyDescent="0.3">
      <c r="A35" s="1728" t="s">
        <v>7431</v>
      </c>
      <c r="B35" s="1728"/>
      <c r="C35" s="1716"/>
      <c r="D35" s="1716"/>
      <c r="E35" s="1716"/>
      <c r="F35" s="1716"/>
      <c r="G35" s="1730"/>
      <c r="H35" s="1729" t="s">
        <v>121</v>
      </c>
      <c r="I35" s="1729"/>
    </row>
    <row r="36" spans="1:9" x14ac:dyDescent="0.25">
      <c r="B36" s="661" t="s">
        <v>118</v>
      </c>
      <c r="C36" s="658"/>
      <c r="D36" s="658"/>
      <c r="E36" s="658"/>
      <c r="F36" s="658"/>
      <c r="G36" s="1731"/>
      <c r="H36" s="1273" t="s">
        <v>119</v>
      </c>
      <c r="I36" s="1273"/>
    </row>
    <row r="37" spans="1:9" x14ac:dyDescent="0.25">
      <c r="B37" s="661" t="s">
        <v>5887</v>
      </c>
      <c r="C37" s="658"/>
      <c r="D37" s="658"/>
      <c r="E37" s="658"/>
      <c r="F37" s="658"/>
      <c r="G37" s="1731"/>
      <c r="H37" s="662"/>
      <c r="I37" s="662" t="s">
        <v>120</v>
      </c>
    </row>
    <row r="38" spans="1:9" x14ac:dyDescent="0.25">
      <c r="B38" s="661" t="s">
        <v>5888</v>
      </c>
      <c r="C38" s="658"/>
      <c r="D38" s="658"/>
      <c r="E38" s="658"/>
      <c r="F38" s="658"/>
      <c r="G38" s="1731"/>
      <c r="H38" s="1272" t="s">
        <v>121</v>
      </c>
      <c r="I38" s="1272"/>
    </row>
    <row r="39" spans="1:9" x14ac:dyDescent="0.25">
      <c r="B39" s="663"/>
      <c r="C39" s="663"/>
      <c r="D39" s="663"/>
      <c r="E39" s="663"/>
      <c r="F39" s="663"/>
      <c r="G39" s="1732"/>
      <c r="H39" s="663"/>
      <c r="I39" s="663"/>
    </row>
  </sheetData>
  <mergeCells count="12">
    <mergeCell ref="A34:B34"/>
    <mergeCell ref="H34:I34"/>
    <mergeCell ref="A35:B35"/>
    <mergeCell ref="H35:I35"/>
    <mergeCell ref="E1:G1"/>
    <mergeCell ref="A33:B33"/>
    <mergeCell ref="F33:I33"/>
    <mergeCell ref="A1:A4"/>
    <mergeCell ref="B1:D1"/>
    <mergeCell ref="I1:I4"/>
    <mergeCell ref="H38:I38"/>
    <mergeCell ref="H36:I36"/>
  </mergeCells>
  <pageMargins left="0.7" right="0.7" top="0.75" bottom="0.75" header="0.3" footer="0.3"/>
  <pageSetup scale="54"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9"/>
  <sheetViews>
    <sheetView rightToLeft="1" view="pageBreakPreview" topLeftCell="A31" zoomScaleNormal="100" zoomScaleSheetLayoutView="100" workbookViewId="0">
      <selection activeCell="B20" sqref="B20"/>
    </sheetView>
  </sheetViews>
  <sheetFormatPr defaultRowHeight="15" x14ac:dyDescent="0.25"/>
  <cols>
    <col min="1" max="1" width="29.5703125" customWidth="1"/>
    <col min="8" max="8" width="42" customWidth="1"/>
    <col min="9" max="9" width="7.140625" customWidth="1"/>
  </cols>
  <sheetData>
    <row r="1" spans="1:8" x14ac:dyDescent="0.25">
      <c r="A1" s="1446" t="s">
        <v>5928</v>
      </c>
      <c r="B1" s="1446"/>
      <c r="C1" s="1446"/>
      <c r="D1" s="1446"/>
      <c r="E1" s="1446"/>
      <c r="F1" s="1446"/>
      <c r="G1" s="1446"/>
      <c r="H1" s="1446"/>
    </row>
    <row r="2" spans="1:8" ht="15.75" thickBot="1" x14ac:dyDescent="0.3">
      <c r="A2" s="1484" t="s">
        <v>1881</v>
      </c>
      <c r="B2" s="1484"/>
      <c r="C2" s="1484"/>
      <c r="D2" s="1484"/>
      <c r="E2" s="1484"/>
      <c r="F2" s="1484"/>
      <c r="G2" s="1484"/>
      <c r="H2" s="1484"/>
    </row>
    <row r="3" spans="1:8" x14ac:dyDescent="0.25">
      <c r="A3" s="1431" t="s">
        <v>1058</v>
      </c>
      <c r="B3" s="1431">
        <v>2016</v>
      </c>
      <c r="C3" s="1431">
        <v>2017</v>
      </c>
      <c r="D3" s="1431">
        <v>2018</v>
      </c>
      <c r="E3" s="1431">
        <v>2019</v>
      </c>
      <c r="F3" s="1431">
        <v>2020</v>
      </c>
      <c r="G3" s="1431">
        <v>2021</v>
      </c>
      <c r="H3" s="1431" t="s">
        <v>1059</v>
      </c>
    </row>
    <row r="4" spans="1:8" x14ac:dyDescent="0.25">
      <c r="A4" s="1432"/>
      <c r="B4" s="1432"/>
      <c r="C4" s="1432"/>
      <c r="D4" s="1432"/>
      <c r="E4" s="1432"/>
      <c r="F4" s="1432"/>
      <c r="G4" s="1432"/>
      <c r="H4" s="1432"/>
    </row>
    <row r="5" spans="1:8" ht="15.75" thickBot="1" x14ac:dyDescent="0.3">
      <c r="A5" s="1433"/>
      <c r="B5" s="1433"/>
      <c r="C5" s="1433"/>
      <c r="D5" s="1433"/>
      <c r="E5" s="1433"/>
      <c r="F5" s="1433"/>
      <c r="G5" s="1433"/>
      <c r="H5" s="1433"/>
    </row>
    <row r="6" spans="1:8" x14ac:dyDescent="0.25">
      <c r="A6" s="230" t="s">
        <v>1060</v>
      </c>
      <c r="B6" s="309">
        <v>876</v>
      </c>
      <c r="C6" s="310">
        <v>941</v>
      </c>
      <c r="D6" s="309">
        <v>1080</v>
      </c>
      <c r="E6" s="310">
        <v>914</v>
      </c>
      <c r="F6" s="309">
        <v>862</v>
      </c>
      <c r="G6" s="310">
        <v>1049</v>
      </c>
      <c r="H6" s="289" t="s">
        <v>1061</v>
      </c>
    </row>
    <row r="7" spans="1:8" x14ac:dyDescent="0.25">
      <c r="A7" s="231" t="s">
        <v>1062</v>
      </c>
      <c r="B7" s="221">
        <v>1551</v>
      </c>
      <c r="C7" s="222">
        <v>1537</v>
      </c>
      <c r="D7" s="221">
        <v>1541</v>
      </c>
      <c r="E7" s="222">
        <v>1874</v>
      </c>
      <c r="F7" s="221">
        <v>1384</v>
      </c>
      <c r="G7" s="222">
        <v>1923</v>
      </c>
      <c r="H7" s="239" t="s">
        <v>1063</v>
      </c>
    </row>
    <row r="8" spans="1:8" x14ac:dyDescent="0.25">
      <c r="A8" s="231" t="s">
        <v>1064</v>
      </c>
      <c r="B8" s="221">
        <v>1346</v>
      </c>
      <c r="C8" s="222">
        <v>1154</v>
      </c>
      <c r="D8" s="221">
        <v>985</v>
      </c>
      <c r="E8" s="222">
        <v>924</v>
      </c>
      <c r="F8" s="221">
        <v>791</v>
      </c>
      <c r="G8" s="222">
        <v>1169</v>
      </c>
      <c r="H8" s="239" t="s">
        <v>1065</v>
      </c>
    </row>
    <row r="9" spans="1:8" x14ac:dyDescent="0.25">
      <c r="A9" s="231" t="s">
        <v>1066</v>
      </c>
      <c r="B9" s="221">
        <v>4481</v>
      </c>
      <c r="C9" s="222">
        <v>4425</v>
      </c>
      <c r="D9" s="221">
        <v>4181</v>
      </c>
      <c r="E9" s="222">
        <v>4130</v>
      </c>
      <c r="F9" s="221">
        <v>3544</v>
      </c>
      <c r="G9" s="222">
        <v>5211</v>
      </c>
      <c r="H9" s="239" t="s">
        <v>1067</v>
      </c>
    </row>
    <row r="10" spans="1:8" x14ac:dyDescent="0.25">
      <c r="A10" s="231" t="s">
        <v>1068</v>
      </c>
      <c r="B10" s="221">
        <v>1907</v>
      </c>
      <c r="C10" s="222">
        <v>1829</v>
      </c>
      <c r="D10" s="221">
        <v>1654</v>
      </c>
      <c r="E10" s="222">
        <v>1545</v>
      </c>
      <c r="F10" s="221">
        <v>1280</v>
      </c>
      <c r="G10" s="222">
        <v>1592</v>
      </c>
      <c r="H10" s="239" t="s">
        <v>1069</v>
      </c>
    </row>
    <row r="11" spans="1:8" x14ac:dyDescent="0.25">
      <c r="A11" s="231" t="s">
        <v>1070</v>
      </c>
      <c r="B11" s="221">
        <v>147</v>
      </c>
      <c r="C11" s="222">
        <v>153</v>
      </c>
      <c r="D11" s="221">
        <v>153</v>
      </c>
      <c r="E11" s="222">
        <v>188</v>
      </c>
      <c r="F11" s="221">
        <v>147</v>
      </c>
      <c r="G11" s="222">
        <v>158</v>
      </c>
      <c r="H11" s="239" t="s">
        <v>1071</v>
      </c>
    </row>
    <row r="12" spans="1:8" x14ac:dyDescent="0.25">
      <c r="A12" s="231" t="s">
        <v>1072</v>
      </c>
      <c r="B12" s="221">
        <v>113</v>
      </c>
      <c r="C12" s="222">
        <v>136</v>
      </c>
      <c r="D12" s="221">
        <v>79</v>
      </c>
      <c r="E12" s="222">
        <v>94</v>
      </c>
      <c r="F12" s="221">
        <v>52</v>
      </c>
      <c r="G12" s="222">
        <v>65</v>
      </c>
      <c r="H12" s="239" t="s">
        <v>1073</v>
      </c>
    </row>
    <row r="13" spans="1:8" x14ac:dyDescent="0.25">
      <c r="A13" s="231" t="s">
        <v>1074</v>
      </c>
      <c r="B13" s="221">
        <v>100</v>
      </c>
      <c r="C13" s="222">
        <v>93</v>
      </c>
      <c r="D13" s="221">
        <v>131</v>
      </c>
      <c r="E13" s="222">
        <v>86</v>
      </c>
      <c r="F13" s="221">
        <v>216</v>
      </c>
      <c r="G13" s="222">
        <v>2035</v>
      </c>
      <c r="H13" s="239" t="s">
        <v>1075</v>
      </c>
    </row>
    <row r="14" spans="1:8" x14ac:dyDescent="0.25">
      <c r="A14" s="231" t="s">
        <v>1076</v>
      </c>
      <c r="B14" s="221">
        <v>92</v>
      </c>
      <c r="C14" s="222">
        <v>105</v>
      </c>
      <c r="D14" s="221">
        <v>88</v>
      </c>
      <c r="E14" s="222">
        <v>92</v>
      </c>
      <c r="F14" s="221">
        <v>77</v>
      </c>
      <c r="G14" s="222">
        <v>129</v>
      </c>
      <c r="H14" s="239" t="s">
        <v>1077</v>
      </c>
    </row>
    <row r="15" spans="1:8" x14ac:dyDescent="0.25">
      <c r="A15" s="231" t="s">
        <v>1078</v>
      </c>
      <c r="B15" s="221">
        <v>1228</v>
      </c>
      <c r="C15" s="222">
        <v>1106</v>
      </c>
      <c r="D15" s="221">
        <v>1221</v>
      </c>
      <c r="E15" s="222">
        <v>1185</v>
      </c>
      <c r="F15" s="221">
        <v>849</v>
      </c>
      <c r="G15" s="222">
        <v>1197</v>
      </c>
      <c r="H15" s="239" t="s">
        <v>1079</v>
      </c>
    </row>
    <row r="16" spans="1:8" x14ac:dyDescent="0.25">
      <c r="A16" s="231" t="s">
        <v>1080</v>
      </c>
      <c r="B16" s="221">
        <v>344</v>
      </c>
      <c r="C16" s="222">
        <v>310</v>
      </c>
      <c r="D16" s="221">
        <v>229</v>
      </c>
      <c r="E16" s="222">
        <v>194</v>
      </c>
      <c r="F16" s="221">
        <v>153</v>
      </c>
      <c r="G16" s="222">
        <v>195</v>
      </c>
      <c r="H16" s="239" t="s">
        <v>1081</v>
      </c>
    </row>
    <row r="17" spans="1:8" x14ac:dyDescent="0.25">
      <c r="A17" s="231" t="s">
        <v>1082</v>
      </c>
      <c r="B17" s="221">
        <v>1</v>
      </c>
      <c r="C17" s="222">
        <v>1</v>
      </c>
      <c r="D17" s="221">
        <v>0</v>
      </c>
      <c r="E17" s="222">
        <v>0</v>
      </c>
      <c r="F17" s="221">
        <v>0</v>
      </c>
      <c r="G17" s="222">
        <v>0</v>
      </c>
      <c r="H17" s="239" t="s">
        <v>1083</v>
      </c>
    </row>
    <row r="18" spans="1:8" x14ac:dyDescent="0.25">
      <c r="A18" s="231" t="s">
        <v>1084</v>
      </c>
      <c r="B18" s="221">
        <v>4</v>
      </c>
      <c r="C18" s="222">
        <v>3</v>
      </c>
      <c r="D18" s="221">
        <v>6</v>
      </c>
      <c r="E18" s="222">
        <v>8</v>
      </c>
      <c r="F18" s="221">
        <v>9</v>
      </c>
      <c r="G18" s="222">
        <v>14</v>
      </c>
      <c r="H18" s="239" t="s">
        <v>1085</v>
      </c>
    </row>
    <row r="19" spans="1:8" x14ac:dyDescent="0.25">
      <c r="A19" s="231" t="s">
        <v>1086</v>
      </c>
      <c r="B19" s="221">
        <v>393</v>
      </c>
      <c r="C19" s="222">
        <v>425</v>
      </c>
      <c r="D19" s="221">
        <v>318</v>
      </c>
      <c r="E19" s="222">
        <v>234</v>
      </c>
      <c r="F19" s="221">
        <v>300</v>
      </c>
      <c r="G19" s="222">
        <v>679</v>
      </c>
      <c r="H19" s="239" t="s">
        <v>1087</v>
      </c>
    </row>
    <row r="20" spans="1:8" x14ac:dyDescent="0.25">
      <c r="A20" s="231" t="s">
        <v>1088</v>
      </c>
      <c r="B20" s="221">
        <v>25</v>
      </c>
      <c r="C20" s="222">
        <v>21</v>
      </c>
      <c r="D20" s="221">
        <v>24</v>
      </c>
      <c r="E20" s="222">
        <v>25</v>
      </c>
      <c r="F20" s="221">
        <v>27</v>
      </c>
      <c r="G20" s="222">
        <v>54</v>
      </c>
      <c r="H20" s="239" t="s">
        <v>1089</v>
      </c>
    </row>
    <row r="21" spans="1:8" x14ac:dyDescent="0.25">
      <c r="A21" s="231" t="s">
        <v>1090</v>
      </c>
      <c r="B21" s="221">
        <v>202</v>
      </c>
      <c r="C21" s="222">
        <v>97</v>
      </c>
      <c r="D21" s="221">
        <v>260</v>
      </c>
      <c r="E21" s="222">
        <v>350</v>
      </c>
      <c r="F21" s="221">
        <v>740</v>
      </c>
      <c r="G21" s="222">
        <v>1025</v>
      </c>
      <c r="H21" s="239" t="s">
        <v>1091</v>
      </c>
    </row>
    <row r="22" spans="1:8" x14ac:dyDescent="0.25">
      <c r="A22" s="231" t="s">
        <v>1092</v>
      </c>
      <c r="B22" s="221">
        <v>61</v>
      </c>
      <c r="C22" s="222">
        <v>46</v>
      </c>
      <c r="D22" s="221">
        <v>38</v>
      </c>
      <c r="E22" s="222">
        <v>35</v>
      </c>
      <c r="F22" s="221">
        <v>49</v>
      </c>
      <c r="G22" s="222">
        <v>68</v>
      </c>
      <c r="H22" s="239" t="s">
        <v>1093</v>
      </c>
    </row>
    <row r="23" spans="1:8" x14ac:dyDescent="0.25">
      <c r="A23" s="231" t="s">
        <v>1094</v>
      </c>
      <c r="B23" s="221">
        <v>114</v>
      </c>
      <c r="C23" s="222">
        <v>161</v>
      </c>
      <c r="D23" s="221">
        <v>125</v>
      </c>
      <c r="E23" s="222">
        <v>89</v>
      </c>
      <c r="F23" s="221">
        <v>79</v>
      </c>
      <c r="G23" s="222">
        <v>176</v>
      </c>
      <c r="H23" s="239" t="s">
        <v>1095</v>
      </c>
    </row>
    <row r="24" spans="1:8" x14ac:dyDescent="0.25">
      <c r="A24" s="231" t="s">
        <v>1096</v>
      </c>
      <c r="B24" s="221" t="s">
        <v>1097</v>
      </c>
      <c r="C24" s="222" t="s">
        <v>1097</v>
      </c>
      <c r="D24" s="221" t="s">
        <v>1097</v>
      </c>
      <c r="E24" s="222">
        <v>2</v>
      </c>
      <c r="F24" s="221">
        <v>3</v>
      </c>
      <c r="G24" s="222">
        <v>4</v>
      </c>
      <c r="H24" s="239" t="s">
        <v>1098</v>
      </c>
    </row>
    <row r="25" spans="1:8" ht="15.75" thickBot="1" x14ac:dyDescent="0.3">
      <c r="A25" s="220" t="s">
        <v>1099</v>
      </c>
      <c r="B25" s="233">
        <v>545</v>
      </c>
      <c r="C25" s="234">
        <v>506</v>
      </c>
      <c r="D25" s="233">
        <v>537</v>
      </c>
      <c r="E25" s="234">
        <v>582</v>
      </c>
      <c r="F25" s="233">
        <v>3222</v>
      </c>
      <c r="G25" s="234">
        <v>4433</v>
      </c>
      <c r="H25" s="223" t="s">
        <v>1100</v>
      </c>
    </row>
    <row r="26" spans="1:8" ht="15.75" thickBot="1" x14ac:dyDescent="0.3">
      <c r="A26" s="224" t="s">
        <v>1101</v>
      </c>
      <c r="B26" s="311">
        <v>13530</v>
      </c>
      <c r="C26" s="312">
        <v>13049</v>
      </c>
      <c r="D26" s="311">
        <v>12650</v>
      </c>
      <c r="E26" s="312">
        <v>12551</v>
      </c>
      <c r="F26" s="311">
        <v>13784</v>
      </c>
      <c r="G26" s="312">
        <v>21176</v>
      </c>
      <c r="H26" s="227" t="s">
        <v>144</v>
      </c>
    </row>
    <row r="27" spans="1:8" x14ac:dyDescent="0.25">
      <c r="A27" s="1489" t="s">
        <v>1053</v>
      </c>
      <c r="B27" s="1489"/>
      <c r="C27" s="229"/>
      <c r="D27" s="229"/>
      <c r="E27" s="229"/>
      <c r="F27" s="229"/>
      <c r="G27" s="1471" t="s">
        <v>1054</v>
      </c>
      <c r="H27" s="1471"/>
    </row>
    <row r="28" spans="1:8" x14ac:dyDescent="0.25">
      <c r="A28" s="313" t="s">
        <v>5929</v>
      </c>
      <c r="B28" s="313"/>
      <c r="C28" s="229"/>
      <c r="D28" s="229"/>
      <c r="E28" s="229"/>
      <c r="F28" s="229"/>
      <c r="G28" s="314"/>
      <c r="H28" s="314" t="s">
        <v>5930</v>
      </c>
    </row>
    <row r="29" spans="1:8" x14ac:dyDescent="0.25">
      <c r="A29" s="1531" t="s">
        <v>5931</v>
      </c>
      <c r="B29" s="1531"/>
      <c r="C29" s="1531"/>
      <c r="D29" s="1531"/>
      <c r="E29" s="1531"/>
      <c r="F29" s="1531"/>
      <c r="G29" s="1531"/>
      <c r="H29" s="1531"/>
    </row>
    <row r="30" spans="1:8" ht="15.75" thickBot="1" x14ac:dyDescent="0.3">
      <c r="A30" s="1484" t="s">
        <v>1102</v>
      </c>
      <c r="B30" s="1484"/>
      <c r="C30" s="1484"/>
      <c r="D30" s="1484"/>
      <c r="E30" s="1484"/>
      <c r="F30" s="1484"/>
      <c r="G30" s="1484"/>
      <c r="H30" s="1484"/>
    </row>
    <row r="31" spans="1:8" x14ac:dyDescent="0.25">
      <c r="A31" s="1431" t="s">
        <v>1103</v>
      </c>
      <c r="B31" s="1431">
        <v>2016</v>
      </c>
      <c r="C31" s="1431">
        <v>2017</v>
      </c>
      <c r="D31" s="1431">
        <v>2018</v>
      </c>
      <c r="E31" s="1431">
        <v>2019</v>
      </c>
      <c r="F31" s="1431">
        <v>2020</v>
      </c>
      <c r="G31" s="1431">
        <v>2021</v>
      </c>
      <c r="H31" s="1431" t="s">
        <v>1104</v>
      </c>
    </row>
    <row r="32" spans="1:8" x14ac:dyDescent="0.25">
      <c r="A32" s="1432"/>
      <c r="B32" s="1432"/>
      <c r="C32" s="1432"/>
      <c r="D32" s="1432"/>
      <c r="E32" s="1432"/>
      <c r="F32" s="1432"/>
      <c r="G32" s="1432"/>
      <c r="H32" s="1432"/>
    </row>
    <row r="33" spans="1:8" ht="15.75" thickBot="1" x14ac:dyDescent="0.3">
      <c r="A33" s="1433"/>
      <c r="B33" s="1433"/>
      <c r="C33" s="1433"/>
      <c r="D33" s="1433"/>
      <c r="E33" s="1433"/>
      <c r="F33" s="1433"/>
      <c r="G33" s="1433"/>
      <c r="H33" s="1433"/>
    </row>
    <row r="34" spans="1:8" x14ac:dyDescent="0.25">
      <c r="A34" s="231" t="s">
        <v>1105</v>
      </c>
      <c r="B34" s="221">
        <v>606</v>
      </c>
      <c r="C34" s="222">
        <v>259</v>
      </c>
      <c r="D34" s="221">
        <v>61</v>
      </c>
      <c r="E34" s="222">
        <v>0</v>
      </c>
      <c r="F34" s="221">
        <v>0</v>
      </c>
      <c r="G34" s="222">
        <v>0</v>
      </c>
      <c r="H34" s="239" t="s">
        <v>1106</v>
      </c>
    </row>
    <row r="35" spans="1:8" x14ac:dyDescent="0.25">
      <c r="A35" s="231" t="s">
        <v>1107</v>
      </c>
      <c r="B35" s="221">
        <v>7988</v>
      </c>
      <c r="C35" s="222">
        <v>7409</v>
      </c>
      <c r="D35" s="221">
        <v>7474</v>
      </c>
      <c r="E35" s="222" t="s">
        <v>1097</v>
      </c>
      <c r="F35" s="221">
        <v>0</v>
      </c>
      <c r="G35" s="222">
        <v>0</v>
      </c>
      <c r="H35" s="239" t="s">
        <v>1108</v>
      </c>
    </row>
    <row r="36" spans="1:8" x14ac:dyDescent="0.25">
      <c r="A36" s="231" t="s">
        <v>1109</v>
      </c>
      <c r="B36" s="221">
        <v>762</v>
      </c>
      <c r="C36" s="222">
        <v>592</v>
      </c>
      <c r="D36" s="221">
        <v>598</v>
      </c>
      <c r="E36" s="222">
        <v>7948</v>
      </c>
      <c r="F36" s="221">
        <v>6993</v>
      </c>
      <c r="G36" s="222">
        <v>8237</v>
      </c>
      <c r="H36" s="239" t="s">
        <v>1110</v>
      </c>
    </row>
    <row r="37" spans="1:8" x14ac:dyDescent="0.25">
      <c r="A37" s="231" t="s">
        <v>5925</v>
      </c>
      <c r="B37" s="221">
        <v>1083</v>
      </c>
      <c r="C37" s="222">
        <v>760</v>
      </c>
      <c r="D37" s="221">
        <v>1250</v>
      </c>
      <c r="E37" s="222">
        <v>1199</v>
      </c>
      <c r="F37" s="221">
        <v>1165</v>
      </c>
      <c r="G37" s="222">
        <v>3416</v>
      </c>
      <c r="H37" s="239" t="s">
        <v>1111</v>
      </c>
    </row>
    <row r="38" spans="1:8" x14ac:dyDescent="0.25">
      <c r="A38" s="231" t="s">
        <v>5926</v>
      </c>
      <c r="B38" s="221">
        <v>52</v>
      </c>
      <c r="C38" s="222">
        <v>31</v>
      </c>
      <c r="D38" s="221">
        <v>84</v>
      </c>
      <c r="E38" s="222">
        <v>65</v>
      </c>
      <c r="F38" s="221">
        <v>59</v>
      </c>
      <c r="G38" s="222">
        <v>99</v>
      </c>
      <c r="H38" s="239" t="s">
        <v>1112</v>
      </c>
    </row>
    <row r="39" spans="1:8" x14ac:dyDescent="0.25">
      <c r="A39" s="231" t="s">
        <v>1113</v>
      </c>
      <c r="B39" s="221">
        <v>359</v>
      </c>
      <c r="C39" s="222">
        <v>281</v>
      </c>
      <c r="D39" s="221">
        <v>379</v>
      </c>
      <c r="E39" s="222">
        <v>610</v>
      </c>
      <c r="F39" s="221">
        <v>311</v>
      </c>
      <c r="G39" s="222">
        <v>568</v>
      </c>
      <c r="H39" s="239" t="s">
        <v>1114</v>
      </c>
    </row>
    <row r="40" spans="1:8" x14ac:dyDescent="0.25">
      <c r="A40" s="231" t="s">
        <v>1115</v>
      </c>
      <c r="B40" s="221">
        <v>203</v>
      </c>
      <c r="C40" s="222">
        <v>153</v>
      </c>
      <c r="D40" s="221">
        <v>156</v>
      </c>
      <c r="E40" s="222">
        <v>143</v>
      </c>
      <c r="F40" s="221">
        <v>138</v>
      </c>
      <c r="G40" s="222">
        <v>188</v>
      </c>
      <c r="H40" s="239" t="s">
        <v>1116</v>
      </c>
    </row>
    <row r="41" spans="1:8" x14ac:dyDescent="0.25">
      <c r="A41" s="231" t="s">
        <v>1117</v>
      </c>
      <c r="B41" s="221">
        <v>1</v>
      </c>
      <c r="C41" s="222">
        <v>1</v>
      </c>
      <c r="D41" s="221">
        <v>9</v>
      </c>
      <c r="E41" s="222">
        <v>1</v>
      </c>
      <c r="F41" s="221">
        <v>10</v>
      </c>
      <c r="G41" s="222">
        <v>3</v>
      </c>
      <c r="H41" s="239" t="s">
        <v>1118</v>
      </c>
    </row>
    <row r="42" spans="1:8" x14ac:dyDescent="0.25">
      <c r="A42" s="231" t="s">
        <v>5927</v>
      </c>
      <c r="B42" s="221">
        <v>1</v>
      </c>
      <c r="C42" s="222">
        <v>1</v>
      </c>
      <c r="D42" s="221">
        <v>1506</v>
      </c>
      <c r="E42" s="222" t="s">
        <v>1097</v>
      </c>
      <c r="F42" s="221">
        <v>0</v>
      </c>
      <c r="G42" s="222">
        <v>0</v>
      </c>
      <c r="H42" s="239" t="s">
        <v>5932</v>
      </c>
    </row>
    <row r="43" spans="1:8" x14ac:dyDescent="0.25">
      <c r="A43" s="231" t="s">
        <v>1119</v>
      </c>
      <c r="B43" s="221">
        <v>1</v>
      </c>
      <c r="C43" s="222">
        <v>1</v>
      </c>
      <c r="D43" s="221">
        <v>4</v>
      </c>
      <c r="E43" s="222" t="s">
        <v>1097</v>
      </c>
      <c r="F43" s="221">
        <v>0</v>
      </c>
      <c r="G43" s="222">
        <v>0</v>
      </c>
      <c r="H43" s="239" t="s">
        <v>1120</v>
      </c>
    </row>
    <row r="44" spans="1:8" x14ac:dyDescent="0.25">
      <c r="A44" s="231" t="s">
        <v>1121</v>
      </c>
      <c r="B44" s="221">
        <v>0</v>
      </c>
      <c r="C44" s="222">
        <v>67</v>
      </c>
      <c r="D44" s="221">
        <v>93</v>
      </c>
      <c r="E44" s="222">
        <v>100</v>
      </c>
      <c r="F44" s="221">
        <v>412</v>
      </c>
      <c r="G44" s="222">
        <v>935</v>
      </c>
      <c r="H44" s="239" t="s">
        <v>1122</v>
      </c>
    </row>
    <row r="45" spans="1:8" x14ac:dyDescent="0.25">
      <c r="A45" s="231" t="s">
        <v>1123</v>
      </c>
      <c r="B45" s="221">
        <v>0</v>
      </c>
      <c r="C45" s="222">
        <v>20</v>
      </c>
      <c r="D45" s="221">
        <v>7</v>
      </c>
      <c r="E45" s="222">
        <v>4</v>
      </c>
      <c r="F45" s="221">
        <v>1</v>
      </c>
      <c r="G45" s="222">
        <v>1</v>
      </c>
      <c r="H45" s="239" t="s">
        <v>1124</v>
      </c>
    </row>
    <row r="46" spans="1:8" x14ac:dyDescent="0.25">
      <c r="A46" s="231" t="s">
        <v>1125</v>
      </c>
      <c r="B46" s="221">
        <v>0</v>
      </c>
      <c r="C46" s="222">
        <v>1</v>
      </c>
      <c r="D46" s="221">
        <v>2</v>
      </c>
      <c r="E46" s="222">
        <v>2</v>
      </c>
      <c r="F46" s="221">
        <v>0</v>
      </c>
      <c r="G46" s="222">
        <v>1</v>
      </c>
      <c r="H46" s="239" t="s">
        <v>1126</v>
      </c>
    </row>
    <row r="47" spans="1:8" ht="15.75" thickBot="1" x14ac:dyDescent="0.3">
      <c r="A47" s="231" t="s">
        <v>1099</v>
      </c>
      <c r="B47" s="221">
        <v>0</v>
      </c>
      <c r="C47" s="222">
        <v>0</v>
      </c>
      <c r="D47" s="221">
        <v>15</v>
      </c>
      <c r="E47" s="222" t="s">
        <v>1097</v>
      </c>
      <c r="F47" s="221">
        <v>13</v>
      </c>
      <c r="G47" s="222">
        <v>9</v>
      </c>
      <c r="H47" s="239" t="s">
        <v>1100</v>
      </c>
    </row>
    <row r="48" spans="1:8" ht="15.75" thickBot="1" x14ac:dyDescent="0.3">
      <c r="A48" s="291" t="s">
        <v>1127</v>
      </c>
      <c r="B48" s="225">
        <v>11056</v>
      </c>
      <c r="C48" s="226">
        <v>9576</v>
      </c>
      <c r="D48" s="225">
        <v>11638</v>
      </c>
      <c r="E48" s="226">
        <v>10072</v>
      </c>
      <c r="F48" s="225">
        <v>9102</v>
      </c>
      <c r="G48" s="226">
        <v>13457</v>
      </c>
      <c r="H48" s="297" t="s">
        <v>144</v>
      </c>
    </row>
    <row r="49" spans="1:8" x14ac:dyDescent="0.25">
      <c r="A49" s="280" t="s">
        <v>1053</v>
      </c>
      <c r="B49" s="280"/>
      <c r="C49" s="229"/>
      <c r="D49" s="229"/>
      <c r="E49" s="229"/>
      <c r="F49" s="229"/>
      <c r="G49" s="229"/>
      <c r="H49" s="280" t="s">
        <v>1054</v>
      </c>
    </row>
  </sheetData>
  <mergeCells count="22">
    <mergeCell ref="A1:H1"/>
    <mergeCell ref="A2:H2"/>
    <mergeCell ref="H3:H5"/>
    <mergeCell ref="G3:G5"/>
    <mergeCell ref="F3:F5"/>
    <mergeCell ref="E3:E5"/>
    <mergeCell ref="D3:D5"/>
    <mergeCell ref="C3:C5"/>
    <mergeCell ref="B3:B5"/>
    <mergeCell ref="A3:A5"/>
    <mergeCell ref="B31:B33"/>
    <mergeCell ref="A31:A33"/>
    <mergeCell ref="A27:B27"/>
    <mergeCell ref="G27:H27"/>
    <mergeCell ref="A29:H29"/>
    <mergeCell ref="A30:H30"/>
    <mergeCell ref="H31:H33"/>
    <mergeCell ref="G31:G33"/>
    <mergeCell ref="F31:F33"/>
    <mergeCell ref="E31:E33"/>
    <mergeCell ref="D31:D33"/>
    <mergeCell ref="C31:C33"/>
  </mergeCells>
  <pageMargins left="0.7" right="0.7" top="0.75" bottom="0.75" header="0.3" footer="0.3"/>
  <pageSetup scale="6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rightToLeft="1" view="pageBreakPreview" zoomScaleNormal="100" zoomScaleSheetLayoutView="100" workbookViewId="0">
      <selection activeCell="Q29" sqref="Q29"/>
    </sheetView>
  </sheetViews>
  <sheetFormatPr defaultRowHeight="15" x14ac:dyDescent="0.25"/>
  <cols>
    <col min="1" max="1" width="31.5703125" customWidth="1"/>
    <col min="5" max="5" width="38.85546875" customWidth="1"/>
    <col min="6" max="6" width="18.7109375" customWidth="1"/>
  </cols>
  <sheetData>
    <row r="1" spans="1:5" x14ac:dyDescent="0.25">
      <c r="A1" s="1446" t="s">
        <v>5933</v>
      </c>
      <c r="B1" s="1446"/>
      <c r="C1" s="1446"/>
      <c r="D1" s="1446"/>
      <c r="E1" s="1446"/>
    </row>
    <row r="2" spans="1:5" ht="15.75" thickBot="1" x14ac:dyDescent="0.3">
      <c r="A2" s="1447" t="s">
        <v>5934</v>
      </c>
      <c r="B2" s="1447"/>
      <c r="C2" s="1447"/>
      <c r="D2" s="1447"/>
      <c r="E2" s="1447"/>
    </row>
    <row r="3" spans="1:5" x14ac:dyDescent="0.25">
      <c r="A3" s="1431" t="s">
        <v>1128</v>
      </c>
      <c r="B3" s="235" t="s">
        <v>5935</v>
      </c>
      <c r="C3" s="236" t="s">
        <v>5936</v>
      </c>
      <c r="D3" s="235" t="s">
        <v>1209</v>
      </c>
      <c r="E3" s="1431" t="s">
        <v>1129</v>
      </c>
    </row>
    <row r="4" spans="1:5" x14ac:dyDescent="0.25">
      <c r="A4" s="1432"/>
      <c r="B4" s="219" t="s">
        <v>142</v>
      </c>
      <c r="C4" s="200" t="s">
        <v>143</v>
      </c>
      <c r="D4" s="219" t="s">
        <v>144</v>
      </c>
      <c r="E4" s="1432"/>
    </row>
    <row r="5" spans="1:5" ht="15.75" thickBot="1" x14ac:dyDescent="0.3">
      <c r="A5" s="1433"/>
      <c r="B5" s="237"/>
      <c r="C5" s="238"/>
      <c r="D5" s="237"/>
      <c r="E5" s="1433"/>
    </row>
    <row r="6" spans="1:5" x14ac:dyDescent="0.25">
      <c r="A6" s="231" t="s">
        <v>5937</v>
      </c>
      <c r="B6" s="221">
        <v>40.1</v>
      </c>
      <c r="C6" s="222">
        <v>7.2</v>
      </c>
      <c r="D6" s="221">
        <v>23.8</v>
      </c>
      <c r="E6" s="231" t="s">
        <v>1130</v>
      </c>
    </row>
    <row r="7" spans="1:5" x14ac:dyDescent="0.25">
      <c r="A7" s="231" t="s">
        <v>5938</v>
      </c>
      <c r="B7" s="221">
        <v>39.700000000000003</v>
      </c>
      <c r="C7" s="222">
        <v>7.7</v>
      </c>
      <c r="D7" s="221">
        <v>24</v>
      </c>
      <c r="E7" s="231" t="s">
        <v>1131</v>
      </c>
    </row>
    <row r="8" spans="1:5" x14ac:dyDescent="0.25">
      <c r="A8" s="231" t="s">
        <v>5939</v>
      </c>
      <c r="B8" s="221">
        <v>39.6</v>
      </c>
      <c r="C8" s="222">
        <v>7.1</v>
      </c>
      <c r="D8" s="221">
        <v>23.6</v>
      </c>
      <c r="E8" s="231" t="s">
        <v>1132</v>
      </c>
    </row>
    <row r="9" spans="1:5" x14ac:dyDescent="0.25">
      <c r="A9" s="231" t="s">
        <v>5940</v>
      </c>
      <c r="B9" s="221">
        <v>39.799999999999997</v>
      </c>
      <c r="C9" s="222">
        <v>6.6</v>
      </c>
      <c r="D9" s="221">
        <v>23.5</v>
      </c>
      <c r="E9" s="231" t="s">
        <v>1133</v>
      </c>
    </row>
    <row r="10" spans="1:5" x14ac:dyDescent="0.25">
      <c r="A10" s="231" t="s">
        <v>5941</v>
      </c>
      <c r="B10" s="221">
        <v>40.1</v>
      </c>
      <c r="C10" s="222">
        <v>7.3</v>
      </c>
      <c r="D10" s="221">
        <v>23.9</v>
      </c>
      <c r="E10" s="231" t="s">
        <v>1134</v>
      </c>
    </row>
    <row r="11" spans="1:5" x14ac:dyDescent="0.25">
      <c r="A11" s="231" t="s">
        <v>5942</v>
      </c>
      <c r="B11" s="221">
        <v>40</v>
      </c>
      <c r="C11" s="222">
        <v>7.5</v>
      </c>
      <c r="D11" s="221">
        <v>23.8</v>
      </c>
      <c r="E11" s="231" t="s">
        <v>1135</v>
      </c>
    </row>
    <row r="12" spans="1:5" x14ac:dyDescent="0.25">
      <c r="A12" s="231" t="s">
        <v>5943</v>
      </c>
      <c r="B12" s="221">
        <v>40.1</v>
      </c>
      <c r="C12" s="222">
        <v>9.3000000000000007</v>
      </c>
      <c r="D12" s="221">
        <v>25</v>
      </c>
      <c r="E12" s="231" t="s">
        <v>1136</v>
      </c>
    </row>
    <row r="13" spans="1:5" x14ac:dyDescent="0.25">
      <c r="A13" s="231" t="s">
        <v>5944</v>
      </c>
      <c r="B13" s="221">
        <v>40.299999999999997</v>
      </c>
      <c r="C13" s="222">
        <v>9</v>
      </c>
      <c r="D13" s="221">
        <v>25</v>
      </c>
      <c r="E13" s="231" t="s">
        <v>1137</v>
      </c>
    </row>
    <row r="14" spans="1:5" x14ac:dyDescent="0.25">
      <c r="A14" s="231" t="s">
        <v>5945</v>
      </c>
      <c r="B14" s="221">
        <v>40.9</v>
      </c>
      <c r="C14" s="222">
        <v>9.5</v>
      </c>
      <c r="D14" s="221">
        <v>25.5</v>
      </c>
      <c r="E14" s="231" t="s">
        <v>1138</v>
      </c>
    </row>
    <row r="15" spans="1:5" x14ac:dyDescent="0.25">
      <c r="A15" s="231" t="s">
        <v>5946</v>
      </c>
      <c r="B15" s="221">
        <v>40.200000000000003</v>
      </c>
      <c r="C15" s="222">
        <v>9.4</v>
      </c>
      <c r="D15" s="221">
        <v>25.1</v>
      </c>
      <c r="E15" s="231" t="s">
        <v>1139</v>
      </c>
    </row>
    <row r="16" spans="1:5" x14ac:dyDescent="0.25">
      <c r="A16" s="231" t="s">
        <v>5947</v>
      </c>
      <c r="B16" s="221">
        <v>40</v>
      </c>
      <c r="C16" s="222">
        <v>9.4</v>
      </c>
      <c r="D16" s="221">
        <v>25</v>
      </c>
      <c r="E16" s="231" t="s">
        <v>1140</v>
      </c>
    </row>
    <row r="17" spans="1:5" x14ac:dyDescent="0.25">
      <c r="A17" s="231" t="s">
        <v>5948</v>
      </c>
      <c r="B17" s="221">
        <v>39.299999999999997</v>
      </c>
      <c r="C17" s="222">
        <v>9.1999999999999993</v>
      </c>
      <c r="D17" s="221">
        <v>24.6</v>
      </c>
      <c r="E17" s="231" t="s">
        <v>1141</v>
      </c>
    </row>
    <row r="18" spans="1:5" x14ac:dyDescent="0.25">
      <c r="A18" s="231" t="s">
        <v>5949</v>
      </c>
      <c r="B18" s="221">
        <v>39</v>
      </c>
      <c r="C18" s="222">
        <v>8.6</v>
      </c>
      <c r="D18" s="221">
        <v>24</v>
      </c>
      <c r="E18" s="231" t="s">
        <v>1142</v>
      </c>
    </row>
    <row r="19" spans="1:5" x14ac:dyDescent="0.25">
      <c r="A19" s="231" t="s">
        <v>5950</v>
      </c>
      <c r="B19" s="221">
        <v>38.700000000000003</v>
      </c>
      <c r="C19" s="222">
        <v>8.3000000000000007</v>
      </c>
      <c r="D19" s="221">
        <v>23.8</v>
      </c>
      <c r="E19" s="231" t="s">
        <v>1143</v>
      </c>
    </row>
    <row r="20" spans="1:5" x14ac:dyDescent="0.25">
      <c r="A20" s="231" t="s">
        <v>5951</v>
      </c>
      <c r="B20" s="221">
        <v>39.299999999999997</v>
      </c>
      <c r="C20" s="222">
        <v>8.9</v>
      </c>
      <c r="D20" s="221">
        <v>24.3</v>
      </c>
      <c r="E20" s="231" t="s">
        <v>1144</v>
      </c>
    </row>
    <row r="21" spans="1:5" x14ac:dyDescent="0.25">
      <c r="A21" s="231" t="s">
        <v>5952</v>
      </c>
      <c r="B21" s="221">
        <v>39.4</v>
      </c>
      <c r="C21" s="222">
        <v>9</v>
      </c>
      <c r="D21" s="221">
        <v>24.4</v>
      </c>
      <c r="E21" s="231" t="s">
        <v>1145</v>
      </c>
    </row>
    <row r="22" spans="1:5" x14ac:dyDescent="0.25">
      <c r="A22" s="231" t="s">
        <v>5953</v>
      </c>
      <c r="B22" s="221">
        <v>40.200000000000003</v>
      </c>
      <c r="C22" s="222">
        <v>11.6</v>
      </c>
      <c r="D22" s="221">
        <v>26.1</v>
      </c>
      <c r="E22" s="231" t="s">
        <v>1146</v>
      </c>
    </row>
    <row r="23" spans="1:5" x14ac:dyDescent="0.25">
      <c r="A23" s="231" t="s">
        <v>1159</v>
      </c>
      <c r="B23" s="221">
        <v>38.1</v>
      </c>
      <c r="C23" s="222">
        <v>10.5</v>
      </c>
      <c r="D23" s="221">
        <v>24.6</v>
      </c>
      <c r="E23" s="231" t="s">
        <v>1147</v>
      </c>
    </row>
    <row r="24" spans="1:5" x14ac:dyDescent="0.25">
      <c r="A24" s="231" t="s">
        <v>5954</v>
      </c>
      <c r="B24" s="221">
        <v>36.799999999999997</v>
      </c>
      <c r="C24" s="222">
        <v>9.6999999999999993</v>
      </c>
      <c r="D24" s="221">
        <v>23.5</v>
      </c>
      <c r="E24" s="231" t="s">
        <v>1148</v>
      </c>
    </row>
    <row r="25" spans="1:5" x14ac:dyDescent="0.25">
      <c r="A25" s="231" t="s">
        <v>5955</v>
      </c>
      <c r="B25" s="221">
        <v>36.9</v>
      </c>
      <c r="C25" s="222">
        <v>9.9</v>
      </c>
      <c r="D25" s="221">
        <v>23.6</v>
      </c>
      <c r="E25" s="231" t="s">
        <v>1149</v>
      </c>
    </row>
    <row r="26" spans="1:5" ht="15.75" thickBot="1" x14ac:dyDescent="0.3">
      <c r="A26" s="232" t="s">
        <v>5956</v>
      </c>
      <c r="B26" s="1023">
        <v>37.6</v>
      </c>
      <c r="C26" s="300">
        <v>9.9</v>
      </c>
      <c r="D26" s="1023">
        <v>23.9</v>
      </c>
      <c r="E26" s="232" t="s">
        <v>1150</v>
      </c>
    </row>
    <row r="27" spans="1:5" x14ac:dyDescent="0.25">
      <c r="A27" s="280" t="s">
        <v>5957</v>
      </c>
      <c r="B27" s="280"/>
      <c r="C27" s="280"/>
      <c r="D27" s="280"/>
      <c r="E27" s="280" t="s">
        <v>1151</v>
      </c>
    </row>
    <row r="28" spans="1:5" x14ac:dyDescent="0.25">
      <c r="A28" s="1530" t="s">
        <v>5958</v>
      </c>
      <c r="B28" s="1530"/>
      <c r="C28" s="280"/>
      <c r="D28" s="1495" t="s">
        <v>1152</v>
      </c>
      <c r="E28" s="1495"/>
    </row>
  </sheetData>
  <mergeCells count="6">
    <mergeCell ref="E3:E5"/>
    <mergeCell ref="A3:A5"/>
    <mergeCell ref="A1:E1"/>
    <mergeCell ref="A2:E2"/>
    <mergeCell ref="A28:B28"/>
    <mergeCell ref="D28:E28"/>
  </mergeCells>
  <pageMargins left="0.7" right="0.7" top="0.75" bottom="0.75" header="0.3" footer="0.3"/>
  <pageSetup scale="92"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rightToLeft="1" view="pageBreakPreview" zoomScaleNormal="100" zoomScaleSheetLayoutView="100" workbookViewId="0">
      <selection activeCell="B20" sqref="B20"/>
    </sheetView>
  </sheetViews>
  <sheetFormatPr defaultRowHeight="15" x14ac:dyDescent="0.25"/>
  <cols>
    <col min="1" max="1" width="28.140625" customWidth="1"/>
    <col min="2" max="2" width="10" customWidth="1"/>
    <col min="3" max="3" width="9.85546875" customWidth="1"/>
    <col min="4" max="4" width="10.85546875" customWidth="1"/>
    <col min="5" max="5" width="36" customWidth="1"/>
  </cols>
  <sheetData>
    <row r="1" spans="1:5" x14ac:dyDescent="0.25">
      <c r="A1" s="1446" t="s">
        <v>5959</v>
      </c>
      <c r="B1" s="1446"/>
      <c r="C1" s="1446"/>
      <c r="D1" s="1446"/>
      <c r="E1" s="1446"/>
    </row>
    <row r="2" spans="1:5" ht="15.75" thickBot="1" x14ac:dyDescent="0.3">
      <c r="A2" s="1447" t="s">
        <v>5960</v>
      </c>
      <c r="B2" s="1447"/>
      <c r="C2" s="1447"/>
      <c r="D2" s="1447"/>
      <c r="E2" s="1447"/>
    </row>
    <row r="3" spans="1:5" x14ac:dyDescent="0.25">
      <c r="A3" s="1431" t="s">
        <v>1128</v>
      </c>
      <c r="B3" s="235" t="s">
        <v>5935</v>
      </c>
      <c r="C3" s="236" t="s">
        <v>5936</v>
      </c>
      <c r="D3" s="235" t="s">
        <v>5961</v>
      </c>
      <c r="E3" s="1431" t="s">
        <v>1129</v>
      </c>
    </row>
    <row r="4" spans="1:5" x14ac:dyDescent="0.25">
      <c r="A4" s="1432"/>
      <c r="B4" s="219" t="s">
        <v>142</v>
      </c>
      <c r="C4" s="200" t="s">
        <v>143</v>
      </c>
      <c r="D4" s="219" t="s">
        <v>144</v>
      </c>
      <c r="E4" s="1432"/>
    </row>
    <row r="5" spans="1:5" ht="15.75" thickBot="1" x14ac:dyDescent="0.3">
      <c r="A5" s="1433"/>
      <c r="B5" s="237"/>
      <c r="C5" s="238"/>
      <c r="D5" s="237"/>
      <c r="E5" s="1433"/>
    </row>
    <row r="6" spans="1:5" x14ac:dyDescent="0.25">
      <c r="A6" s="231" t="s">
        <v>5937</v>
      </c>
      <c r="B6" s="221">
        <v>65.5</v>
      </c>
      <c r="C6" s="222">
        <v>11.7</v>
      </c>
      <c r="D6" s="221">
        <v>38.799999999999997</v>
      </c>
      <c r="E6" s="231" t="s">
        <v>1153</v>
      </c>
    </row>
    <row r="7" spans="1:5" x14ac:dyDescent="0.25">
      <c r="A7" s="231" t="s">
        <v>5938</v>
      </c>
      <c r="B7" s="221">
        <v>64.2</v>
      </c>
      <c r="C7" s="222">
        <v>12.3</v>
      </c>
      <c r="D7" s="221">
        <v>38.4</v>
      </c>
      <c r="E7" s="231" t="s">
        <v>1154</v>
      </c>
    </row>
    <row r="8" spans="1:5" x14ac:dyDescent="0.25">
      <c r="A8" s="231" t="s">
        <v>5962</v>
      </c>
      <c r="B8" s="221">
        <v>63.2</v>
      </c>
      <c r="C8" s="222">
        <v>11.2</v>
      </c>
      <c r="D8" s="221">
        <v>37.4</v>
      </c>
      <c r="E8" s="231" t="s">
        <v>1132</v>
      </c>
    </row>
    <row r="9" spans="1:5" x14ac:dyDescent="0.25">
      <c r="A9" s="231" t="s">
        <v>5940</v>
      </c>
      <c r="B9" s="221">
        <v>63.7</v>
      </c>
      <c r="C9" s="222">
        <v>10.4</v>
      </c>
      <c r="D9" s="221">
        <v>37.4</v>
      </c>
      <c r="E9" s="231" t="s">
        <v>1155</v>
      </c>
    </row>
    <row r="10" spans="1:5" x14ac:dyDescent="0.25">
      <c r="A10" s="231" t="s">
        <v>5941</v>
      </c>
      <c r="B10" s="221">
        <v>64.400000000000006</v>
      </c>
      <c r="C10" s="222">
        <v>11.7</v>
      </c>
      <c r="D10" s="221">
        <v>38.299999999999997</v>
      </c>
      <c r="E10" s="231" t="s">
        <v>1156</v>
      </c>
    </row>
    <row r="11" spans="1:5" x14ac:dyDescent="0.25">
      <c r="A11" s="231" t="s">
        <v>5942</v>
      </c>
      <c r="B11" s="221">
        <v>63.1</v>
      </c>
      <c r="C11" s="222">
        <v>11.9</v>
      </c>
      <c r="D11" s="221">
        <v>37.700000000000003</v>
      </c>
      <c r="E11" s="231" t="s">
        <v>1157</v>
      </c>
    </row>
    <row r="12" spans="1:5" x14ac:dyDescent="0.25">
      <c r="A12" s="231" t="s">
        <v>5943</v>
      </c>
      <c r="B12" s="221">
        <v>64.400000000000006</v>
      </c>
      <c r="C12" s="222">
        <v>14.7</v>
      </c>
      <c r="D12" s="221">
        <v>39.799999999999997</v>
      </c>
      <c r="E12" s="231" t="s">
        <v>1136</v>
      </c>
    </row>
    <row r="13" spans="1:5" x14ac:dyDescent="0.25">
      <c r="A13" s="231" t="s">
        <v>5944</v>
      </c>
      <c r="B13" s="221">
        <v>64</v>
      </c>
      <c r="C13" s="222">
        <v>14.2</v>
      </c>
      <c r="D13" s="221">
        <v>39.5</v>
      </c>
      <c r="E13" s="231" t="s">
        <v>1137</v>
      </c>
    </row>
    <row r="14" spans="1:5" x14ac:dyDescent="0.25">
      <c r="A14" s="231" t="s">
        <v>5945</v>
      </c>
      <c r="B14" s="221">
        <v>64.8</v>
      </c>
      <c r="C14" s="222">
        <v>14.9</v>
      </c>
      <c r="D14" s="221">
        <v>40.1</v>
      </c>
      <c r="E14" s="231" t="s">
        <v>1138</v>
      </c>
    </row>
    <row r="15" spans="1:5" x14ac:dyDescent="0.25">
      <c r="A15" s="231" t="s">
        <v>5946</v>
      </c>
      <c r="B15" s="221">
        <v>63.5</v>
      </c>
      <c r="C15" s="222">
        <v>14.7</v>
      </c>
      <c r="D15" s="221">
        <v>39.5</v>
      </c>
      <c r="E15" s="231" t="s">
        <v>1139</v>
      </c>
    </row>
    <row r="16" spans="1:5" x14ac:dyDescent="0.25">
      <c r="A16" s="231" t="s">
        <v>5947</v>
      </c>
      <c r="B16" s="221">
        <v>62.8</v>
      </c>
      <c r="C16" s="222">
        <v>14.7</v>
      </c>
      <c r="D16" s="221">
        <v>39</v>
      </c>
      <c r="E16" s="231" t="s">
        <v>1140</v>
      </c>
    </row>
    <row r="17" spans="1:5" x14ac:dyDescent="0.25">
      <c r="A17" s="231" t="s">
        <v>5948</v>
      </c>
      <c r="B17" s="221">
        <v>61.3</v>
      </c>
      <c r="C17" s="222">
        <v>14.1</v>
      </c>
      <c r="D17" s="221">
        <v>38</v>
      </c>
      <c r="E17" s="231" t="s">
        <v>1141</v>
      </c>
    </row>
    <row r="18" spans="1:5" x14ac:dyDescent="0.25">
      <c r="A18" s="231" t="s">
        <v>5949</v>
      </c>
      <c r="B18" s="221">
        <v>60.4</v>
      </c>
      <c r="C18" s="222">
        <v>13.2</v>
      </c>
      <c r="D18" s="221">
        <v>37.1</v>
      </c>
      <c r="E18" s="231" t="s">
        <v>1142</v>
      </c>
    </row>
    <row r="19" spans="1:5" x14ac:dyDescent="0.25">
      <c r="A19" s="231" t="s">
        <v>5950</v>
      </c>
      <c r="B19" s="221">
        <v>59.7</v>
      </c>
      <c r="C19" s="222">
        <v>12.6</v>
      </c>
      <c r="D19" s="221">
        <v>36.4</v>
      </c>
      <c r="E19" s="231" t="s">
        <v>1143</v>
      </c>
    </row>
    <row r="20" spans="1:5" x14ac:dyDescent="0.25">
      <c r="A20" s="231" t="s">
        <v>5951</v>
      </c>
      <c r="B20" s="221">
        <v>60</v>
      </c>
      <c r="C20" s="222">
        <v>13.3</v>
      </c>
      <c r="D20" s="221">
        <v>36.700000000000003</v>
      </c>
      <c r="E20" s="231" t="s">
        <v>1144</v>
      </c>
    </row>
    <row r="21" spans="1:5" x14ac:dyDescent="0.25">
      <c r="A21" s="231" t="s">
        <v>5952</v>
      </c>
      <c r="B21" s="221">
        <v>58.7</v>
      </c>
      <c r="C21" s="222">
        <v>13.2</v>
      </c>
      <c r="D21" s="221">
        <v>36</v>
      </c>
      <c r="E21" s="231" t="s">
        <v>1145</v>
      </c>
    </row>
    <row r="22" spans="1:5" x14ac:dyDescent="0.25">
      <c r="A22" s="231" t="s">
        <v>5963</v>
      </c>
      <c r="B22" s="221">
        <v>60.8</v>
      </c>
      <c r="C22" s="222">
        <v>17.3</v>
      </c>
      <c r="D22" s="221">
        <v>39.200000000000003</v>
      </c>
      <c r="E22" s="231" t="s">
        <v>1158</v>
      </c>
    </row>
    <row r="23" spans="1:5" x14ac:dyDescent="0.25">
      <c r="A23" s="231" t="s">
        <v>1159</v>
      </c>
      <c r="B23" s="221">
        <v>56.4</v>
      </c>
      <c r="C23" s="222">
        <v>15.4</v>
      </c>
      <c r="D23" s="221">
        <v>36.200000000000003</v>
      </c>
      <c r="E23" s="231" t="s">
        <v>1160</v>
      </c>
    </row>
    <row r="24" spans="1:5" x14ac:dyDescent="0.25">
      <c r="A24" s="231" t="s">
        <v>5964</v>
      </c>
      <c r="B24" s="221">
        <v>54</v>
      </c>
      <c r="C24" s="222">
        <v>14</v>
      </c>
      <c r="D24" s="221">
        <v>34.299999999999997</v>
      </c>
      <c r="E24" s="231" t="s">
        <v>1148</v>
      </c>
    </row>
    <row r="25" spans="1:5" x14ac:dyDescent="0.25">
      <c r="A25" s="231" t="s">
        <v>5965</v>
      </c>
      <c r="B25" s="221">
        <v>53.6</v>
      </c>
      <c r="C25" s="222">
        <v>14.2</v>
      </c>
      <c r="D25" s="221">
        <v>34</v>
      </c>
      <c r="E25" s="231" t="s">
        <v>1161</v>
      </c>
    </row>
    <row r="26" spans="1:5" ht="15.75" thickBot="1" x14ac:dyDescent="0.3">
      <c r="A26" s="232" t="s">
        <v>5966</v>
      </c>
      <c r="B26" s="1017">
        <v>54</v>
      </c>
      <c r="C26" s="300">
        <v>14</v>
      </c>
      <c r="D26" s="1023">
        <v>34</v>
      </c>
      <c r="E26" s="232" t="s">
        <v>1162</v>
      </c>
    </row>
    <row r="27" spans="1:5" x14ac:dyDescent="0.25">
      <c r="A27" s="1489" t="s">
        <v>1163</v>
      </c>
      <c r="B27" s="1489"/>
      <c r="C27" s="1489"/>
      <c r="D27" s="1471" t="s">
        <v>1164</v>
      </c>
      <c r="E27" s="1471"/>
    </row>
    <row r="28" spans="1:5" x14ac:dyDescent="0.25">
      <c r="A28" s="1530" t="s">
        <v>5967</v>
      </c>
      <c r="B28" s="1530"/>
      <c r="C28" s="1530"/>
      <c r="D28" s="1532" t="s">
        <v>1165</v>
      </c>
      <c r="E28" s="1532"/>
    </row>
  </sheetData>
  <mergeCells count="8">
    <mergeCell ref="E3:E5"/>
    <mergeCell ref="A3:A5"/>
    <mergeCell ref="A1:E1"/>
    <mergeCell ref="A2:E2"/>
    <mergeCell ref="A28:C28"/>
    <mergeCell ref="D28:E28"/>
    <mergeCell ref="A27:C27"/>
    <mergeCell ref="D27:E27"/>
  </mergeCells>
  <pageMargins left="0.7" right="0.7" top="0.75" bottom="0.75" header="0.3" footer="0.3"/>
  <pageSetup scale="94"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rightToLeft="1" view="pageBreakPreview" zoomScaleNormal="100" zoomScaleSheetLayoutView="100" workbookViewId="0">
      <selection activeCell="B20" sqref="B20"/>
    </sheetView>
  </sheetViews>
  <sheetFormatPr defaultRowHeight="15" x14ac:dyDescent="0.25"/>
  <cols>
    <col min="1" max="1" width="33.140625" customWidth="1"/>
    <col min="5" max="5" width="40.140625" customWidth="1"/>
  </cols>
  <sheetData>
    <row r="1" spans="1:5" x14ac:dyDescent="0.25">
      <c r="A1" s="1446" t="s">
        <v>5968</v>
      </c>
      <c r="B1" s="1446"/>
      <c r="C1" s="1446"/>
      <c r="D1" s="1446"/>
      <c r="E1" s="1446"/>
    </row>
    <row r="2" spans="1:5" ht="15.75" thickBot="1" x14ac:dyDescent="0.3">
      <c r="A2" s="1484" t="s">
        <v>5976</v>
      </c>
      <c r="B2" s="1484"/>
      <c r="C2" s="1484"/>
      <c r="D2" s="1484"/>
      <c r="E2" s="1484"/>
    </row>
    <row r="3" spans="1:5" x14ac:dyDescent="0.25">
      <c r="A3" s="1431" t="s">
        <v>1128</v>
      </c>
      <c r="B3" s="235" t="s">
        <v>5935</v>
      </c>
      <c r="C3" s="236" t="s">
        <v>5936</v>
      </c>
      <c r="D3" s="236" t="s">
        <v>5961</v>
      </c>
      <c r="E3" s="1431" t="s">
        <v>1129</v>
      </c>
    </row>
    <row r="4" spans="1:5" x14ac:dyDescent="0.25">
      <c r="A4" s="1432"/>
      <c r="B4" s="219" t="s">
        <v>142</v>
      </c>
      <c r="C4" s="200" t="s">
        <v>143</v>
      </c>
      <c r="D4" s="200" t="s">
        <v>144</v>
      </c>
      <c r="E4" s="1432"/>
    </row>
    <row r="5" spans="1:5" ht="15.75" thickBot="1" x14ac:dyDescent="0.3">
      <c r="A5" s="1433"/>
      <c r="B5" s="237"/>
      <c r="C5" s="238"/>
      <c r="D5" s="238"/>
      <c r="E5" s="1433"/>
    </row>
    <row r="6" spans="1:5" x14ac:dyDescent="0.25">
      <c r="A6" s="231" t="s">
        <v>5969</v>
      </c>
      <c r="B6" s="221">
        <v>13.7</v>
      </c>
      <c r="C6" s="222">
        <v>20.5</v>
      </c>
      <c r="D6" s="222">
        <v>14.7</v>
      </c>
      <c r="E6" s="239" t="s">
        <v>1153</v>
      </c>
    </row>
    <row r="7" spans="1:5" x14ac:dyDescent="0.25">
      <c r="A7" s="231" t="s">
        <v>5970</v>
      </c>
      <c r="B7" s="221">
        <v>14</v>
      </c>
      <c r="C7" s="222">
        <v>21.9</v>
      </c>
      <c r="D7" s="222">
        <v>15.3</v>
      </c>
      <c r="E7" s="239" t="s">
        <v>1154</v>
      </c>
    </row>
    <row r="8" spans="1:5" x14ac:dyDescent="0.25">
      <c r="A8" s="231" t="s">
        <v>5939</v>
      </c>
      <c r="B8" s="221">
        <v>13.4</v>
      </c>
      <c r="C8" s="222">
        <v>20.8</v>
      </c>
      <c r="D8" s="222">
        <v>14.5</v>
      </c>
      <c r="E8" s="239" t="s">
        <v>1166</v>
      </c>
    </row>
    <row r="9" spans="1:5" x14ac:dyDescent="0.25">
      <c r="A9" s="231" t="s">
        <v>5940</v>
      </c>
      <c r="B9" s="221">
        <v>11.8</v>
      </c>
      <c r="C9" s="222">
        <v>16.5</v>
      </c>
      <c r="D9" s="222">
        <v>12.5</v>
      </c>
      <c r="E9" s="239" t="s">
        <v>1133</v>
      </c>
    </row>
    <row r="10" spans="1:5" x14ac:dyDescent="0.25">
      <c r="A10" s="231" t="s">
        <v>5941</v>
      </c>
      <c r="B10" s="221">
        <v>12.8</v>
      </c>
      <c r="C10" s="222">
        <v>25.9</v>
      </c>
      <c r="D10" s="222">
        <v>14.8</v>
      </c>
      <c r="E10" s="239" t="s">
        <v>1134</v>
      </c>
    </row>
    <row r="11" spans="1:5" x14ac:dyDescent="0.25">
      <c r="A11" s="231" t="s">
        <v>5942</v>
      </c>
      <c r="B11" s="221">
        <v>11.9</v>
      </c>
      <c r="C11" s="222">
        <v>25</v>
      </c>
      <c r="D11" s="222">
        <v>14</v>
      </c>
      <c r="E11" s="239" t="s">
        <v>1135</v>
      </c>
    </row>
    <row r="12" spans="1:5" x14ac:dyDescent="0.25">
      <c r="A12" s="231" t="s">
        <v>5943</v>
      </c>
      <c r="B12" s="221">
        <v>10.3</v>
      </c>
      <c r="C12" s="222">
        <v>25.6</v>
      </c>
      <c r="D12" s="222">
        <v>13.1</v>
      </c>
      <c r="E12" s="239" t="s">
        <v>1136</v>
      </c>
    </row>
    <row r="13" spans="1:5" x14ac:dyDescent="0.25">
      <c r="A13" s="231" t="s">
        <v>5944</v>
      </c>
      <c r="B13" s="221">
        <v>10.1</v>
      </c>
      <c r="C13" s="222">
        <v>24.4</v>
      </c>
      <c r="D13" s="222">
        <v>12.7</v>
      </c>
      <c r="E13" s="239" t="s">
        <v>1137</v>
      </c>
    </row>
    <row r="14" spans="1:5" x14ac:dyDescent="0.25">
      <c r="A14" s="231" t="s">
        <v>5945</v>
      </c>
      <c r="B14" s="221">
        <v>10.3</v>
      </c>
      <c r="C14" s="222">
        <v>24.1</v>
      </c>
      <c r="D14" s="222">
        <v>12.9</v>
      </c>
      <c r="E14" s="239" t="s">
        <v>1138</v>
      </c>
    </row>
    <row r="15" spans="1:5" x14ac:dyDescent="0.25">
      <c r="A15" s="231" t="s">
        <v>5946</v>
      </c>
      <c r="B15" s="221">
        <v>10.4</v>
      </c>
      <c r="C15" s="222">
        <v>21.7</v>
      </c>
      <c r="D15" s="222">
        <v>12.5</v>
      </c>
      <c r="E15" s="239" t="s">
        <v>1139</v>
      </c>
    </row>
    <row r="16" spans="1:5" x14ac:dyDescent="0.25">
      <c r="A16" s="231" t="s">
        <v>5947</v>
      </c>
      <c r="B16" s="221">
        <v>11</v>
      </c>
      <c r="C16" s="222">
        <v>21.2</v>
      </c>
      <c r="D16" s="222">
        <v>12.9</v>
      </c>
      <c r="E16" s="239" t="s">
        <v>1140</v>
      </c>
    </row>
    <row r="17" spans="1:5" x14ac:dyDescent="0.25">
      <c r="A17" s="231" t="s">
        <v>5948</v>
      </c>
      <c r="B17" s="221">
        <v>10.4</v>
      </c>
      <c r="C17" s="222">
        <v>19.899999999999999</v>
      </c>
      <c r="D17" s="222">
        <v>12.2</v>
      </c>
      <c r="E17" s="239" t="s">
        <v>1141</v>
      </c>
    </row>
    <row r="18" spans="1:5" x14ac:dyDescent="0.25">
      <c r="A18" s="231" t="s">
        <v>5949</v>
      </c>
      <c r="B18" s="221">
        <v>10.6</v>
      </c>
      <c r="C18" s="222">
        <v>22.2</v>
      </c>
      <c r="D18" s="222">
        <v>12.6</v>
      </c>
      <c r="E18" s="239" t="s">
        <v>1142</v>
      </c>
    </row>
    <row r="19" spans="1:5" x14ac:dyDescent="0.25">
      <c r="A19" s="231" t="s">
        <v>5950</v>
      </c>
      <c r="B19" s="221">
        <v>10.1</v>
      </c>
      <c r="C19" s="222">
        <v>20.7</v>
      </c>
      <c r="D19" s="222">
        <v>11.9</v>
      </c>
      <c r="E19" s="239" t="s">
        <v>1143</v>
      </c>
    </row>
    <row r="20" spans="1:5" x14ac:dyDescent="0.25">
      <c r="A20" s="231" t="s">
        <v>5951</v>
      </c>
      <c r="B20" s="221">
        <v>11</v>
      </c>
      <c r="C20" s="222">
        <v>22.5</v>
      </c>
      <c r="D20" s="222">
        <v>13</v>
      </c>
      <c r="E20" s="239" t="s">
        <v>1144</v>
      </c>
    </row>
    <row r="21" spans="1:5" x14ac:dyDescent="0.25">
      <c r="A21" s="231" t="s">
        <v>5952</v>
      </c>
      <c r="B21" s="221">
        <v>13.3</v>
      </c>
      <c r="C21" s="222">
        <v>24.1</v>
      </c>
      <c r="D21" s="222">
        <v>15.3</v>
      </c>
      <c r="E21" s="239" t="s">
        <v>1145</v>
      </c>
    </row>
    <row r="22" spans="1:5" x14ac:dyDescent="0.25">
      <c r="A22" s="231" t="s">
        <v>5971</v>
      </c>
      <c r="B22" s="221">
        <v>14.7</v>
      </c>
      <c r="C22" s="222">
        <v>31.2</v>
      </c>
      <c r="D22" s="222">
        <v>18.3</v>
      </c>
      <c r="E22" s="239" t="s">
        <v>5972</v>
      </c>
    </row>
    <row r="23" spans="1:5" x14ac:dyDescent="0.25">
      <c r="A23" s="231" t="s">
        <v>1159</v>
      </c>
      <c r="B23" s="221">
        <v>16.5</v>
      </c>
      <c r="C23" s="222">
        <v>26.8</v>
      </c>
      <c r="D23" s="222">
        <v>18.600000000000001</v>
      </c>
      <c r="E23" s="239" t="s">
        <v>1167</v>
      </c>
    </row>
    <row r="24" spans="1:5" x14ac:dyDescent="0.25">
      <c r="A24" s="231" t="s">
        <v>5973</v>
      </c>
      <c r="B24" s="221">
        <v>17</v>
      </c>
      <c r="C24" s="222">
        <v>27</v>
      </c>
      <c r="D24" s="222">
        <v>19.100000000000001</v>
      </c>
      <c r="E24" s="239" t="s">
        <v>1168</v>
      </c>
    </row>
    <row r="25" spans="1:5" x14ac:dyDescent="0.25">
      <c r="A25" s="231" t="s">
        <v>5955</v>
      </c>
      <c r="B25" s="221">
        <v>21.2</v>
      </c>
      <c r="C25" s="222">
        <v>30.7</v>
      </c>
      <c r="D25" s="222">
        <v>23.2</v>
      </c>
      <c r="E25" s="239" t="s">
        <v>1169</v>
      </c>
    </row>
    <row r="26" spans="1:5" ht="15.75" thickBot="1" x14ac:dyDescent="0.3">
      <c r="A26" s="232" t="s">
        <v>5966</v>
      </c>
      <c r="B26" s="1023">
        <v>22.4</v>
      </c>
      <c r="C26" s="300">
        <v>30.7</v>
      </c>
      <c r="D26" s="300">
        <v>24.1</v>
      </c>
      <c r="E26" s="290" t="s">
        <v>1170</v>
      </c>
    </row>
    <row r="27" spans="1:5" x14ac:dyDescent="0.25">
      <c r="A27" s="1489" t="s">
        <v>1163</v>
      </c>
      <c r="B27" s="1489"/>
      <c r="C27" s="280"/>
      <c r="D27" s="280"/>
      <c r="E27" s="280" t="s">
        <v>1171</v>
      </c>
    </row>
    <row r="28" spans="1:5" x14ac:dyDescent="0.25">
      <c r="A28" s="1530" t="s">
        <v>5974</v>
      </c>
      <c r="B28" s="1530"/>
      <c r="C28" s="1532" t="s">
        <v>1172</v>
      </c>
      <c r="D28" s="1532"/>
      <c r="E28" s="1532"/>
    </row>
    <row r="29" spans="1:5" x14ac:dyDescent="0.25">
      <c r="A29" s="1530" t="s">
        <v>5975</v>
      </c>
      <c r="B29" s="1530"/>
      <c r="C29" s="280"/>
      <c r="D29" s="280"/>
      <c r="E29" s="280" t="s">
        <v>1173</v>
      </c>
    </row>
  </sheetData>
  <mergeCells count="8">
    <mergeCell ref="A29:B29"/>
    <mergeCell ref="C28:E28"/>
    <mergeCell ref="E3:E5"/>
    <mergeCell ref="A3:A5"/>
    <mergeCell ref="A1:E1"/>
    <mergeCell ref="A2:E2"/>
    <mergeCell ref="A27:B27"/>
    <mergeCell ref="A28:B28"/>
  </mergeCells>
  <pageMargins left="0.7" right="0.7" top="0.75" bottom="0.75" header="0.3" footer="0.3"/>
  <pageSetup scale="8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rightToLeft="1" view="pageBreakPreview" zoomScaleNormal="100" zoomScaleSheetLayoutView="100" workbookViewId="0">
      <selection activeCell="B20" sqref="B20"/>
    </sheetView>
  </sheetViews>
  <sheetFormatPr defaultRowHeight="15" x14ac:dyDescent="0.25"/>
  <cols>
    <col min="1" max="1" width="24.5703125" customWidth="1"/>
    <col min="5" max="5" width="27.42578125" customWidth="1"/>
  </cols>
  <sheetData>
    <row r="1" spans="1:5" x14ac:dyDescent="0.25">
      <c r="A1" s="1446" t="s">
        <v>5977</v>
      </c>
      <c r="B1" s="1446"/>
      <c r="C1" s="1446"/>
      <c r="D1" s="1446"/>
      <c r="E1" s="1446"/>
    </row>
    <row r="2" spans="1:5" ht="15.75" thickBot="1" x14ac:dyDescent="0.3">
      <c r="A2" s="1447" t="s">
        <v>1174</v>
      </c>
      <c r="B2" s="1447"/>
      <c r="C2" s="1447"/>
      <c r="D2" s="1447"/>
      <c r="E2" s="1447"/>
    </row>
    <row r="3" spans="1:5" x14ac:dyDescent="0.25">
      <c r="A3" s="1431" t="s">
        <v>154</v>
      </c>
      <c r="B3" s="236" t="s">
        <v>5935</v>
      </c>
      <c r="C3" s="235" t="s">
        <v>5936</v>
      </c>
      <c r="D3" s="236" t="s">
        <v>5961</v>
      </c>
      <c r="E3" s="1431" t="s">
        <v>157</v>
      </c>
    </row>
    <row r="4" spans="1:5" x14ac:dyDescent="0.25">
      <c r="A4" s="1432"/>
      <c r="B4" s="200" t="s">
        <v>142</v>
      </c>
      <c r="C4" s="219" t="s">
        <v>143</v>
      </c>
      <c r="D4" s="200" t="s">
        <v>144</v>
      </c>
      <c r="E4" s="1432"/>
    </row>
    <row r="5" spans="1:5" ht="15.75" thickBot="1" x14ac:dyDescent="0.3">
      <c r="A5" s="1433"/>
      <c r="B5" s="238"/>
      <c r="C5" s="237"/>
      <c r="D5" s="238"/>
      <c r="E5" s="1433"/>
    </row>
    <row r="6" spans="1:5" x14ac:dyDescent="0.25">
      <c r="A6" s="222" t="s">
        <v>160</v>
      </c>
      <c r="B6" s="222">
        <v>22.5</v>
      </c>
      <c r="C6" s="1017">
        <v>29.5</v>
      </c>
      <c r="D6" s="222">
        <v>24</v>
      </c>
      <c r="E6" s="628" t="s">
        <v>9</v>
      </c>
    </row>
    <row r="7" spans="1:5" x14ac:dyDescent="0.25">
      <c r="A7" s="222" t="s">
        <v>16</v>
      </c>
      <c r="B7" s="222">
        <v>26.5</v>
      </c>
      <c r="C7" s="1017">
        <v>24.5</v>
      </c>
      <c r="D7" s="222">
        <v>26.1</v>
      </c>
      <c r="E7" s="628" t="s">
        <v>161</v>
      </c>
    </row>
    <row r="8" spans="1:5" x14ac:dyDescent="0.25">
      <c r="A8" s="222" t="s">
        <v>27</v>
      </c>
      <c r="B8" s="222">
        <v>21.4</v>
      </c>
      <c r="C8" s="1017">
        <v>31.2</v>
      </c>
      <c r="D8" s="222">
        <v>22.8</v>
      </c>
      <c r="E8" s="628" t="s">
        <v>23</v>
      </c>
    </row>
    <row r="9" spans="1:5" x14ac:dyDescent="0.25">
      <c r="A9" s="222" t="s">
        <v>437</v>
      </c>
      <c r="B9" s="222">
        <v>23.9</v>
      </c>
      <c r="C9" s="1017">
        <v>28</v>
      </c>
      <c r="D9" s="222">
        <v>24.7</v>
      </c>
      <c r="E9" s="628" t="s">
        <v>1175</v>
      </c>
    </row>
    <row r="10" spans="1:5" x14ac:dyDescent="0.25">
      <c r="A10" s="222" t="s">
        <v>35</v>
      </c>
      <c r="B10" s="222">
        <v>22.5</v>
      </c>
      <c r="C10" s="1017">
        <v>35.700000000000003</v>
      </c>
      <c r="D10" s="222">
        <v>25.1</v>
      </c>
      <c r="E10" s="628" t="s">
        <v>32</v>
      </c>
    </row>
    <row r="11" spans="1:5" x14ac:dyDescent="0.25">
      <c r="A11" s="222" t="s">
        <v>45</v>
      </c>
      <c r="B11" s="222">
        <v>24.4</v>
      </c>
      <c r="C11" s="1017">
        <v>28.5</v>
      </c>
      <c r="D11" s="222">
        <v>25.2</v>
      </c>
      <c r="E11" s="628" t="s">
        <v>1176</v>
      </c>
    </row>
    <row r="12" spans="1:5" x14ac:dyDescent="0.25">
      <c r="A12" s="222" t="s">
        <v>166</v>
      </c>
      <c r="B12" s="222">
        <v>21</v>
      </c>
      <c r="C12" s="1017">
        <v>40.799999999999997</v>
      </c>
      <c r="D12" s="222">
        <v>25.3</v>
      </c>
      <c r="E12" s="628" t="s">
        <v>1177</v>
      </c>
    </row>
    <row r="13" spans="1:5" x14ac:dyDescent="0.25">
      <c r="A13" s="222" t="s">
        <v>168</v>
      </c>
      <c r="B13" s="222">
        <v>17.100000000000001</v>
      </c>
      <c r="C13" s="1017">
        <v>38.299999999999997</v>
      </c>
      <c r="D13" s="222">
        <v>22.3</v>
      </c>
      <c r="E13" s="628" t="s">
        <v>1178</v>
      </c>
    </row>
    <row r="14" spans="1:5" x14ac:dyDescent="0.25">
      <c r="A14" s="222" t="s">
        <v>170</v>
      </c>
      <c r="B14" s="222">
        <v>17.100000000000001</v>
      </c>
      <c r="C14" s="1017">
        <v>22.6</v>
      </c>
      <c r="D14" s="222">
        <v>18.600000000000001</v>
      </c>
      <c r="E14" s="628" t="s">
        <v>1179</v>
      </c>
    </row>
    <row r="15" spans="1:5" x14ac:dyDescent="0.25">
      <c r="A15" s="222" t="s">
        <v>171</v>
      </c>
      <c r="B15" s="222">
        <v>23.4</v>
      </c>
      <c r="C15" s="1017">
        <v>36.5</v>
      </c>
      <c r="D15" s="222">
        <v>26.7</v>
      </c>
      <c r="E15" s="628" t="s">
        <v>466</v>
      </c>
    </row>
    <row r="16" spans="1:5" x14ac:dyDescent="0.25">
      <c r="A16" s="222" t="s">
        <v>172</v>
      </c>
      <c r="B16" s="222">
        <v>24.6</v>
      </c>
      <c r="C16" s="1017">
        <v>26.3</v>
      </c>
      <c r="D16" s="222">
        <v>25</v>
      </c>
      <c r="E16" s="628" t="s">
        <v>1180</v>
      </c>
    </row>
    <row r="17" spans="1:5" x14ac:dyDescent="0.25">
      <c r="A17" s="222" t="s">
        <v>174</v>
      </c>
      <c r="B17" s="222">
        <v>21.3</v>
      </c>
      <c r="C17" s="1017">
        <v>34.1</v>
      </c>
      <c r="D17" s="222">
        <v>23.4</v>
      </c>
      <c r="E17" s="628" t="s">
        <v>77</v>
      </c>
    </row>
    <row r="18" spans="1:5" ht="15.75" thickBot="1" x14ac:dyDescent="0.3">
      <c r="A18" s="300" t="s">
        <v>1181</v>
      </c>
      <c r="B18" s="300">
        <v>22.4</v>
      </c>
      <c r="C18" s="1023">
        <v>30.7</v>
      </c>
      <c r="D18" s="300">
        <v>24.1</v>
      </c>
      <c r="E18" s="650" t="s">
        <v>1182</v>
      </c>
    </row>
    <row r="19" spans="1:5" x14ac:dyDescent="0.25">
      <c r="A19" s="280" t="s">
        <v>1208</v>
      </c>
      <c r="B19" s="280"/>
      <c r="C19" s="280"/>
      <c r="D19" s="1471" t="s">
        <v>1183</v>
      </c>
      <c r="E19" s="1471"/>
    </row>
  </sheetData>
  <mergeCells count="5">
    <mergeCell ref="A1:E1"/>
    <mergeCell ref="A2:E2"/>
    <mergeCell ref="E3:E5"/>
    <mergeCell ref="A3:A5"/>
    <mergeCell ref="D19:E19"/>
  </mergeCells>
  <pageMargins left="0.7" right="0.7" top="0.75" bottom="0.75" header="0.3" footer="0.3"/>
  <pageSetup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rightToLeft="1" view="pageBreakPreview" zoomScaleNormal="100" zoomScaleSheetLayoutView="100" workbookViewId="0">
      <selection activeCell="B20" sqref="B20"/>
    </sheetView>
  </sheetViews>
  <sheetFormatPr defaultRowHeight="15" x14ac:dyDescent="0.25"/>
  <cols>
    <col min="1" max="1" width="22.28515625" customWidth="1"/>
    <col min="2" max="2" width="14.7109375" customWidth="1"/>
    <col min="3" max="3" width="13.28515625" customWidth="1"/>
    <col min="4" max="4" width="15.5703125" customWidth="1"/>
    <col min="5" max="5" width="25.28515625" customWidth="1"/>
  </cols>
  <sheetData>
    <row r="1" spans="1:5" x14ac:dyDescent="0.25">
      <c r="A1" s="1446" t="s">
        <v>5978</v>
      </c>
      <c r="B1" s="1446"/>
      <c r="C1" s="1446"/>
      <c r="D1" s="1446"/>
      <c r="E1" s="1446"/>
    </row>
    <row r="2" spans="1:5" ht="15.75" thickBot="1" x14ac:dyDescent="0.3">
      <c r="A2" s="1484" t="s">
        <v>5980</v>
      </c>
      <c r="B2" s="1484"/>
      <c r="C2" s="1484"/>
      <c r="D2" s="1484"/>
      <c r="E2" s="1484"/>
    </row>
    <row r="3" spans="1:5" x14ac:dyDescent="0.25">
      <c r="A3" s="1431" t="s">
        <v>154</v>
      </c>
      <c r="B3" s="235" t="s">
        <v>5935</v>
      </c>
      <c r="C3" s="236" t="s">
        <v>5936</v>
      </c>
      <c r="D3" s="235" t="s">
        <v>5961</v>
      </c>
      <c r="E3" s="1431" t="s">
        <v>157</v>
      </c>
    </row>
    <row r="4" spans="1:5" x14ac:dyDescent="0.25">
      <c r="A4" s="1432"/>
      <c r="B4" s="219" t="s">
        <v>142</v>
      </c>
      <c r="C4" s="200" t="s">
        <v>143</v>
      </c>
      <c r="D4" s="219" t="s">
        <v>144</v>
      </c>
      <c r="E4" s="1432"/>
    </row>
    <row r="5" spans="1:5" ht="15.75" thickBot="1" x14ac:dyDescent="0.3">
      <c r="A5" s="1433"/>
      <c r="B5" s="237"/>
      <c r="C5" s="238"/>
      <c r="D5" s="237"/>
      <c r="E5" s="1433"/>
    </row>
    <row r="6" spans="1:5" x14ac:dyDescent="0.25">
      <c r="A6" s="231" t="s">
        <v>160</v>
      </c>
      <c r="B6" s="1017">
        <v>53.2</v>
      </c>
      <c r="C6" s="222">
        <v>14.6</v>
      </c>
      <c r="D6" s="1017">
        <v>33.6</v>
      </c>
      <c r="E6" s="231" t="s">
        <v>9</v>
      </c>
    </row>
    <row r="7" spans="1:5" x14ac:dyDescent="0.25">
      <c r="A7" s="231" t="s">
        <v>16</v>
      </c>
      <c r="B7" s="1017">
        <v>54.1</v>
      </c>
      <c r="C7" s="222">
        <v>13</v>
      </c>
      <c r="D7" s="1017">
        <v>33.799999999999997</v>
      </c>
      <c r="E7" s="231" t="s">
        <v>161</v>
      </c>
    </row>
    <row r="8" spans="1:5" x14ac:dyDescent="0.25">
      <c r="A8" s="231" t="s">
        <v>27</v>
      </c>
      <c r="B8" s="1017">
        <v>52.1</v>
      </c>
      <c r="C8" s="222">
        <v>8.6999999999999993</v>
      </c>
      <c r="D8" s="1017">
        <v>30.5</v>
      </c>
      <c r="E8" s="231" t="s">
        <v>23</v>
      </c>
    </row>
    <row r="9" spans="1:5" x14ac:dyDescent="0.25">
      <c r="A9" s="231" t="s">
        <v>437</v>
      </c>
      <c r="B9" s="1017">
        <v>53.9</v>
      </c>
      <c r="C9" s="222">
        <v>15</v>
      </c>
      <c r="D9" s="1017">
        <v>34.700000000000003</v>
      </c>
      <c r="E9" s="231" t="s">
        <v>1175</v>
      </c>
    </row>
    <row r="10" spans="1:5" x14ac:dyDescent="0.25">
      <c r="A10" s="231" t="s">
        <v>35</v>
      </c>
      <c r="B10" s="1017">
        <v>54.5</v>
      </c>
      <c r="C10" s="222">
        <v>13.9</v>
      </c>
      <c r="D10" s="1017">
        <v>34.4</v>
      </c>
      <c r="E10" s="231" t="s">
        <v>32</v>
      </c>
    </row>
    <row r="11" spans="1:5" x14ac:dyDescent="0.25">
      <c r="A11" s="231" t="s">
        <v>45</v>
      </c>
      <c r="B11" s="1017">
        <v>56.9</v>
      </c>
      <c r="C11" s="222">
        <v>15.1</v>
      </c>
      <c r="D11" s="1017">
        <v>36.6</v>
      </c>
      <c r="E11" s="231" t="s">
        <v>1176</v>
      </c>
    </row>
    <row r="12" spans="1:5" x14ac:dyDescent="0.25">
      <c r="A12" s="231" t="s">
        <v>166</v>
      </c>
      <c r="B12" s="1017">
        <v>57.9</v>
      </c>
      <c r="C12" s="222">
        <v>16.399999999999999</v>
      </c>
      <c r="D12" s="1017">
        <v>37.5</v>
      </c>
      <c r="E12" s="231" t="s">
        <v>1177</v>
      </c>
    </row>
    <row r="13" spans="1:5" x14ac:dyDescent="0.25">
      <c r="A13" s="231" t="s">
        <v>168</v>
      </c>
      <c r="B13" s="1017">
        <v>54.8</v>
      </c>
      <c r="C13" s="222">
        <v>18.2</v>
      </c>
      <c r="D13" s="1017">
        <v>36.799999999999997</v>
      </c>
      <c r="E13" s="231" t="s">
        <v>51</v>
      </c>
    </row>
    <row r="14" spans="1:5" x14ac:dyDescent="0.25">
      <c r="A14" s="231" t="s">
        <v>170</v>
      </c>
      <c r="B14" s="1017">
        <v>54.6</v>
      </c>
      <c r="C14" s="222">
        <v>19.5</v>
      </c>
      <c r="D14" s="1017">
        <v>36.9</v>
      </c>
      <c r="E14" s="231" t="s">
        <v>1179</v>
      </c>
    </row>
    <row r="15" spans="1:5" x14ac:dyDescent="0.25">
      <c r="A15" s="231" t="s">
        <v>171</v>
      </c>
      <c r="B15" s="1017">
        <v>58.7</v>
      </c>
      <c r="C15" s="222">
        <v>20.5</v>
      </c>
      <c r="D15" s="1017">
        <v>39.799999999999997</v>
      </c>
      <c r="E15" s="231" t="s">
        <v>466</v>
      </c>
    </row>
    <row r="16" spans="1:5" x14ac:dyDescent="0.25">
      <c r="A16" s="231" t="s">
        <v>172</v>
      </c>
      <c r="B16" s="1017">
        <v>59.2</v>
      </c>
      <c r="C16" s="222">
        <v>17.399999999999999</v>
      </c>
      <c r="D16" s="1017">
        <v>38.5</v>
      </c>
      <c r="E16" s="231" t="s">
        <v>1180</v>
      </c>
    </row>
    <row r="17" spans="1:5" x14ac:dyDescent="0.25">
      <c r="A17" s="231" t="s">
        <v>174</v>
      </c>
      <c r="B17" s="1017">
        <v>59.3</v>
      </c>
      <c r="C17" s="222">
        <v>11.7</v>
      </c>
      <c r="D17" s="1017">
        <v>35.700000000000003</v>
      </c>
      <c r="E17" s="231" t="s">
        <v>77</v>
      </c>
    </row>
    <row r="18" spans="1:5" ht="15.75" thickBot="1" x14ac:dyDescent="0.3">
      <c r="A18" s="232" t="s">
        <v>1181</v>
      </c>
      <c r="B18" s="1023">
        <v>54</v>
      </c>
      <c r="C18" s="300">
        <v>14</v>
      </c>
      <c r="D18" s="1023">
        <v>34</v>
      </c>
      <c r="E18" s="232" t="s">
        <v>1182</v>
      </c>
    </row>
    <row r="19" spans="1:5" x14ac:dyDescent="0.25">
      <c r="A19" s="1489" t="s">
        <v>5979</v>
      </c>
      <c r="B19" s="1489"/>
      <c r="C19" s="280"/>
      <c r="D19" s="1471" t="s">
        <v>1184</v>
      </c>
      <c r="E19" s="1471"/>
    </row>
  </sheetData>
  <mergeCells count="6">
    <mergeCell ref="A1:E1"/>
    <mergeCell ref="A2:E2"/>
    <mergeCell ref="E3:E5"/>
    <mergeCell ref="A3:A5"/>
    <mergeCell ref="D19:E19"/>
    <mergeCell ref="A19:B19"/>
  </mergeCells>
  <pageMargins left="0.7" right="0.7" top="0.75" bottom="0.75" header="0.3" footer="0.3"/>
  <pageSetup scale="9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rightToLeft="1" view="pageBreakPreview" zoomScaleNormal="100" zoomScaleSheetLayoutView="100" workbookViewId="0">
      <selection activeCell="B20" sqref="B20"/>
    </sheetView>
  </sheetViews>
  <sheetFormatPr defaultRowHeight="15" x14ac:dyDescent="0.25"/>
  <cols>
    <col min="1" max="1" width="31.85546875" customWidth="1"/>
    <col min="2" max="2" width="12" customWidth="1"/>
    <col min="3" max="3" width="12.28515625" customWidth="1"/>
    <col min="5" max="5" width="2.85546875" customWidth="1"/>
    <col min="6" max="6" width="37.7109375" customWidth="1"/>
    <col min="7" max="7" width="27.140625" customWidth="1"/>
  </cols>
  <sheetData>
    <row r="1" spans="1:6" x14ac:dyDescent="0.25">
      <c r="A1" s="1446" t="s">
        <v>5981</v>
      </c>
      <c r="B1" s="1446"/>
      <c r="C1" s="1446"/>
      <c r="D1" s="1446"/>
      <c r="E1" s="1446"/>
      <c r="F1" s="1446"/>
    </row>
    <row r="2" spans="1:6" ht="15.75" thickBot="1" x14ac:dyDescent="0.3">
      <c r="A2" s="1447" t="s">
        <v>5982</v>
      </c>
      <c r="B2" s="1447"/>
      <c r="C2" s="1447"/>
      <c r="D2" s="1447"/>
      <c r="E2" s="1447"/>
      <c r="F2" s="1447"/>
    </row>
    <row r="3" spans="1:6" x14ac:dyDescent="0.25">
      <c r="A3" s="1431" t="s">
        <v>1185</v>
      </c>
      <c r="B3" s="236" t="s">
        <v>5935</v>
      </c>
      <c r="C3" s="236" t="s">
        <v>5936</v>
      </c>
      <c r="D3" s="1477" t="s">
        <v>1209</v>
      </c>
      <c r="E3" s="1479"/>
      <c r="F3" s="1431" t="s">
        <v>1186</v>
      </c>
    </row>
    <row r="4" spans="1:6" x14ac:dyDescent="0.25">
      <c r="A4" s="1432"/>
      <c r="B4" s="200" t="s">
        <v>142</v>
      </c>
      <c r="C4" s="200" t="s">
        <v>143</v>
      </c>
      <c r="D4" s="1474" t="s">
        <v>144</v>
      </c>
      <c r="E4" s="1475"/>
      <c r="F4" s="1432"/>
    </row>
    <row r="5" spans="1:6" ht="15.75" thickBot="1" x14ac:dyDescent="0.3">
      <c r="A5" s="1433"/>
      <c r="B5" s="238"/>
      <c r="C5" s="238"/>
      <c r="D5" s="1491"/>
      <c r="E5" s="1492"/>
      <c r="F5" s="1433"/>
    </row>
    <row r="6" spans="1:6" x14ac:dyDescent="0.25">
      <c r="A6" s="305" t="s">
        <v>1188</v>
      </c>
      <c r="B6" s="222">
        <v>1.7</v>
      </c>
      <c r="C6" s="222">
        <v>0.2</v>
      </c>
      <c r="D6" s="1524">
        <v>1.4</v>
      </c>
      <c r="E6" s="1525"/>
      <c r="F6" s="231" t="s">
        <v>1187</v>
      </c>
    </row>
    <row r="7" spans="1:6" x14ac:dyDescent="0.25">
      <c r="A7" s="305" t="s">
        <v>1190</v>
      </c>
      <c r="B7" s="222">
        <v>11.8</v>
      </c>
      <c r="C7" s="222">
        <v>7.1</v>
      </c>
      <c r="D7" s="1472">
        <v>11</v>
      </c>
      <c r="E7" s="1473"/>
      <c r="F7" s="231" t="s">
        <v>1189</v>
      </c>
    </row>
    <row r="8" spans="1:6" x14ac:dyDescent="0.25">
      <c r="A8" s="305" t="s">
        <v>1192</v>
      </c>
      <c r="B8" s="222">
        <v>17.5</v>
      </c>
      <c r="C8" s="222">
        <v>17.8</v>
      </c>
      <c r="D8" s="1472">
        <v>17.5</v>
      </c>
      <c r="E8" s="1473"/>
      <c r="F8" s="231" t="s">
        <v>1191</v>
      </c>
    </row>
    <row r="9" spans="1:6" x14ac:dyDescent="0.25">
      <c r="A9" s="305" t="s">
        <v>1194</v>
      </c>
      <c r="B9" s="222">
        <v>29</v>
      </c>
      <c r="C9" s="222">
        <v>34.1</v>
      </c>
      <c r="D9" s="1472">
        <v>30</v>
      </c>
      <c r="E9" s="1473"/>
      <c r="F9" s="231" t="s">
        <v>1193</v>
      </c>
    </row>
    <row r="10" spans="1:6" x14ac:dyDescent="0.25">
      <c r="A10" s="305" t="s">
        <v>1196</v>
      </c>
      <c r="B10" s="222">
        <v>24.1</v>
      </c>
      <c r="C10" s="222">
        <v>31.9</v>
      </c>
      <c r="D10" s="1472">
        <v>25.6</v>
      </c>
      <c r="E10" s="1473"/>
      <c r="F10" s="231" t="s">
        <v>1195</v>
      </c>
    </row>
    <row r="11" spans="1:6" x14ac:dyDescent="0.25">
      <c r="A11" s="305" t="s">
        <v>1198</v>
      </c>
      <c r="B11" s="222">
        <v>12.6</v>
      </c>
      <c r="C11" s="222">
        <v>8.4</v>
      </c>
      <c r="D11" s="1472">
        <v>11.8</v>
      </c>
      <c r="E11" s="1473"/>
      <c r="F11" s="231" t="s">
        <v>1197</v>
      </c>
    </row>
    <row r="12" spans="1:6" ht="15.75" thickBot="1" x14ac:dyDescent="0.3">
      <c r="A12" s="315" t="s">
        <v>1199</v>
      </c>
      <c r="B12" s="222">
        <v>3.3</v>
      </c>
      <c r="C12" s="222">
        <v>0.5</v>
      </c>
      <c r="D12" s="1480">
        <v>2.8</v>
      </c>
      <c r="E12" s="1482"/>
      <c r="F12" s="231" t="s">
        <v>1199</v>
      </c>
    </row>
    <row r="13" spans="1:6" ht="15.75" thickBot="1" x14ac:dyDescent="0.3">
      <c r="A13" s="316" t="s">
        <v>141</v>
      </c>
      <c r="B13" s="226">
        <v>100</v>
      </c>
      <c r="C13" s="226">
        <v>100</v>
      </c>
      <c r="D13" s="1462">
        <v>100</v>
      </c>
      <c r="E13" s="1464"/>
      <c r="F13" s="317" t="s">
        <v>666</v>
      </c>
    </row>
    <row r="14" spans="1:6" x14ac:dyDescent="0.25">
      <c r="A14" s="1494" t="s">
        <v>1208</v>
      </c>
      <c r="B14" s="1494"/>
      <c r="C14" s="1494"/>
      <c r="D14" s="1495" t="s">
        <v>1200</v>
      </c>
      <c r="E14" s="1495"/>
      <c r="F14" s="1495"/>
    </row>
    <row r="15" spans="1:6" x14ac:dyDescent="0.25">
      <c r="A15" s="1532"/>
      <c r="B15" s="1532"/>
      <c r="C15" s="1532"/>
      <c r="D15" s="1532"/>
      <c r="E15" s="1532"/>
      <c r="F15" s="1532"/>
    </row>
    <row r="16" spans="1:6" x14ac:dyDescent="0.25">
      <c r="A16" s="1446" t="s">
        <v>5983</v>
      </c>
      <c r="B16" s="1446"/>
      <c r="C16" s="1446"/>
      <c r="D16" s="1446"/>
      <c r="E16" s="1446"/>
      <c r="F16" s="1446"/>
    </row>
    <row r="17" spans="1:6" ht="15.75" thickBot="1" x14ac:dyDescent="0.3">
      <c r="A17" s="1484" t="s">
        <v>5984</v>
      </c>
      <c r="B17" s="1484"/>
      <c r="C17" s="1484"/>
      <c r="D17" s="1484"/>
      <c r="E17" s="1484"/>
      <c r="F17" s="1484"/>
    </row>
    <row r="18" spans="1:6" x14ac:dyDescent="0.25">
      <c r="A18" s="1431" t="s">
        <v>733</v>
      </c>
      <c r="B18" s="236" t="s">
        <v>5935</v>
      </c>
      <c r="C18" s="235" t="s">
        <v>5936</v>
      </c>
      <c r="D18" s="1477" t="s">
        <v>5961</v>
      </c>
      <c r="E18" s="1479"/>
      <c r="F18" s="1431" t="s">
        <v>735</v>
      </c>
    </row>
    <row r="19" spans="1:6" x14ac:dyDescent="0.25">
      <c r="A19" s="1432"/>
      <c r="B19" s="200" t="s">
        <v>142</v>
      </c>
      <c r="C19" s="219" t="s">
        <v>143</v>
      </c>
      <c r="D19" s="1474" t="s">
        <v>144</v>
      </c>
      <c r="E19" s="1475"/>
      <c r="F19" s="1432"/>
    </row>
    <row r="20" spans="1:6" ht="15.75" thickBot="1" x14ac:dyDescent="0.3">
      <c r="A20" s="1433"/>
      <c r="B20" s="238"/>
      <c r="C20" s="237"/>
      <c r="D20" s="1491"/>
      <c r="E20" s="1492"/>
      <c r="F20" s="1433"/>
    </row>
    <row r="21" spans="1:6" x14ac:dyDescent="0.25">
      <c r="A21" s="247" t="s">
        <v>518</v>
      </c>
      <c r="B21" s="222">
        <v>0.7</v>
      </c>
      <c r="C21" s="221">
        <v>0.2</v>
      </c>
      <c r="D21" s="1524">
        <v>0.6</v>
      </c>
      <c r="E21" s="1525"/>
      <c r="F21" s="239" t="s">
        <v>1201</v>
      </c>
    </row>
    <row r="22" spans="1:6" x14ac:dyDescent="0.25">
      <c r="A22" s="247" t="s">
        <v>1202</v>
      </c>
      <c r="B22" s="222">
        <v>57.2</v>
      </c>
      <c r="C22" s="221">
        <v>12.3</v>
      </c>
      <c r="D22" s="1472">
        <v>48.8</v>
      </c>
      <c r="E22" s="1473"/>
      <c r="F22" s="239" t="s">
        <v>1203</v>
      </c>
    </row>
    <row r="23" spans="1:6" x14ac:dyDescent="0.25">
      <c r="A23" s="247" t="s">
        <v>1204</v>
      </c>
      <c r="B23" s="222">
        <v>9.8000000000000007</v>
      </c>
      <c r="C23" s="221">
        <v>4.9000000000000004</v>
      </c>
      <c r="D23" s="1472">
        <v>8.9</v>
      </c>
      <c r="E23" s="1473"/>
      <c r="F23" s="239" t="s">
        <v>755</v>
      </c>
    </row>
    <row r="24" spans="1:6" x14ac:dyDescent="0.25">
      <c r="A24" s="247" t="s">
        <v>1205</v>
      </c>
      <c r="B24" s="222">
        <v>7.3</v>
      </c>
      <c r="C24" s="221">
        <v>14.4</v>
      </c>
      <c r="D24" s="1472">
        <v>8.6</v>
      </c>
      <c r="E24" s="1473"/>
      <c r="F24" s="239" t="s">
        <v>744</v>
      </c>
    </row>
    <row r="25" spans="1:6" ht="15.75" thickBot="1" x14ac:dyDescent="0.3">
      <c r="A25" s="247" t="s">
        <v>1206</v>
      </c>
      <c r="B25" s="222">
        <v>25</v>
      </c>
      <c r="C25" s="221">
        <v>68.2</v>
      </c>
      <c r="D25" s="1480">
        <v>33.1</v>
      </c>
      <c r="E25" s="1482"/>
      <c r="F25" s="239" t="s">
        <v>1207</v>
      </c>
    </row>
    <row r="26" spans="1:6" ht="15.75" thickBot="1" x14ac:dyDescent="0.3">
      <c r="A26" s="294" t="s">
        <v>141</v>
      </c>
      <c r="B26" s="226">
        <v>100</v>
      </c>
      <c r="C26" s="225">
        <v>100</v>
      </c>
      <c r="D26" s="1462">
        <v>100</v>
      </c>
      <c r="E26" s="1464"/>
      <c r="F26" s="297" t="s">
        <v>144</v>
      </c>
    </row>
    <row r="27" spans="1:6" x14ac:dyDescent="0.25">
      <c r="A27" s="1494" t="s">
        <v>1208</v>
      </c>
      <c r="B27" s="1494"/>
      <c r="C27" s="1494"/>
      <c r="D27" s="1495" t="s">
        <v>1200</v>
      </c>
      <c r="E27" s="1495"/>
      <c r="F27" s="1495"/>
    </row>
  </sheetData>
  <mergeCells count="33">
    <mergeCell ref="F3:F5"/>
    <mergeCell ref="A3:A5"/>
    <mergeCell ref="D3:E3"/>
    <mergeCell ref="D4:E4"/>
    <mergeCell ref="D13:E13"/>
    <mergeCell ref="D12:E12"/>
    <mergeCell ref="D11:E11"/>
    <mergeCell ref="D10:E10"/>
    <mergeCell ref="D9:E9"/>
    <mergeCell ref="D8:E8"/>
    <mergeCell ref="A1:F1"/>
    <mergeCell ref="A2:F2"/>
    <mergeCell ref="D18:E18"/>
    <mergeCell ref="D26:E26"/>
    <mergeCell ref="D25:E25"/>
    <mergeCell ref="D24:E24"/>
    <mergeCell ref="D23:E23"/>
    <mergeCell ref="D22:E22"/>
    <mergeCell ref="D21:E21"/>
    <mergeCell ref="D19:E19"/>
    <mergeCell ref="D7:E7"/>
    <mergeCell ref="D6:E6"/>
    <mergeCell ref="A15:F15"/>
    <mergeCell ref="D14:F14"/>
    <mergeCell ref="A14:C14"/>
    <mergeCell ref="D5:E5"/>
    <mergeCell ref="A27:C27"/>
    <mergeCell ref="D27:F27"/>
    <mergeCell ref="A16:F16"/>
    <mergeCell ref="A17:F17"/>
    <mergeCell ref="D20:E20"/>
    <mergeCell ref="F18:F20"/>
    <mergeCell ref="A18:A20"/>
  </mergeCells>
  <pageMargins left="0.7" right="0.7" top="0.75" bottom="0.75" header="0.3" footer="0.3"/>
  <pageSetup scale="85"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rightToLeft="1" view="pageBreakPreview" zoomScaleNormal="100" zoomScaleSheetLayoutView="100" workbookViewId="0">
      <selection activeCell="B20" sqref="B20"/>
    </sheetView>
  </sheetViews>
  <sheetFormatPr defaultRowHeight="15" x14ac:dyDescent="0.25"/>
  <cols>
    <col min="1" max="1" width="61.28515625" customWidth="1"/>
    <col min="2" max="2" width="12.85546875" customWidth="1"/>
    <col min="3" max="3" width="14.7109375" customWidth="1"/>
    <col min="4" max="4" width="15" customWidth="1"/>
    <col min="5" max="5" width="83.7109375" customWidth="1"/>
    <col min="6" max="6" width="9.42578125" customWidth="1"/>
    <col min="7" max="7" width="67" customWidth="1"/>
  </cols>
  <sheetData>
    <row r="1" spans="1:5" x14ac:dyDescent="0.25">
      <c r="A1" s="1446" t="s">
        <v>5985</v>
      </c>
      <c r="B1" s="1446"/>
      <c r="C1" s="1446"/>
      <c r="D1" s="1446"/>
      <c r="E1" s="1446"/>
    </row>
    <row r="2" spans="1:5" ht="15.75" thickBot="1" x14ac:dyDescent="0.3">
      <c r="A2" s="1447" t="s">
        <v>1241</v>
      </c>
      <c r="B2" s="1447"/>
      <c r="C2" s="1447"/>
      <c r="D2" s="1447"/>
      <c r="E2" s="1447"/>
    </row>
    <row r="3" spans="1:5" x14ac:dyDescent="0.25">
      <c r="A3" s="1431" t="s">
        <v>1210</v>
      </c>
      <c r="B3" s="235" t="s">
        <v>5935</v>
      </c>
      <c r="C3" s="236" t="s">
        <v>5936</v>
      </c>
      <c r="D3" s="235" t="s">
        <v>5986</v>
      </c>
      <c r="E3" s="1431" t="s">
        <v>1211</v>
      </c>
    </row>
    <row r="4" spans="1:5" x14ac:dyDescent="0.25">
      <c r="A4" s="1432"/>
      <c r="B4" s="219" t="s">
        <v>142</v>
      </c>
      <c r="C4" s="200" t="s">
        <v>143</v>
      </c>
      <c r="D4" s="219" t="s">
        <v>144</v>
      </c>
      <c r="E4" s="1432"/>
    </row>
    <row r="5" spans="1:5" ht="15.75" thickBot="1" x14ac:dyDescent="0.3">
      <c r="A5" s="1433"/>
      <c r="B5" s="237"/>
      <c r="C5" s="238"/>
      <c r="D5" s="237"/>
      <c r="E5" s="1433"/>
    </row>
    <row r="6" spans="1:5" x14ac:dyDescent="0.25">
      <c r="A6" s="231" t="s">
        <v>1212</v>
      </c>
      <c r="B6" s="221">
        <v>2.2000000000000002</v>
      </c>
      <c r="C6" s="222">
        <v>0.5</v>
      </c>
      <c r="D6" s="221">
        <v>1.9</v>
      </c>
      <c r="E6" s="231" t="s">
        <v>1213</v>
      </c>
    </row>
    <row r="7" spans="1:5" x14ac:dyDescent="0.25">
      <c r="A7" s="231" t="s">
        <v>675</v>
      </c>
      <c r="B7" s="221">
        <v>0.8</v>
      </c>
      <c r="C7" s="222">
        <v>0.1</v>
      </c>
      <c r="D7" s="221">
        <v>0.7</v>
      </c>
      <c r="E7" s="231" t="s">
        <v>1214</v>
      </c>
    </row>
    <row r="8" spans="1:5" x14ac:dyDescent="0.25">
      <c r="A8" s="231" t="s">
        <v>677</v>
      </c>
      <c r="B8" s="221">
        <v>11.5</v>
      </c>
      <c r="C8" s="222">
        <v>8</v>
      </c>
      <c r="D8" s="221">
        <v>10.8</v>
      </c>
      <c r="E8" s="231" t="s">
        <v>676</v>
      </c>
    </row>
    <row r="9" spans="1:5" x14ac:dyDescent="0.25">
      <c r="A9" s="231" t="s">
        <v>679</v>
      </c>
      <c r="B9" s="221">
        <v>0.8</v>
      </c>
      <c r="C9" s="222">
        <v>0.3</v>
      </c>
      <c r="D9" s="221">
        <v>0.7</v>
      </c>
      <c r="E9" s="231" t="s">
        <v>1215</v>
      </c>
    </row>
    <row r="10" spans="1:5" x14ac:dyDescent="0.25">
      <c r="A10" s="231" t="s">
        <v>1216</v>
      </c>
      <c r="B10" s="221">
        <v>0.5</v>
      </c>
      <c r="C10" s="222">
        <v>0.1</v>
      </c>
      <c r="D10" s="221">
        <v>0.5</v>
      </c>
      <c r="E10" s="231" t="s">
        <v>1217</v>
      </c>
    </row>
    <row r="11" spans="1:5" x14ac:dyDescent="0.25">
      <c r="A11" s="231" t="s">
        <v>683</v>
      </c>
      <c r="B11" s="221">
        <v>6</v>
      </c>
      <c r="C11" s="222">
        <v>0.5</v>
      </c>
      <c r="D11" s="221">
        <v>5</v>
      </c>
      <c r="E11" s="231" t="s">
        <v>682</v>
      </c>
    </row>
    <row r="12" spans="1:5" x14ac:dyDescent="0.25">
      <c r="A12" s="231" t="s">
        <v>1218</v>
      </c>
      <c r="B12" s="221">
        <v>16.8</v>
      </c>
      <c r="C12" s="222">
        <v>5.5</v>
      </c>
      <c r="D12" s="221">
        <v>14.7</v>
      </c>
      <c r="E12" s="231" t="s">
        <v>1219</v>
      </c>
    </row>
    <row r="13" spans="1:5" x14ac:dyDescent="0.25">
      <c r="A13" s="231" t="s">
        <v>1008</v>
      </c>
      <c r="B13" s="221">
        <v>8</v>
      </c>
      <c r="C13" s="222">
        <v>1.2</v>
      </c>
      <c r="D13" s="221">
        <v>6.8</v>
      </c>
      <c r="E13" s="231" t="s">
        <v>1220</v>
      </c>
    </row>
    <row r="14" spans="1:5" x14ac:dyDescent="0.25">
      <c r="A14" s="231" t="s">
        <v>1221</v>
      </c>
      <c r="B14" s="221">
        <v>3.4</v>
      </c>
      <c r="C14" s="222">
        <v>0.6</v>
      </c>
      <c r="D14" s="221">
        <v>2.9</v>
      </c>
      <c r="E14" s="231" t="s">
        <v>1222</v>
      </c>
    </row>
    <row r="15" spans="1:5" x14ac:dyDescent="0.25">
      <c r="A15" s="231" t="s">
        <v>691</v>
      </c>
      <c r="B15" s="221">
        <v>1.6</v>
      </c>
      <c r="C15" s="222">
        <v>2.4</v>
      </c>
      <c r="D15" s="221">
        <v>1.8</v>
      </c>
      <c r="E15" s="231" t="s">
        <v>1223</v>
      </c>
    </row>
    <row r="16" spans="1:5" x14ac:dyDescent="0.25">
      <c r="A16" s="231" t="s">
        <v>1224</v>
      </c>
      <c r="B16" s="221">
        <v>1.6</v>
      </c>
      <c r="C16" s="222">
        <v>3.3</v>
      </c>
      <c r="D16" s="221">
        <v>1.9</v>
      </c>
      <c r="E16" s="231" t="s">
        <v>1225</v>
      </c>
    </row>
    <row r="17" spans="1:5" x14ac:dyDescent="0.25">
      <c r="A17" s="231" t="s">
        <v>1226</v>
      </c>
      <c r="B17" s="221">
        <v>0.5</v>
      </c>
      <c r="C17" s="222">
        <v>0.1</v>
      </c>
      <c r="D17" s="221">
        <v>0.4</v>
      </c>
      <c r="E17" s="231" t="s">
        <v>1227</v>
      </c>
    </row>
    <row r="18" spans="1:5" x14ac:dyDescent="0.25">
      <c r="A18" s="231" t="s">
        <v>1228</v>
      </c>
      <c r="B18" s="221">
        <v>2.5</v>
      </c>
      <c r="C18" s="222">
        <v>3.2</v>
      </c>
      <c r="D18" s="221">
        <v>2.7</v>
      </c>
      <c r="E18" s="231" t="s">
        <v>1229</v>
      </c>
    </row>
    <row r="19" spans="1:5" x14ac:dyDescent="0.25">
      <c r="A19" s="231" t="s">
        <v>1230</v>
      </c>
      <c r="B19" s="221">
        <v>1.8</v>
      </c>
      <c r="C19" s="222">
        <v>1.3</v>
      </c>
      <c r="D19" s="221">
        <v>1.7</v>
      </c>
      <c r="E19" s="231" t="s">
        <v>1231</v>
      </c>
    </row>
    <row r="20" spans="1:5" x14ac:dyDescent="0.25">
      <c r="A20" s="231" t="s">
        <v>1232</v>
      </c>
      <c r="B20" s="221">
        <v>28.2</v>
      </c>
      <c r="C20" s="222">
        <v>14</v>
      </c>
      <c r="D20" s="221">
        <v>25.5</v>
      </c>
      <c r="E20" s="231" t="s">
        <v>1233</v>
      </c>
    </row>
    <row r="21" spans="1:5" x14ac:dyDescent="0.25">
      <c r="A21" s="231" t="s">
        <v>703</v>
      </c>
      <c r="B21" s="221">
        <v>6.5</v>
      </c>
      <c r="C21" s="222">
        <v>40.299999999999997</v>
      </c>
      <c r="D21" s="221">
        <v>12.8</v>
      </c>
      <c r="E21" s="231" t="s">
        <v>702</v>
      </c>
    </row>
    <row r="22" spans="1:5" x14ac:dyDescent="0.25">
      <c r="A22" s="231" t="s">
        <v>1234</v>
      </c>
      <c r="B22" s="221">
        <v>3.3</v>
      </c>
      <c r="C22" s="222">
        <v>14.6</v>
      </c>
      <c r="D22" s="221">
        <v>5.4</v>
      </c>
      <c r="E22" s="231" t="s">
        <v>1235</v>
      </c>
    </row>
    <row r="23" spans="1:5" x14ac:dyDescent="0.25">
      <c r="A23" s="231" t="s">
        <v>1236</v>
      </c>
      <c r="B23" s="221">
        <v>0.4</v>
      </c>
      <c r="C23" s="222">
        <v>0.4</v>
      </c>
      <c r="D23" s="221">
        <v>0.4</v>
      </c>
      <c r="E23" s="231" t="s">
        <v>1237</v>
      </c>
    </row>
    <row r="24" spans="1:5" x14ac:dyDescent="0.25">
      <c r="A24" s="231" t="s">
        <v>1238</v>
      </c>
      <c r="B24" s="221">
        <v>2.9</v>
      </c>
      <c r="C24" s="222">
        <v>1.8</v>
      </c>
      <c r="D24" s="221">
        <v>2.7</v>
      </c>
      <c r="E24" s="231" t="s">
        <v>708</v>
      </c>
    </row>
    <row r="25" spans="1:5" x14ac:dyDescent="0.25">
      <c r="A25" s="231" t="s">
        <v>7040</v>
      </c>
      <c r="B25" s="221">
        <v>0.3</v>
      </c>
      <c r="C25" s="222">
        <v>0.4</v>
      </c>
      <c r="D25" s="221">
        <v>0.3</v>
      </c>
      <c r="E25" s="231" t="s">
        <v>7041</v>
      </c>
    </row>
    <row r="26" spans="1:5" ht="15.75" thickBot="1" x14ac:dyDescent="0.3">
      <c r="A26" s="231" t="s">
        <v>1239</v>
      </c>
      <c r="B26" s="221">
        <v>0.3</v>
      </c>
      <c r="C26" s="222">
        <v>1.4</v>
      </c>
      <c r="D26" s="221">
        <v>0.5</v>
      </c>
      <c r="E26" s="231" t="s">
        <v>1240</v>
      </c>
    </row>
    <row r="27" spans="1:5" ht="15.75" thickBot="1" x14ac:dyDescent="0.3">
      <c r="A27" s="291" t="s">
        <v>141</v>
      </c>
      <c r="B27" s="225">
        <v>100</v>
      </c>
      <c r="C27" s="226">
        <v>100</v>
      </c>
      <c r="D27" s="226">
        <v>100</v>
      </c>
      <c r="E27" s="297" t="s">
        <v>144</v>
      </c>
    </row>
    <row r="28" spans="1:5" x14ac:dyDescent="0.25">
      <c r="A28" s="280" t="s">
        <v>5987</v>
      </c>
      <c r="B28" s="280"/>
      <c r="C28" s="280"/>
      <c r="D28" s="280"/>
      <c r="E28" s="280" t="s">
        <v>1183</v>
      </c>
    </row>
  </sheetData>
  <mergeCells count="4">
    <mergeCell ref="A3:A5"/>
    <mergeCell ref="E3:E5"/>
    <mergeCell ref="A1:E1"/>
    <mergeCell ref="A2:E2"/>
  </mergeCells>
  <pageMargins left="0.7" right="0.7" top="0.75" bottom="0.75" header="0.3" footer="0.3"/>
  <pageSetup scale="46" orientation="portrait" r:id="rId1"/>
  <colBreaks count="1" manualBreakCount="1">
    <brk id="5" max="1048575" man="1"/>
  </colBreak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rightToLeft="1" view="pageBreakPreview" zoomScale="98" zoomScaleNormal="100" zoomScaleSheetLayoutView="98" workbookViewId="0">
      <selection activeCell="B20" sqref="B20"/>
    </sheetView>
  </sheetViews>
  <sheetFormatPr defaultRowHeight="15" x14ac:dyDescent="0.25"/>
  <cols>
    <col min="1" max="1" width="38.5703125" customWidth="1"/>
    <col min="5" max="5" width="43" customWidth="1"/>
  </cols>
  <sheetData>
    <row r="1" spans="1:8" x14ac:dyDescent="0.25">
      <c r="A1" s="1446" t="s">
        <v>5988</v>
      </c>
      <c r="B1" s="1446"/>
      <c r="C1" s="1446"/>
      <c r="D1" s="1446"/>
      <c r="E1" s="1446"/>
    </row>
    <row r="2" spans="1:8" ht="15.75" thickBot="1" x14ac:dyDescent="0.3">
      <c r="A2" s="1447" t="s">
        <v>1242</v>
      </c>
      <c r="B2" s="1447"/>
      <c r="C2" s="1447"/>
      <c r="D2" s="1447"/>
      <c r="E2" s="1447"/>
    </row>
    <row r="3" spans="1:8" x14ac:dyDescent="0.25">
      <c r="A3" s="1431" t="s">
        <v>1243</v>
      </c>
      <c r="B3" s="236" t="s">
        <v>5989</v>
      </c>
      <c r="C3" s="236" t="s">
        <v>5990</v>
      </c>
      <c r="D3" s="1020" t="s">
        <v>5991</v>
      </c>
      <c r="E3" s="1431" t="s">
        <v>1244</v>
      </c>
    </row>
    <row r="4" spans="1:8" x14ac:dyDescent="0.25">
      <c r="A4" s="1432"/>
      <c r="B4" s="200" t="s">
        <v>142</v>
      </c>
      <c r="C4" s="200" t="s">
        <v>143</v>
      </c>
      <c r="D4" s="1026" t="s">
        <v>144</v>
      </c>
      <c r="E4" s="1432"/>
    </row>
    <row r="5" spans="1:8" ht="15.75" thickBot="1" x14ac:dyDescent="0.3">
      <c r="A5" s="1433"/>
      <c r="B5" s="238"/>
      <c r="C5" s="238"/>
      <c r="D5" s="1029"/>
      <c r="E5" s="1433"/>
    </row>
    <row r="6" spans="1:8" x14ac:dyDescent="0.25">
      <c r="A6" s="231" t="s">
        <v>1245</v>
      </c>
      <c r="B6" s="222">
        <v>0.2</v>
      </c>
      <c r="C6" s="222">
        <v>1.3</v>
      </c>
      <c r="D6" s="1017">
        <v>0.4</v>
      </c>
      <c r="E6" s="231" t="s">
        <v>1246</v>
      </c>
    </row>
    <row r="7" spans="1:8" x14ac:dyDescent="0.25">
      <c r="A7" s="231" t="s">
        <v>1247</v>
      </c>
      <c r="B7" s="222">
        <v>20.5</v>
      </c>
      <c r="C7" s="222">
        <v>64.099999999999994</v>
      </c>
      <c r="D7" s="1017">
        <v>28.7</v>
      </c>
      <c r="E7" s="231" t="s">
        <v>641</v>
      </c>
    </row>
    <row r="8" spans="1:8" x14ac:dyDescent="0.25">
      <c r="A8" s="231" t="s">
        <v>1248</v>
      </c>
      <c r="B8" s="222">
        <v>6.1</v>
      </c>
      <c r="C8" s="222">
        <v>10.1</v>
      </c>
      <c r="D8" s="1017">
        <v>6.8</v>
      </c>
      <c r="E8" s="231" t="s">
        <v>1249</v>
      </c>
    </row>
    <row r="9" spans="1:8" x14ac:dyDescent="0.25">
      <c r="A9" s="231" t="s">
        <v>1250</v>
      </c>
      <c r="B9" s="222">
        <v>4.7</v>
      </c>
      <c r="C9" s="222">
        <v>7</v>
      </c>
      <c r="D9" s="1017">
        <v>5.0999999999999996</v>
      </c>
      <c r="E9" s="231" t="s">
        <v>1251</v>
      </c>
    </row>
    <row r="10" spans="1:8" x14ac:dyDescent="0.25">
      <c r="A10" s="231" t="s">
        <v>1252</v>
      </c>
      <c r="B10" s="222">
        <v>33.1</v>
      </c>
      <c r="C10" s="222">
        <v>7.7</v>
      </c>
      <c r="D10" s="1017">
        <v>28.3</v>
      </c>
      <c r="E10" s="231" t="s">
        <v>1253</v>
      </c>
    </row>
    <row r="11" spans="1:8" x14ac:dyDescent="0.25">
      <c r="A11" s="231" t="s">
        <v>1254</v>
      </c>
      <c r="B11" s="222">
        <v>1.8</v>
      </c>
      <c r="C11" s="222">
        <v>0.3</v>
      </c>
      <c r="D11" s="1017">
        <v>1.5</v>
      </c>
      <c r="E11" s="231" t="s">
        <v>1255</v>
      </c>
      <c r="H11" s="1035"/>
    </row>
    <row r="12" spans="1:8" x14ac:dyDescent="0.25">
      <c r="A12" s="231" t="s">
        <v>1256</v>
      </c>
      <c r="B12" s="222">
        <v>15.1</v>
      </c>
      <c r="C12" s="222">
        <v>3.3</v>
      </c>
      <c r="D12" s="1017">
        <v>12.9</v>
      </c>
      <c r="E12" s="231" t="s">
        <v>1257</v>
      </c>
    </row>
    <row r="13" spans="1:8" x14ac:dyDescent="0.25">
      <c r="A13" s="231" t="s">
        <v>1258</v>
      </c>
      <c r="B13" s="222">
        <v>11.6</v>
      </c>
      <c r="C13" s="222">
        <v>0</v>
      </c>
      <c r="D13" s="1017">
        <v>9.4</v>
      </c>
      <c r="E13" s="231" t="s">
        <v>1259</v>
      </c>
    </row>
    <row r="14" spans="1:8" ht="15.75" thickBot="1" x14ac:dyDescent="0.3">
      <c r="A14" s="231" t="s">
        <v>1260</v>
      </c>
      <c r="B14" s="222">
        <v>7.1</v>
      </c>
      <c r="C14" s="222">
        <v>6.1</v>
      </c>
      <c r="D14" s="1017">
        <v>6.9</v>
      </c>
      <c r="E14" s="231" t="s">
        <v>651</v>
      </c>
    </row>
    <row r="15" spans="1:8" ht="15.75" thickBot="1" x14ac:dyDescent="0.3">
      <c r="A15" s="291" t="s">
        <v>141</v>
      </c>
      <c r="B15" s="226">
        <v>100</v>
      </c>
      <c r="C15" s="226">
        <v>100</v>
      </c>
      <c r="D15" s="1022">
        <v>100</v>
      </c>
      <c r="E15" s="291" t="s">
        <v>144</v>
      </c>
    </row>
    <row r="16" spans="1:8" x14ac:dyDescent="0.25">
      <c r="A16" s="280" t="s">
        <v>5992</v>
      </c>
      <c r="E16" s="280" t="s">
        <v>1261</v>
      </c>
    </row>
  </sheetData>
  <mergeCells count="4">
    <mergeCell ref="A1:E1"/>
    <mergeCell ref="A2:E2"/>
    <mergeCell ref="A3:A5"/>
    <mergeCell ref="E3:E5"/>
  </mergeCells>
  <pageMargins left="0.7" right="0.7" top="0.75" bottom="0.75" header="0.3" footer="0.3"/>
  <pageSetup scale="82"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rightToLeft="1" view="pageBreakPreview" zoomScaleNormal="100" zoomScaleSheetLayoutView="100" workbookViewId="0">
      <selection activeCell="B20" sqref="B20"/>
    </sheetView>
  </sheetViews>
  <sheetFormatPr defaultRowHeight="15" x14ac:dyDescent="0.25"/>
  <cols>
    <col min="1" max="1" width="39.140625" customWidth="1"/>
    <col min="5" max="5" width="43" customWidth="1"/>
  </cols>
  <sheetData>
    <row r="1" spans="1:5" x14ac:dyDescent="0.25">
      <c r="A1" s="1446" t="s">
        <v>5993</v>
      </c>
      <c r="B1" s="1446"/>
      <c r="C1" s="1446"/>
      <c r="D1" s="1446"/>
      <c r="E1" s="1446"/>
    </row>
    <row r="2" spans="1:5" ht="15.75" thickBot="1" x14ac:dyDescent="0.3">
      <c r="A2" s="1484" t="s">
        <v>6000</v>
      </c>
      <c r="B2" s="1484"/>
      <c r="C2" s="1484"/>
      <c r="D2" s="1484"/>
      <c r="E2" s="1484"/>
    </row>
    <row r="3" spans="1:5" x14ac:dyDescent="0.25">
      <c r="A3" s="1431" t="s">
        <v>1262</v>
      </c>
      <c r="B3" s="1220" t="s">
        <v>6002</v>
      </c>
      <c r="C3" s="236" t="s">
        <v>7406</v>
      </c>
      <c r="D3" s="1214" t="s">
        <v>1209</v>
      </c>
      <c r="E3" s="1431" t="s">
        <v>1263</v>
      </c>
    </row>
    <row r="4" spans="1:5" x14ac:dyDescent="0.25">
      <c r="A4" s="1432"/>
      <c r="B4" s="219" t="s">
        <v>142</v>
      </c>
      <c r="C4" s="200" t="s">
        <v>143</v>
      </c>
      <c r="D4" s="219" t="s">
        <v>144</v>
      </c>
      <c r="E4" s="1432"/>
    </row>
    <row r="5" spans="1:5" ht="15.75" thickBot="1" x14ac:dyDescent="0.3">
      <c r="A5" s="1433"/>
      <c r="B5" s="237"/>
      <c r="C5" s="238"/>
      <c r="D5" s="237"/>
      <c r="E5" s="1433"/>
    </row>
    <row r="6" spans="1:5" x14ac:dyDescent="0.25">
      <c r="A6" s="231" t="s">
        <v>1264</v>
      </c>
      <c r="B6" s="221">
        <v>83.5</v>
      </c>
      <c r="C6" s="222">
        <v>96.4</v>
      </c>
      <c r="D6" s="221">
        <v>85.9</v>
      </c>
      <c r="E6" s="231" t="s">
        <v>1265</v>
      </c>
    </row>
    <row r="7" spans="1:5" x14ac:dyDescent="0.25">
      <c r="A7" s="315" t="s">
        <v>1266</v>
      </c>
      <c r="B7" s="221">
        <v>36.299999999999997</v>
      </c>
      <c r="C7" s="222">
        <v>49.3</v>
      </c>
      <c r="D7" s="221">
        <v>38.799999999999997</v>
      </c>
      <c r="E7" s="231" t="s">
        <v>1267</v>
      </c>
    </row>
    <row r="8" spans="1:5" x14ac:dyDescent="0.25">
      <c r="A8" s="315" t="s">
        <v>1268</v>
      </c>
      <c r="B8" s="221">
        <v>46.7</v>
      </c>
      <c r="C8" s="222">
        <v>45</v>
      </c>
      <c r="D8" s="221">
        <v>46.4</v>
      </c>
      <c r="E8" s="231" t="s">
        <v>1269</v>
      </c>
    </row>
    <row r="9" spans="1:5" x14ac:dyDescent="0.25">
      <c r="A9" s="315" t="s">
        <v>1270</v>
      </c>
      <c r="B9" s="221">
        <v>0.5</v>
      </c>
      <c r="C9" s="222">
        <v>2</v>
      </c>
      <c r="D9" s="221">
        <v>0.8</v>
      </c>
      <c r="E9" s="231" t="s">
        <v>1271</v>
      </c>
    </row>
    <row r="10" spans="1:5" x14ac:dyDescent="0.25">
      <c r="A10" s="315" t="s">
        <v>1272</v>
      </c>
      <c r="B10" s="221" t="s">
        <v>5794</v>
      </c>
      <c r="C10" s="222" t="s">
        <v>3368</v>
      </c>
      <c r="D10" s="221" t="s">
        <v>5794</v>
      </c>
      <c r="E10" s="231" t="s">
        <v>1273</v>
      </c>
    </row>
    <row r="11" spans="1:5" x14ac:dyDescent="0.25">
      <c r="A11" s="231" t="s">
        <v>1274</v>
      </c>
      <c r="B11" s="221">
        <v>5</v>
      </c>
      <c r="C11" s="222">
        <v>1.2</v>
      </c>
      <c r="D11" s="221">
        <v>4.3</v>
      </c>
      <c r="E11" s="231" t="s">
        <v>1275</v>
      </c>
    </row>
    <row r="12" spans="1:5" x14ac:dyDescent="0.25">
      <c r="A12" s="231" t="s">
        <v>1276</v>
      </c>
      <c r="B12" s="221">
        <v>10.8</v>
      </c>
      <c r="C12" s="222">
        <v>2.2000000000000002</v>
      </c>
      <c r="D12" s="221">
        <v>9.1999999999999993</v>
      </c>
      <c r="E12" s="231" t="s">
        <v>1277</v>
      </c>
    </row>
    <row r="13" spans="1:5" x14ac:dyDescent="0.25">
      <c r="A13" s="231" t="s">
        <v>1278</v>
      </c>
      <c r="B13" s="221">
        <v>0.1</v>
      </c>
      <c r="C13" s="222">
        <v>0.1</v>
      </c>
      <c r="D13" s="221">
        <v>0.1</v>
      </c>
      <c r="E13" s="231" t="s">
        <v>1279</v>
      </c>
    </row>
    <row r="14" spans="1:5" ht="15.75" thickBot="1" x14ac:dyDescent="0.3">
      <c r="A14" s="231" t="s">
        <v>1280</v>
      </c>
      <c r="B14" s="221">
        <v>0.6</v>
      </c>
      <c r="C14" s="222">
        <v>0.1</v>
      </c>
      <c r="D14" s="221">
        <v>0.5</v>
      </c>
      <c r="E14" s="231" t="s">
        <v>1281</v>
      </c>
    </row>
    <row r="15" spans="1:5" ht="15.75" thickBot="1" x14ac:dyDescent="0.3">
      <c r="A15" s="291" t="s">
        <v>141</v>
      </c>
      <c r="B15" s="225">
        <v>100</v>
      </c>
      <c r="C15" s="226">
        <v>100</v>
      </c>
      <c r="D15" s="225">
        <v>100</v>
      </c>
      <c r="E15" s="291" t="s">
        <v>144</v>
      </c>
    </row>
    <row r="16" spans="1:5" x14ac:dyDescent="0.25">
      <c r="A16" s="280" t="s">
        <v>5994</v>
      </c>
      <c r="B16" s="280"/>
      <c r="C16" s="280"/>
      <c r="D16" s="280"/>
      <c r="E16" s="280" t="s">
        <v>1282</v>
      </c>
    </row>
    <row r="17" spans="1:5" x14ac:dyDescent="0.25">
      <c r="A17" s="228"/>
      <c r="B17" s="228"/>
      <c r="C17" s="280"/>
      <c r="D17" s="280"/>
      <c r="E17" s="280"/>
    </row>
    <row r="18" spans="1:5" x14ac:dyDescent="0.25">
      <c r="A18" s="1446" t="s">
        <v>5995</v>
      </c>
      <c r="B18" s="1446"/>
      <c r="C18" s="1446"/>
      <c r="D18" s="1446"/>
      <c r="E18" s="1446"/>
    </row>
    <row r="19" spans="1:5" ht="15.75" thickBot="1" x14ac:dyDescent="0.3">
      <c r="A19" s="1484" t="s">
        <v>5996</v>
      </c>
      <c r="B19" s="1484"/>
      <c r="C19" s="1484"/>
      <c r="D19" s="1484"/>
      <c r="E19" s="1484"/>
    </row>
    <row r="20" spans="1:5" x14ac:dyDescent="0.25">
      <c r="A20" s="1431" t="s">
        <v>1185</v>
      </c>
      <c r="B20" s="1220" t="s">
        <v>5935</v>
      </c>
      <c r="C20" s="236" t="s">
        <v>7408</v>
      </c>
      <c r="D20" s="1220" t="s">
        <v>7407</v>
      </c>
      <c r="E20" s="1431" t="s">
        <v>1283</v>
      </c>
    </row>
    <row r="21" spans="1:5" x14ac:dyDescent="0.25">
      <c r="A21" s="1432"/>
      <c r="B21" s="219" t="s">
        <v>142</v>
      </c>
      <c r="C21" s="200" t="s">
        <v>143</v>
      </c>
      <c r="D21" s="219" t="s">
        <v>144</v>
      </c>
      <c r="E21" s="1432"/>
    </row>
    <row r="22" spans="1:5" ht="15.75" thickBot="1" x14ac:dyDescent="0.3">
      <c r="A22" s="1433"/>
      <c r="B22" s="237"/>
      <c r="C22" s="238"/>
      <c r="D22" s="237"/>
      <c r="E22" s="1433"/>
    </row>
    <row r="23" spans="1:5" x14ac:dyDescent="0.25">
      <c r="A23" s="305" t="s">
        <v>5998</v>
      </c>
      <c r="B23" s="221">
        <v>39</v>
      </c>
      <c r="C23" s="222">
        <v>34.299999999999997</v>
      </c>
      <c r="D23" s="221">
        <v>37.799999999999997</v>
      </c>
      <c r="E23" s="231" t="s">
        <v>1284</v>
      </c>
    </row>
    <row r="24" spans="1:5" x14ac:dyDescent="0.25">
      <c r="A24" s="305" t="s">
        <v>5999</v>
      </c>
      <c r="B24" s="221">
        <v>45.6</v>
      </c>
      <c r="C24" s="222">
        <v>62.6</v>
      </c>
      <c r="D24" s="221">
        <v>50.1</v>
      </c>
      <c r="E24" s="231" t="s">
        <v>1285</v>
      </c>
    </row>
    <row r="25" spans="1:5" ht="15.75" thickBot="1" x14ac:dyDescent="0.3">
      <c r="A25" s="315" t="s">
        <v>1286</v>
      </c>
      <c r="B25" s="221">
        <v>15.4</v>
      </c>
      <c r="C25" s="222">
        <v>3.1</v>
      </c>
      <c r="D25" s="221">
        <v>12.2</v>
      </c>
      <c r="E25" s="231" t="s">
        <v>1286</v>
      </c>
    </row>
    <row r="26" spans="1:5" ht="15.75" thickBot="1" x14ac:dyDescent="0.3">
      <c r="A26" s="291" t="s">
        <v>141</v>
      </c>
      <c r="B26" s="225">
        <v>100</v>
      </c>
      <c r="C26" s="226">
        <v>100</v>
      </c>
      <c r="D26" s="225">
        <v>100</v>
      </c>
      <c r="E26" s="291" t="s">
        <v>144</v>
      </c>
    </row>
    <row r="27" spans="1:5" x14ac:dyDescent="0.25">
      <c r="A27" s="280" t="s">
        <v>5997</v>
      </c>
      <c r="B27" s="280"/>
      <c r="C27" s="280"/>
      <c r="D27" s="280"/>
      <c r="E27" s="280" t="s">
        <v>1287</v>
      </c>
    </row>
  </sheetData>
  <mergeCells count="8">
    <mergeCell ref="E20:E22"/>
    <mergeCell ref="A20:A22"/>
    <mergeCell ref="A18:E18"/>
    <mergeCell ref="A19:E19"/>
    <mergeCell ref="A1:E1"/>
    <mergeCell ref="A2:E2"/>
    <mergeCell ref="E3:E5"/>
    <mergeCell ref="A3:A5"/>
  </mergeCells>
  <pageMargins left="0.7" right="0.7" top="0.75" bottom="0.75" header="0.3" footer="0.3"/>
  <pageSetup scale="8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rightToLeft="1" view="pageBreakPreview" zoomScaleNormal="100" zoomScaleSheetLayoutView="100" workbookViewId="0">
      <selection activeCell="B20" sqref="B20"/>
    </sheetView>
  </sheetViews>
  <sheetFormatPr defaultRowHeight="15" x14ac:dyDescent="0.25"/>
  <cols>
    <col min="1" max="1" width="96" customWidth="1"/>
    <col min="2" max="2" width="9.140625" hidden="1" customWidth="1"/>
    <col min="5" max="5" width="22" customWidth="1"/>
    <col min="7" max="7" width="6.85546875" customWidth="1"/>
    <col min="13" max="13" width="20.85546875" customWidth="1"/>
  </cols>
  <sheetData>
    <row r="1" spans="1:1" ht="24.75" x14ac:dyDescent="0.25">
      <c r="A1" s="4" t="s">
        <v>6219</v>
      </c>
    </row>
    <row r="2" spans="1:1" ht="15.75" x14ac:dyDescent="0.25">
      <c r="A2" s="14" t="s">
        <v>6214</v>
      </c>
    </row>
    <row r="3" spans="1:1" ht="15.75" x14ac:dyDescent="0.25">
      <c r="A3" s="14" t="s">
        <v>6215</v>
      </c>
    </row>
    <row r="4" spans="1:1" ht="15.75" x14ac:dyDescent="0.25">
      <c r="A4" s="14" t="s">
        <v>6216</v>
      </c>
    </row>
    <row r="5" spans="1:1" ht="15.75" x14ac:dyDescent="0.25">
      <c r="A5" s="14" t="s">
        <v>6217</v>
      </c>
    </row>
    <row r="6" spans="1:1" ht="15.75" x14ac:dyDescent="0.25">
      <c r="A6" s="14" t="s">
        <v>6218</v>
      </c>
    </row>
    <row r="7" spans="1:1" ht="15.75" x14ac:dyDescent="0.25">
      <c r="A7" s="4"/>
    </row>
    <row r="8" spans="1:1" ht="15.75" x14ac:dyDescent="0.25">
      <c r="A8" s="14" t="s">
        <v>123</v>
      </c>
    </row>
    <row r="9" spans="1:1" ht="18.75" x14ac:dyDescent="0.25">
      <c r="A9" s="4" t="s">
        <v>6221</v>
      </c>
    </row>
    <row r="10" spans="1:1" ht="15.75" x14ac:dyDescent="0.25">
      <c r="A10" s="1245" t="s">
        <v>124</v>
      </c>
    </row>
    <row r="11" spans="1:1" ht="15.75" x14ac:dyDescent="0.25">
      <c r="A11" s="1245" t="s">
        <v>125</v>
      </c>
    </row>
    <row r="12" spans="1:1" ht="15.75" x14ac:dyDescent="0.25">
      <c r="A12" s="1245" t="s">
        <v>126</v>
      </c>
    </row>
    <row r="13" spans="1:1" ht="15.75" x14ac:dyDescent="0.25">
      <c r="A13" s="1245" t="s">
        <v>127</v>
      </c>
    </row>
    <row r="14" spans="1:1" ht="15.75" x14ac:dyDescent="0.25">
      <c r="A14" s="1244" t="s">
        <v>6213</v>
      </c>
    </row>
    <row r="15" spans="1:1" ht="16.5" customHeight="1" x14ac:dyDescent="0.25">
      <c r="A15" s="14" t="s">
        <v>6928</v>
      </c>
    </row>
    <row r="16" spans="1:1" ht="21.75" x14ac:dyDescent="0.25">
      <c r="A16" s="14" t="s">
        <v>6927</v>
      </c>
    </row>
    <row r="17" spans="1:1" ht="21.75" x14ac:dyDescent="0.25">
      <c r="A17" s="14" t="s">
        <v>6926</v>
      </c>
    </row>
    <row r="18" spans="1:1" ht="21.75" x14ac:dyDescent="0.25">
      <c r="A18" s="14" t="s">
        <v>6925</v>
      </c>
    </row>
    <row r="19" spans="1:1" ht="19.5" customHeight="1" x14ac:dyDescent="0.25">
      <c r="A19" s="5" t="s">
        <v>128</v>
      </c>
    </row>
    <row r="20" spans="1:1" ht="145.5" customHeight="1" x14ac:dyDescent="0.25">
      <c r="A20" s="6" t="s">
        <v>129</v>
      </c>
    </row>
    <row r="21" spans="1:1" ht="15.75" x14ac:dyDescent="0.25">
      <c r="A21" s="15" t="s">
        <v>130</v>
      </c>
    </row>
    <row r="22" spans="1:1" ht="15.75" x14ac:dyDescent="0.25">
      <c r="A22" s="6" t="s">
        <v>136</v>
      </c>
    </row>
    <row r="23" spans="1:1" ht="15.75" x14ac:dyDescent="0.25">
      <c r="A23" s="16" t="s">
        <v>131</v>
      </c>
    </row>
    <row r="24" spans="1:1" ht="15.75" x14ac:dyDescent="0.25">
      <c r="A24" s="16" t="s">
        <v>132</v>
      </c>
    </row>
    <row r="25" spans="1:1" ht="15.75" x14ac:dyDescent="0.25">
      <c r="A25" s="16" t="s">
        <v>133</v>
      </c>
    </row>
    <row r="26" spans="1:1" ht="15.75" x14ac:dyDescent="0.25">
      <c r="A26" s="16" t="s">
        <v>134</v>
      </c>
    </row>
    <row r="27" spans="1:1" ht="15.75" x14ac:dyDescent="0.25">
      <c r="A27" s="16" t="s">
        <v>135</v>
      </c>
    </row>
    <row r="28" spans="1:1" ht="15.75" x14ac:dyDescent="0.25">
      <c r="A28" s="137" t="s">
        <v>6929</v>
      </c>
    </row>
    <row r="29" spans="1:1" ht="15.75" x14ac:dyDescent="0.25">
      <c r="A29" s="6" t="s">
        <v>6930</v>
      </c>
    </row>
    <row r="30" spans="1:1" ht="15.75" x14ac:dyDescent="0.25">
      <c r="A30" s="6" t="s">
        <v>6931</v>
      </c>
    </row>
    <row r="31" spans="1:1" ht="18.75" x14ac:dyDescent="0.25">
      <c r="A31" s="137" t="s">
        <v>6978</v>
      </c>
    </row>
  </sheetData>
  <pageMargins left="0.7" right="0.7" top="0.75" bottom="0.75" header="0.3" footer="0.3"/>
  <pageSetup scale="80"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rightToLeft="1" view="pageBreakPreview" zoomScaleNormal="100" zoomScaleSheetLayoutView="100" workbookViewId="0">
      <selection activeCell="B20" sqref="B20"/>
    </sheetView>
  </sheetViews>
  <sheetFormatPr defaultRowHeight="15" x14ac:dyDescent="0.25"/>
  <cols>
    <col min="1" max="1" width="37.28515625" customWidth="1"/>
    <col min="5" max="5" width="44.85546875" customWidth="1"/>
    <col min="6" max="6" width="33.42578125" customWidth="1"/>
  </cols>
  <sheetData>
    <row r="1" spans="1:5" x14ac:dyDescent="0.25">
      <c r="A1" s="1446" t="s">
        <v>6001</v>
      </c>
      <c r="B1" s="1446"/>
      <c r="C1" s="1446"/>
      <c r="D1" s="1446"/>
      <c r="E1" s="1446"/>
    </row>
    <row r="2" spans="1:5" ht="15.75" thickBot="1" x14ac:dyDescent="0.3">
      <c r="A2" s="1484" t="s">
        <v>1288</v>
      </c>
      <c r="B2" s="1484"/>
      <c r="C2" s="1484"/>
      <c r="D2" s="1484"/>
      <c r="E2" s="1484"/>
    </row>
    <row r="3" spans="1:5" x14ac:dyDescent="0.25">
      <c r="A3" s="1404" t="s">
        <v>733</v>
      </c>
      <c r="B3" s="235" t="s">
        <v>6002</v>
      </c>
      <c r="C3" s="236" t="s">
        <v>5936</v>
      </c>
      <c r="D3" s="235" t="s">
        <v>7409</v>
      </c>
      <c r="E3" s="1404" t="s">
        <v>735</v>
      </c>
    </row>
    <row r="4" spans="1:5" x14ac:dyDescent="0.25">
      <c r="A4" s="1405"/>
      <c r="B4" s="219" t="s">
        <v>142</v>
      </c>
      <c r="C4" s="200" t="s">
        <v>143</v>
      </c>
      <c r="D4" s="219" t="s">
        <v>144</v>
      </c>
      <c r="E4" s="1405"/>
    </row>
    <row r="5" spans="1:5" ht="15.75" thickBot="1" x14ac:dyDescent="0.3">
      <c r="A5" s="1406"/>
      <c r="B5" s="237"/>
      <c r="C5" s="238"/>
      <c r="D5" s="237"/>
      <c r="E5" s="1406"/>
    </row>
    <row r="6" spans="1:5" x14ac:dyDescent="0.25">
      <c r="A6" s="230" t="s">
        <v>1289</v>
      </c>
      <c r="B6" s="309">
        <v>0.7</v>
      </c>
      <c r="C6" s="310">
        <v>0</v>
      </c>
      <c r="D6" s="309">
        <v>0.5</v>
      </c>
      <c r="E6" s="230" t="s">
        <v>1201</v>
      </c>
    </row>
    <row r="7" spans="1:5" x14ac:dyDescent="0.25">
      <c r="A7" s="231" t="s">
        <v>1202</v>
      </c>
      <c r="B7" s="221">
        <v>59.7</v>
      </c>
      <c r="C7" s="222">
        <v>5.4</v>
      </c>
      <c r="D7" s="221">
        <v>45.5</v>
      </c>
      <c r="E7" s="231" t="s">
        <v>1203</v>
      </c>
    </row>
    <row r="8" spans="1:5" x14ac:dyDescent="0.25">
      <c r="A8" s="231" t="s">
        <v>1290</v>
      </c>
      <c r="B8" s="221">
        <v>7.3</v>
      </c>
      <c r="C8" s="222">
        <v>2.1</v>
      </c>
      <c r="D8" s="221">
        <v>6</v>
      </c>
      <c r="E8" s="231" t="s">
        <v>755</v>
      </c>
    </row>
    <row r="9" spans="1:5" x14ac:dyDescent="0.25">
      <c r="A9" s="231" t="s">
        <v>743</v>
      </c>
      <c r="B9" s="221">
        <v>4.8</v>
      </c>
      <c r="C9" s="222">
        <v>11.3</v>
      </c>
      <c r="D9" s="221">
        <v>6.5</v>
      </c>
      <c r="E9" s="231" t="s">
        <v>744</v>
      </c>
    </row>
    <row r="10" spans="1:5" ht="15.75" thickBot="1" x14ac:dyDescent="0.3">
      <c r="A10" s="231" t="s">
        <v>1206</v>
      </c>
      <c r="B10" s="221">
        <v>27.5</v>
      </c>
      <c r="C10" s="222">
        <v>81.099999999999994</v>
      </c>
      <c r="D10" s="221">
        <v>41.5</v>
      </c>
      <c r="E10" s="231" t="s">
        <v>1207</v>
      </c>
    </row>
    <row r="11" spans="1:5" ht="15.75" thickBot="1" x14ac:dyDescent="0.3">
      <c r="A11" s="291" t="s">
        <v>141</v>
      </c>
      <c r="B11" s="225">
        <v>100</v>
      </c>
      <c r="C11" s="226">
        <v>100</v>
      </c>
      <c r="D11" s="225">
        <v>100</v>
      </c>
      <c r="E11" s="291" t="s">
        <v>144</v>
      </c>
    </row>
    <row r="12" spans="1:5" x14ac:dyDescent="0.25">
      <c r="A12" s="1494" t="s">
        <v>5994</v>
      </c>
      <c r="B12" s="1494"/>
      <c r="C12" s="229"/>
      <c r="D12" s="1495" t="s">
        <v>6003</v>
      </c>
      <c r="E12" s="1495"/>
    </row>
  </sheetData>
  <mergeCells count="6">
    <mergeCell ref="A1:E1"/>
    <mergeCell ref="A2:E2"/>
    <mergeCell ref="A12:B12"/>
    <mergeCell ref="D12:E12"/>
    <mergeCell ref="E3:E5"/>
    <mergeCell ref="A3:A5"/>
  </mergeCells>
  <pageMargins left="0.7" right="0.7" top="0.75" bottom="0.75" header="0.3" footer="0.3"/>
  <pageSetup scale="82"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rightToLeft="1" view="pageBreakPreview" zoomScaleNormal="100" zoomScaleSheetLayoutView="100" workbookViewId="0">
      <selection activeCell="B20" sqref="B20"/>
    </sheetView>
  </sheetViews>
  <sheetFormatPr defaultRowHeight="15" x14ac:dyDescent="0.25"/>
  <cols>
    <col min="1" max="1" width="30.28515625" customWidth="1"/>
    <col min="2" max="2" width="15" customWidth="1"/>
    <col min="3" max="3" width="13.7109375" customWidth="1"/>
    <col min="4" max="4" width="15.28515625" customWidth="1"/>
    <col min="5" max="5" width="13.85546875" customWidth="1"/>
    <col min="6" max="6" width="15.140625" customWidth="1"/>
    <col min="7" max="7" width="13.42578125" customWidth="1"/>
    <col min="8" max="8" width="39" customWidth="1"/>
    <col min="9" max="9" width="36.28515625" customWidth="1"/>
  </cols>
  <sheetData>
    <row r="1" spans="1:8" x14ac:dyDescent="0.25">
      <c r="A1" s="1446" t="s">
        <v>6012</v>
      </c>
      <c r="B1" s="1446"/>
      <c r="C1" s="1446"/>
      <c r="D1" s="1446"/>
      <c r="E1" s="1446"/>
      <c r="F1" s="1446"/>
      <c r="G1" s="1446"/>
      <c r="H1" s="1446"/>
    </row>
    <row r="2" spans="1:8" x14ac:dyDescent="0.25">
      <c r="A2" s="1484" t="s">
        <v>6015</v>
      </c>
      <c r="B2" s="1484"/>
      <c r="C2" s="1484"/>
      <c r="D2" s="1484"/>
      <c r="E2" s="1484"/>
      <c r="F2" s="1484"/>
      <c r="G2" s="1484"/>
      <c r="H2" s="1484"/>
    </row>
    <row r="3" spans="1:8" ht="15.75" thickBot="1" x14ac:dyDescent="0.3">
      <c r="A3" s="1447" t="s">
        <v>6016</v>
      </c>
      <c r="B3" s="1447"/>
      <c r="C3" s="1447"/>
      <c r="D3" s="1447"/>
      <c r="E3" s="1447"/>
      <c r="F3" s="1447"/>
      <c r="G3" s="1447"/>
      <c r="H3" s="1447"/>
    </row>
    <row r="4" spans="1:8" x14ac:dyDescent="0.25">
      <c r="A4" s="212" t="s">
        <v>6013</v>
      </c>
      <c r="B4" s="236" t="s">
        <v>1291</v>
      </c>
      <c r="C4" s="235"/>
      <c r="D4" s="236" t="s">
        <v>1292</v>
      </c>
      <c r="E4" s="235"/>
      <c r="F4" s="236" t="s">
        <v>1293</v>
      </c>
      <c r="G4" s="235"/>
      <c r="H4" s="236" t="s">
        <v>1294</v>
      </c>
    </row>
    <row r="5" spans="1:8" x14ac:dyDescent="0.25">
      <c r="A5" s="8" t="s">
        <v>6014</v>
      </c>
      <c r="B5" s="200" t="s">
        <v>1296</v>
      </c>
      <c r="C5" s="219"/>
      <c r="D5" s="200" t="s">
        <v>1297</v>
      </c>
      <c r="E5" s="219"/>
      <c r="F5" s="200" t="s">
        <v>1298</v>
      </c>
      <c r="G5" s="219"/>
      <c r="H5" s="200" t="s">
        <v>1295</v>
      </c>
    </row>
    <row r="6" spans="1:8" x14ac:dyDescent="0.25">
      <c r="A6" s="8"/>
      <c r="B6" s="200" t="s">
        <v>1299</v>
      </c>
      <c r="C6" s="219" t="s">
        <v>159</v>
      </c>
      <c r="D6" s="200" t="s">
        <v>1299</v>
      </c>
      <c r="E6" s="219" t="s">
        <v>159</v>
      </c>
      <c r="F6" s="200" t="s">
        <v>1299</v>
      </c>
      <c r="G6" s="219" t="s">
        <v>159</v>
      </c>
      <c r="H6" s="200"/>
    </row>
    <row r="7" spans="1:8" ht="15.75" thickBot="1" x14ac:dyDescent="0.3">
      <c r="A7" s="213"/>
      <c r="B7" s="238" t="s">
        <v>1300</v>
      </c>
      <c r="C7" s="237"/>
      <c r="D7" s="238" t="s">
        <v>1301</v>
      </c>
      <c r="E7" s="237"/>
      <c r="F7" s="238" t="s">
        <v>1301</v>
      </c>
      <c r="G7" s="237"/>
      <c r="H7" s="238"/>
    </row>
    <row r="8" spans="1:8" x14ac:dyDescent="0.25">
      <c r="A8" s="243" t="s">
        <v>1302</v>
      </c>
      <c r="B8" s="200"/>
      <c r="C8" s="1026"/>
      <c r="D8" s="200"/>
      <c r="E8" s="1026"/>
      <c r="F8" s="200"/>
      <c r="G8" s="1026"/>
      <c r="H8" s="243" t="s">
        <v>1303</v>
      </c>
    </row>
    <row r="9" spans="1:8" x14ac:dyDescent="0.25">
      <c r="A9" s="231" t="s">
        <v>443</v>
      </c>
      <c r="B9" s="222">
        <v>47019</v>
      </c>
      <c r="C9" s="1017">
        <v>74.7</v>
      </c>
      <c r="D9" s="222">
        <v>30925</v>
      </c>
      <c r="E9" s="1017">
        <v>78.599999999999994</v>
      </c>
      <c r="F9" s="222">
        <v>16095</v>
      </c>
      <c r="G9" s="1017">
        <v>68.2</v>
      </c>
      <c r="H9" s="231" t="s">
        <v>142</v>
      </c>
    </row>
    <row r="10" spans="1:8" x14ac:dyDescent="0.25">
      <c r="A10" s="231" t="s">
        <v>444</v>
      </c>
      <c r="B10" s="222">
        <v>15914</v>
      </c>
      <c r="C10" s="1017">
        <v>25.3</v>
      </c>
      <c r="D10" s="222">
        <v>8399</v>
      </c>
      <c r="E10" s="1017">
        <v>21.4</v>
      </c>
      <c r="F10" s="222">
        <v>7515</v>
      </c>
      <c r="G10" s="1017">
        <v>31.8</v>
      </c>
      <c r="H10" s="231" t="s">
        <v>143</v>
      </c>
    </row>
    <row r="11" spans="1:8" x14ac:dyDescent="0.25">
      <c r="A11" s="243" t="s">
        <v>6004</v>
      </c>
      <c r="B11" s="200"/>
      <c r="C11" s="1026"/>
      <c r="D11" s="200"/>
      <c r="E11" s="1026"/>
      <c r="F11" s="200"/>
      <c r="G11" s="1026"/>
      <c r="H11" s="243" t="s">
        <v>1023</v>
      </c>
    </row>
    <row r="12" spans="1:8" x14ac:dyDescent="0.25">
      <c r="A12" s="231" t="s">
        <v>536</v>
      </c>
      <c r="B12" s="222">
        <v>55850</v>
      </c>
      <c r="C12" s="1017">
        <v>88.7</v>
      </c>
      <c r="D12" s="222">
        <v>36575</v>
      </c>
      <c r="E12" s="1017">
        <v>93</v>
      </c>
      <c r="F12" s="222">
        <v>19275</v>
      </c>
      <c r="G12" s="1017">
        <v>81.599999999999994</v>
      </c>
      <c r="H12" s="231" t="s">
        <v>535</v>
      </c>
    </row>
    <row r="13" spans="1:8" x14ac:dyDescent="0.25">
      <c r="A13" s="231" t="s">
        <v>1304</v>
      </c>
      <c r="B13" s="222">
        <v>7084</v>
      </c>
      <c r="C13" s="1017">
        <v>11.3</v>
      </c>
      <c r="D13" s="222">
        <v>2749</v>
      </c>
      <c r="E13" s="1017">
        <v>7</v>
      </c>
      <c r="F13" s="222">
        <v>4335</v>
      </c>
      <c r="G13" s="1017">
        <v>18.3</v>
      </c>
      <c r="H13" s="231" t="s">
        <v>537</v>
      </c>
    </row>
    <row r="14" spans="1:8" x14ac:dyDescent="0.25">
      <c r="A14" s="243" t="s">
        <v>1305</v>
      </c>
      <c r="B14" s="200"/>
      <c r="C14" s="1026"/>
      <c r="D14" s="200"/>
      <c r="E14" s="1026"/>
      <c r="F14" s="200"/>
      <c r="G14" s="1026"/>
      <c r="H14" s="243" t="s">
        <v>1306</v>
      </c>
    </row>
    <row r="15" spans="1:8" x14ac:dyDescent="0.25">
      <c r="A15" s="231" t="s">
        <v>1307</v>
      </c>
      <c r="B15" s="222">
        <v>8948</v>
      </c>
      <c r="C15" s="1017">
        <v>14.2</v>
      </c>
      <c r="D15" s="222">
        <v>6050</v>
      </c>
      <c r="E15" s="1017">
        <v>15.4</v>
      </c>
      <c r="F15" s="222">
        <v>2898</v>
      </c>
      <c r="G15" s="1017">
        <v>12.3</v>
      </c>
      <c r="H15" s="231" t="s">
        <v>1308</v>
      </c>
    </row>
    <row r="16" spans="1:8" x14ac:dyDescent="0.25">
      <c r="A16" s="231" t="s">
        <v>1309</v>
      </c>
      <c r="B16" s="222">
        <v>52287</v>
      </c>
      <c r="C16" s="1017">
        <v>83.1</v>
      </c>
      <c r="D16" s="222">
        <v>32138</v>
      </c>
      <c r="E16" s="1017">
        <v>81.7</v>
      </c>
      <c r="F16" s="222">
        <v>20149</v>
      </c>
      <c r="G16" s="1017">
        <v>85.3</v>
      </c>
      <c r="H16" s="231" t="s">
        <v>4748</v>
      </c>
    </row>
    <row r="17" spans="1:8" x14ac:dyDescent="0.25">
      <c r="A17" s="231" t="s">
        <v>1310</v>
      </c>
      <c r="B17" s="222">
        <v>1552</v>
      </c>
      <c r="C17" s="1017">
        <v>2.5</v>
      </c>
      <c r="D17" s="222">
        <v>1085</v>
      </c>
      <c r="E17" s="1017">
        <v>2.8</v>
      </c>
      <c r="F17" s="222">
        <v>467</v>
      </c>
      <c r="G17" s="1017">
        <v>2</v>
      </c>
      <c r="H17" s="231" t="s">
        <v>1311</v>
      </c>
    </row>
    <row r="18" spans="1:8" x14ac:dyDescent="0.25">
      <c r="A18" s="231" t="s">
        <v>1312</v>
      </c>
      <c r="B18" s="222">
        <v>146</v>
      </c>
      <c r="C18" s="1017">
        <v>0.2</v>
      </c>
      <c r="D18" s="222">
        <v>51</v>
      </c>
      <c r="E18" s="1017">
        <v>0.1</v>
      </c>
      <c r="F18" s="222">
        <v>95</v>
      </c>
      <c r="G18" s="1017">
        <v>0.4</v>
      </c>
      <c r="H18" s="231" t="s">
        <v>1313</v>
      </c>
    </row>
    <row r="19" spans="1:8" x14ac:dyDescent="0.25">
      <c r="A19" s="243" t="s">
        <v>6005</v>
      </c>
      <c r="B19" s="200"/>
      <c r="C19" s="1026"/>
      <c r="D19" s="200"/>
      <c r="E19" s="1026"/>
      <c r="F19" s="200"/>
      <c r="G19" s="1026"/>
      <c r="H19" s="243" t="s">
        <v>1314</v>
      </c>
    </row>
    <row r="20" spans="1:8" x14ac:dyDescent="0.25">
      <c r="A20" s="231" t="s">
        <v>1245</v>
      </c>
      <c r="B20" s="222">
        <v>127</v>
      </c>
      <c r="C20" s="1017">
        <v>0.2</v>
      </c>
      <c r="D20" s="222">
        <v>94</v>
      </c>
      <c r="E20" s="1017">
        <v>0.2</v>
      </c>
      <c r="F20" s="222">
        <v>33</v>
      </c>
      <c r="G20" s="1017">
        <v>0.1</v>
      </c>
      <c r="H20" s="231" t="s">
        <v>639</v>
      </c>
    </row>
    <row r="21" spans="1:8" x14ac:dyDescent="0.25">
      <c r="A21" s="231" t="s">
        <v>1247</v>
      </c>
      <c r="B21" s="222">
        <v>16278</v>
      </c>
      <c r="C21" s="1017">
        <v>25.9</v>
      </c>
      <c r="D21" s="222">
        <v>10045</v>
      </c>
      <c r="E21" s="1017">
        <v>25.5</v>
      </c>
      <c r="F21" s="222">
        <v>6233</v>
      </c>
      <c r="G21" s="1017">
        <v>26.4</v>
      </c>
      <c r="H21" s="231" t="s">
        <v>641</v>
      </c>
    </row>
    <row r="22" spans="1:8" x14ac:dyDescent="0.25">
      <c r="A22" s="231" t="s">
        <v>1248</v>
      </c>
      <c r="B22" s="222">
        <v>3322</v>
      </c>
      <c r="C22" s="1017">
        <v>5.3</v>
      </c>
      <c r="D22" s="222">
        <v>2958</v>
      </c>
      <c r="E22" s="1017">
        <v>7.5</v>
      </c>
      <c r="F22" s="222">
        <v>363</v>
      </c>
      <c r="G22" s="1017">
        <v>1.5</v>
      </c>
      <c r="H22" s="231" t="s">
        <v>1315</v>
      </c>
    </row>
    <row r="23" spans="1:8" x14ac:dyDescent="0.25">
      <c r="A23" s="231" t="s">
        <v>1250</v>
      </c>
      <c r="B23" s="222">
        <v>2702</v>
      </c>
      <c r="C23" s="1017">
        <v>4.3</v>
      </c>
      <c r="D23" s="222">
        <v>2207</v>
      </c>
      <c r="E23" s="1017">
        <v>5.6</v>
      </c>
      <c r="F23" s="222">
        <v>495</v>
      </c>
      <c r="G23" s="1017">
        <v>2.1</v>
      </c>
      <c r="H23" s="231" t="s">
        <v>1316</v>
      </c>
    </row>
    <row r="24" spans="1:8" x14ac:dyDescent="0.25">
      <c r="A24" s="231" t="s">
        <v>1252</v>
      </c>
      <c r="B24" s="222">
        <v>16738</v>
      </c>
      <c r="C24" s="1017">
        <v>26.6</v>
      </c>
      <c r="D24" s="222">
        <v>10508</v>
      </c>
      <c r="E24" s="1017">
        <v>26.7</v>
      </c>
      <c r="F24" s="222">
        <v>6230</v>
      </c>
      <c r="G24" s="1017">
        <v>26.4</v>
      </c>
      <c r="H24" s="231" t="s">
        <v>1317</v>
      </c>
    </row>
    <row r="25" spans="1:8" x14ac:dyDescent="0.25">
      <c r="A25" s="231" t="s">
        <v>1254</v>
      </c>
      <c r="B25" s="222">
        <v>415</v>
      </c>
      <c r="C25" s="1017">
        <v>0.7</v>
      </c>
      <c r="D25" s="222">
        <v>939</v>
      </c>
      <c r="E25" s="1017">
        <v>2.4</v>
      </c>
      <c r="F25" s="222">
        <v>-524</v>
      </c>
      <c r="G25" s="1017">
        <v>-2.2000000000000002</v>
      </c>
      <c r="H25" s="231" t="s">
        <v>1318</v>
      </c>
    </row>
    <row r="26" spans="1:8" x14ac:dyDescent="0.25">
      <c r="A26" s="231" t="s">
        <v>1256</v>
      </c>
      <c r="B26" s="222">
        <v>8103</v>
      </c>
      <c r="C26" s="1017">
        <v>12.9</v>
      </c>
      <c r="D26" s="222">
        <v>5316</v>
      </c>
      <c r="E26" s="1017">
        <v>13.5</v>
      </c>
      <c r="F26" s="222">
        <v>2787</v>
      </c>
      <c r="G26" s="1017">
        <v>11.8</v>
      </c>
      <c r="H26" s="231" t="s">
        <v>1319</v>
      </c>
    </row>
    <row r="27" spans="1:8" x14ac:dyDescent="0.25">
      <c r="A27" s="231" t="s">
        <v>1258</v>
      </c>
      <c r="B27" s="222">
        <v>5182</v>
      </c>
      <c r="C27" s="1017">
        <v>8.1999999999999993</v>
      </c>
      <c r="D27" s="222">
        <v>4053</v>
      </c>
      <c r="E27" s="1017">
        <v>10.3</v>
      </c>
      <c r="F27" s="222">
        <v>1128</v>
      </c>
      <c r="G27" s="1017">
        <v>4.8</v>
      </c>
      <c r="H27" s="231" t="s">
        <v>1320</v>
      </c>
    </row>
    <row r="28" spans="1:8" ht="15.75" thickBot="1" x14ac:dyDescent="0.3">
      <c r="A28" s="231" t="s">
        <v>1260</v>
      </c>
      <c r="B28" s="222">
        <v>10068</v>
      </c>
      <c r="C28" s="1017">
        <v>16</v>
      </c>
      <c r="D28" s="222">
        <v>3204</v>
      </c>
      <c r="E28" s="1017">
        <v>8.1</v>
      </c>
      <c r="F28" s="222">
        <v>6864</v>
      </c>
      <c r="G28" s="1017">
        <v>29.1</v>
      </c>
      <c r="H28" s="231" t="s">
        <v>1321</v>
      </c>
    </row>
    <row r="29" spans="1:8" ht="15.75" thickBot="1" x14ac:dyDescent="0.3">
      <c r="A29" s="291" t="s">
        <v>141</v>
      </c>
      <c r="B29" s="226">
        <v>62933</v>
      </c>
      <c r="C29" s="1022">
        <v>100</v>
      </c>
      <c r="D29" s="226">
        <v>39324</v>
      </c>
      <c r="E29" s="1022">
        <v>100</v>
      </c>
      <c r="F29" s="226">
        <v>23610</v>
      </c>
      <c r="G29" s="1022">
        <v>100</v>
      </c>
      <c r="H29" s="291" t="s">
        <v>1322</v>
      </c>
    </row>
    <row r="30" spans="1:8" x14ac:dyDescent="0.25">
      <c r="A30" s="280" t="s">
        <v>1323</v>
      </c>
      <c r="B30" s="229"/>
      <c r="C30" s="229"/>
      <c r="D30" s="229"/>
      <c r="E30" s="229"/>
      <c r="F30" s="229"/>
      <c r="G30" s="229"/>
      <c r="H30" s="280" t="s">
        <v>7042</v>
      </c>
    </row>
  </sheetData>
  <mergeCells count="3">
    <mergeCell ref="A2:H2"/>
    <mergeCell ref="A1:H1"/>
    <mergeCell ref="A3:H3"/>
  </mergeCells>
  <pageMargins left="0.7" right="0.7" top="0.75" bottom="0.75" header="0.3" footer="0.3"/>
  <pageSetup scale="58"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rightToLeft="1" view="pageBreakPreview" zoomScaleNormal="100" zoomScaleSheetLayoutView="100" workbookViewId="0">
      <selection activeCell="B20" sqref="B20"/>
    </sheetView>
  </sheetViews>
  <sheetFormatPr defaultRowHeight="15" x14ac:dyDescent="0.25"/>
  <cols>
    <col min="1" max="1" width="61.28515625" customWidth="1"/>
    <col min="2" max="2" width="11.42578125" customWidth="1"/>
    <col min="3" max="3" width="10.28515625" customWidth="1"/>
    <col min="4" max="4" width="10.5703125" customWidth="1"/>
    <col min="5" max="5" width="11" customWidth="1"/>
    <col min="6" max="6" width="12" customWidth="1"/>
    <col min="7" max="7" width="11.5703125" customWidth="1"/>
    <col min="8" max="8" width="84.85546875" customWidth="1"/>
    <col min="9" max="9" width="28" customWidth="1"/>
  </cols>
  <sheetData>
    <row r="1" spans="1:8" x14ac:dyDescent="0.25">
      <c r="A1" s="1446" t="s">
        <v>6006</v>
      </c>
      <c r="B1" s="1446"/>
      <c r="C1" s="1446"/>
      <c r="D1" s="1446"/>
      <c r="E1" s="1446"/>
      <c r="F1" s="1446"/>
      <c r="G1" s="1446"/>
      <c r="H1" s="1446"/>
    </row>
    <row r="2" spans="1:8" ht="15.75" thickBot="1" x14ac:dyDescent="0.3">
      <c r="A2" s="1447" t="s">
        <v>1324</v>
      </c>
      <c r="B2" s="1447"/>
      <c r="C2" s="1447"/>
      <c r="D2" s="1447"/>
      <c r="E2" s="1447"/>
      <c r="F2" s="1447"/>
      <c r="G2" s="1447"/>
      <c r="H2" s="1447"/>
    </row>
    <row r="3" spans="1:8" x14ac:dyDescent="0.25">
      <c r="A3" s="1431" t="s">
        <v>7045</v>
      </c>
      <c r="B3" s="1477" t="s">
        <v>1291</v>
      </c>
      <c r="C3" s="1479"/>
      <c r="D3" s="1477" t="s">
        <v>1292</v>
      </c>
      <c r="E3" s="1479"/>
      <c r="F3" s="1477" t="s">
        <v>1293</v>
      </c>
      <c r="G3" s="1479"/>
      <c r="H3" s="1431" t="s">
        <v>1294</v>
      </c>
    </row>
    <row r="4" spans="1:8" ht="15.75" thickBot="1" x14ac:dyDescent="0.3">
      <c r="A4" s="1432"/>
      <c r="B4" s="1491" t="s">
        <v>1296</v>
      </c>
      <c r="C4" s="1492"/>
      <c r="D4" s="1491" t="s">
        <v>1297</v>
      </c>
      <c r="E4" s="1492"/>
      <c r="F4" s="1491" t="s">
        <v>1298</v>
      </c>
      <c r="G4" s="1492"/>
      <c r="H4" s="1432"/>
    </row>
    <row r="5" spans="1:8" x14ac:dyDescent="0.25">
      <c r="A5" s="1432" t="s">
        <v>7046</v>
      </c>
      <c r="B5" s="236" t="s">
        <v>1299</v>
      </c>
      <c r="C5" s="251" t="s">
        <v>159</v>
      </c>
      <c r="D5" s="257" t="s">
        <v>1299</v>
      </c>
      <c r="E5" s="236" t="s">
        <v>159</v>
      </c>
      <c r="F5" s="257" t="s">
        <v>1299</v>
      </c>
      <c r="G5" s="236" t="s">
        <v>159</v>
      </c>
      <c r="H5" s="1432" t="s">
        <v>1325</v>
      </c>
    </row>
    <row r="6" spans="1:8" ht="15.75" thickBot="1" x14ac:dyDescent="0.3">
      <c r="A6" s="1433"/>
      <c r="B6" s="238" t="s">
        <v>1300</v>
      </c>
      <c r="C6" s="252"/>
      <c r="D6" s="255" t="s">
        <v>1300</v>
      </c>
      <c r="E6" s="238"/>
      <c r="F6" s="255" t="s">
        <v>1300</v>
      </c>
      <c r="G6" s="238"/>
      <c r="H6" s="1433"/>
    </row>
    <row r="7" spans="1:8" x14ac:dyDescent="0.25">
      <c r="A7" s="243" t="s">
        <v>991</v>
      </c>
      <c r="B7" s="200"/>
      <c r="C7" s="251"/>
      <c r="D7" s="257"/>
      <c r="E7" s="200"/>
      <c r="F7" s="257"/>
      <c r="G7" s="200"/>
      <c r="H7" s="242" t="s">
        <v>1326</v>
      </c>
    </row>
    <row r="8" spans="1:8" x14ac:dyDescent="0.25">
      <c r="A8" s="231" t="s">
        <v>1327</v>
      </c>
      <c r="B8" s="222">
        <v>1258</v>
      </c>
      <c r="C8" s="250">
        <v>2</v>
      </c>
      <c r="D8" s="256">
        <v>1151</v>
      </c>
      <c r="E8" s="222">
        <v>2.9</v>
      </c>
      <c r="F8" s="256">
        <v>108</v>
      </c>
      <c r="G8" s="222">
        <v>0.5</v>
      </c>
      <c r="H8" s="239" t="s">
        <v>1328</v>
      </c>
    </row>
    <row r="9" spans="1:8" x14ac:dyDescent="0.25">
      <c r="A9" s="231" t="s">
        <v>675</v>
      </c>
      <c r="B9" s="222">
        <v>356</v>
      </c>
      <c r="C9" s="250">
        <v>0.6</v>
      </c>
      <c r="D9" s="256">
        <v>286</v>
      </c>
      <c r="E9" s="222">
        <v>0.7</v>
      </c>
      <c r="F9" s="256">
        <v>70</v>
      </c>
      <c r="G9" s="222">
        <v>0.3</v>
      </c>
      <c r="H9" s="239" t="s">
        <v>674</v>
      </c>
    </row>
    <row r="10" spans="1:8" x14ac:dyDescent="0.25">
      <c r="A10" s="231" t="s">
        <v>1329</v>
      </c>
      <c r="B10" s="222">
        <v>13382</v>
      </c>
      <c r="C10" s="250">
        <v>21.3</v>
      </c>
      <c r="D10" s="256">
        <v>7322</v>
      </c>
      <c r="E10" s="222">
        <v>18.600000000000001</v>
      </c>
      <c r="F10" s="256">
        <v>6060</v>
      </c>
      <c r="G10" s="222">
        <v>25.7</v>
      </c>
      <c r="H10" s="239" t="s">
        <v>676</v>
      </c>
    </row>
    <row r="11" spans="1:8" x14ac:dyDescent="0.25">
      <c r="A11" s="231" t="s">
        <v>1330</v>
      </c>
      <c r="B11" s="222">
        <v>154</v>
      </c>
      <c r="C11" s="250">
        <v>0.2</v>
      </c>
      <c r="D11" s="256">
        <v>114</v>
      </c>
      <c r="E11" s="222">
        <v>0.3</v>
      </c>
      <c r="F11" s="256">
        <v>40</v>
      </c>
      <c r="G11" s="222">
        <v>0.2</v>
      </c>
      <c r="H11" s="239" t="s">
        <v>678</v>
      </c>
    </row>
    <row r="12" spans="1:8" x14ac:dyDescent="0.25">
      <c r="A12" s="231" t="s">
        <v>1331</v>
      </c>
      <c r="B12" s="222">
        <v>418</v>
      </c>
      <c r="C12" s="250">
        <v>0.7</v>
      </c>
      <c r="D12" s="256">
        <v>0</v>
      </c>
      <c r="E12" s="222">
        <v>0</v>
      </c>
      <c r="F12" s="256">
        <v>418</v>
      </c>
      <c r="G12" s="222">
        <v>1.8</v>
      </c>
      <c r="H12" s="239" t="s">
        <v>680</v>
      </c>
    </row>
    <row r="13" spans="1:8" x14ac:dyDescent="0.25">
      <c r="A13" s="231" t="s">
        <v>683</v>
      </c>
      <c r="B13" s="222">
        <v>1589</v>
      </c>
      <c r="C13" s="250">
        <v>2.5</v>
      </c>
      <c r="D13" s="256">
        <v>2838</v>
      </c>
      <c r="E13" s="222">
        <v>7.2</v>
      </c>
      <c r="F13" s="256">
        <v>-1249</v>
      </c>
      <c r="G13" s="222">
        <v>-5.3</v>
      </c>
      <c r="H13" s="239" t="s">
        <v>682</v>
      </c>
    </row>
    <row r="14" spans="1:8" x14ac:dyDescent="0.25">
      <c r="A14" s="231" t="s">
        <v>685</v>
      </c>
      <c r="B14" s="222">
        <v>11887</v>
      </c>
      <c r="C14" s="250">
        <v>18.899999999999999</v>
      </c>
      <c r="D14" s="256">
        <v>6526</v>
      </c>
      <c r="E14" s="222">
        <v>16.600000000000001</v>
      </c>
      <c r="F14" s="256">
        <v>5361</v>
      </c>
      <c r="G14" s="222">
        <v>22.7</v>
      </c>
      <c r="H14" s="239" t="s">
        <v>1332</v>
      </c>
    </row>
    <row r="15" spans="1:8" x14ac:dyDescent="0.25">
      <c r="A15" s="231" t="s">
        <v>687</v>
      </c>
      <c r="B15" s="222">
        <v>3149</v>
      </c>
      <c r="C15" s="250">
        <v>5</v>
      </c>
      <c r="D15" s="256">
        <v>2504</v>
      </c>
      <c r="E15" s="222">
        <v>6.4</v>
      </c>
      <c r="F15" s="256">
        <v>646</v>
      </c>
      <c r="G15" s="222">
        <v>2.7</v>
      </c>
      <c r="H15" s="239" t="s">
        <v>686</v>
      </c>
    </row>
    <row r="16" spans="1:8" x14ac:dyDescent="0.25">
      <c r="A16" s="231" t="s">
        <v>1221</v>
      </c>
      <c r="B16" s="222">
        <v>4208</v>
      </c>
      <c r="C16" s="250">
        <v>6.7</v>
      </c>
      <c r="D16" s="256">
        <v>3336</v>
      </c>
      <c r="E16" s="222">
        <v>8.5</v>
      </c>
      <c r="F16" s="256">
        <v>872</v>
      </c>
      <c r="G16" s="222">
        <v>3.7</v>
      </c>
      <c r="H16" s="239" t="s">
        <v>688</v>
      </c>
    </row>
    <row r="17" spans="1:8" x14ac:dyDescent="0.25">
      <c r="A17" s="231" t="s">
        <v>691</v>
      </c>
      <c r="B17" s="222">
        <v>2270</v>
      </c>
      <c r="C17" s="250">
        <v>3.6</v>
      </c>
      <c r="D17" s="256">
        <v>969</v>
      </c>
      <c r="E17" s="222">
        <v>2.5</v>
      </c>
      <c r="F17" s="256">
        <v>1302</v>
      </c>
      <c r="G17" s="222">
        <v>5.5</v>
      </c>
      <c r="H17" s="239" t="s">
        <v>690</v>
      </c>
    </row>
    <row r="18" spans="1:8" x14ac:dyDescent="0.25">
      <c r="A18" s="231" t="s">
        <v>693</v>
      </c>
      <c r="B18" s="222">
        <v>1548</v>
      </c>
      <c r="C18" s="250">
        <v>2.5</v>
      </c>
      <c r="D18" s="256">
        <v>968</v>
      </c>
      <c r="E18" s="222">
        <v>2.5</v>
      </c>
      <c r="F18" s="256">
        <v>580</v>
      </c>
      <c r="G18" s="222">
        <v>2.5</v>
      </c>
      <c r="H18" s="239" t="s">
        <v>692</v>
      </c>
    </row>
    <row r="19" spans="1:8" x14ac:dyDescent="0.25">
      <c r="A19" s="231" t="s">
        <v>695</v>
      </c>
      <c r="B19" s="222">
        <v>115</v>
      </c>
      <c r="C19" s="250">
        <v>0.2</v>
      </c>
      <c r="D19" s="256">
        <v>304</v>
      </c>
      <c r="E19" s="222">
        <v>0.8</v>
      </c>
      <c r="F19" s="256">
        <v>-189</v>
      </c>
      <c r="G19" s="222">
        <v>-0.8</v>
      </c>
      <c r="H19" s="239" t="s">
        <v>694</v>
      </c>
    </row>
    <row r="20" spans="1:8" x14ac:dyDescent="0.25">
      <c r="A20" s="231" t="s">
        <v>697</v>
      </c>
      <c r="B20" s="222">
        <v>3109</v>
      </c>
      <c r="C20" s="250">
        <v>4.9000000000000004</v>
      </c>
      <c r="D20" s="256">
        <v>721</v>
      </c>
      <c r="E20" s="222">
        <v>1.8</v>
      </c>
      <c r="F20" s="256">
        <v>2388</v>
      </c>
      <c r="G20" s="222">
        <v>10.1</v>
      </c>
      <c r="H20" s="239" t="s">
        <v>696</v>
      </c>
    </row>
    <row r="21" spans="1:8" x14ac:dyDescent="0.25">
      <c r="A21" s="231" t="s">
        <v>699</v>
      </c>
      <c r="B21" s="222">
        <v>1507</v>
      </c>
      <c r="C21" s="250">
        <v>2.4</v>
      </c>
      <c r="D21" s="256">
        <v>504</v>
      </c>
      <c r="E21" s="222">
        <v>1.3</v>
      </c>
      <c r="F21" s="256">
        <v>1003</v>
      </c>
      <c r="G21" s="222">
        <v>4.2</v>
      </c>
      <c r="H21" s="239" t="s">
        <v>698</v>
      </c>
    </row>
    <row r="22" spans="1:8" x14ac:dyDescent="0.25">
      <c r="A22" s="231" t="s">
        <v>1333</v>
      </c>
      <c r="B22" s="222">
        <v>5404</v>
      </c>
      <c r="C22" s="250">
        <v>8.6</v>
      </c>
      <c r="D22" s="256">
        <v>4043</v>
      </c>
      <c r="E22" s="222">
        <v>10.3</v>
      </c>
      <c r="F22" s="256">
        <v>1361</v>
      </c>
      <c r="G22" s="222">
        <v>5.8</v>
      </c>
      <c r="H22" s="239" t="s">
        <v>1334</v>
      </c>
    </row>
    <row r="23" spans="1:8" x14ac:dyDescent="0.25">
      <c r="A23" s="231" t="s">
        <v>703</v>
      </c>
      <c r="B23" s="222">
        <v>2834</v>
      </c>
      <c r="C23" s="250">
        <v>4.5</v>
      </c>
      <c r="D23" s="256">
        <v>3830</v>
      </c>
      <c r="E23" s="222">
        <v>9.6999999999999993</v>
      </c>
      <c r="F23" s="256">
        <v>-995</v>
      </c>
      <c r="G23" s="222">
        <v>-4.2</v>
      </c>
      <c r="H23" s="239" t="s">
        <v>702</v>
      </c>
    </row>
    <row r="24" spans="1:8" x14ac:dyDescent="0.25">
      <c r="A24" s="231" t="s">
        <v>1335</v>
      </c>
      <c r="B24" s="222">
        <v>4341</v>
      </c>
      <c r="C24" s="250">
        <v>6.9</v>
      </c>
      <c r="D24" s="256">
        <v>1962</v>
      </c>
      <c r="E24" s="222">
        <v>5</v>
      </c>
      <c r="F24" s="256">
        <v>2379</v>
      </c>
      <c r="G24" s="222">
        <v>10.1</v>
      </c>
      <c r="H24" s="239" t="s">
        <v>704</v>
      </c>
    </row>
    <row r="25" spans="1:8" x14ac:dyDescent="0.25">
      <c r="A25" s="231" t="s">
        <v>6007</v>
      </c>
      <c r="B25" s="222">
        <v>342</v>
      </c>
      <c r="C25" s="250">
        <v>0.5</v>
      </c>
      <c r="D25" s="256">
        <v>0</v>
      </c>
      <c r="E25" s="222">
        <v>0</v>
      </c>
      <c r="F25" s="256">
        <v>342</v>
      </c>
      <c r="G25" s="222">
        <v>1.4</v>
      </c>
      <c r="H25" s="239" t="s">
        <v>706</v>
      </c>
    </row>
    <row r="26" spans="1:8" x14ac:dyDescent="0.25">
      <c r="A26" s="231" t="s">
        <v>1336</v>
      </c>
      <c r="B26" s="222">
        <v>1855</v>
      </c>
      <c r="C26" s="250">
        <v>2.9</v>
      </c>
      <c r="D26" s="256">
        <v>1093</v>
      </c>
      <c r="E26" s="222">
        <v>2.8</v>
      </c>
      <c r="F26" s="256">
        <v>761</v>
      </c>
      <c r="G26" s="222">
        <v>3.2</v>
      </c>
      <c r="H26" s="239" t="s">
        <v>708</v>
      </c>
    </row>
    <row r="27" spans="1:8" x14ac:dyDescent="0.25">
      <c r="A27" s="231" t="s">
        <v>7044</v>
      </c>
      <c r="B27" s="222">
        <v>1784</v>
      </c>
      <c r="C27" s="250">
        <v>2.8</v>
      </c>
      <c r="D27" s="256">
        <v>71</v>
      </c>
      <c r="E27" s="222">
        <v>0.2</v>
      </c>
      <c r="F27" s="256">
        <v>1713</v>
      </c>
      <c r="G27" s="222">
        <v>7.3</v>
      </c>
      <c r="H27" s="239" t="s">
        <v>7043</v>
      </c>
    </row>
    <row r="28" spans="1:8" ht="15.75" thickBot="1" x14ac:dyDescent="0.3">
      <c r="A28" s="231" t="s">
        <v>1239</v>
      </c>
      <c r="B28" s="222">
        <v>1422</v>
      </c>
      <c r="C28" s="250">
        <v>2.2999999999999998</v>
      </c>
      <c r="D28" s="256">
        <v>784</v>
      </c>
      <c r="E28" s="222">
        <v>2</v>
      </c>
      <c r="F28" s="256">
        <v>639</v>
      </c>
      <c r="G28" s="222">
        <v>2.7</v>
      </c>
      <c r="H28" s="239" t="s">
        <v>710</v>
      </c>
    </row>
    <row r="29" spans="1:8" ht="15.75" thickBot="1" x14ac:dyDescent="0.3">
      <c r="A29" s="291" t="s">
        <v>141</v>
      </c>
      <c r="B29" s="226">
        <v>62933</v>
      </c>
      <c r="C29" s="295">
        <v>100</v>
      </c>
      <c r="D29" s="292">
        <v>39324</v>
      </c>
      <c r="E29" s="226">
        <v>100</v>
      </c>
      <c r="F29" s="292">
        <v>23610</v>
      </c>
      <c r="G29" s="226">
        <v>100</v>
      </c>
      <c r="H29" s="297" t="s">
        <v>144</v>
      </c>
    </row>
    <row r="30" spans="1:8" x14ac:dyDescent="0.25">
      <c r="A30" s="280" t="s">
        <v>6008</v>
      </c>
      <c r="B30" s="280"/>
      <c r="C30" s="280"/>
      <c r="D30" s="280"/>
      <c r="E30" s="280"/>
      <c r="F30" s="280"/>
      <c r="G30" s="280"/>
      <c r="H30" s="280" t="s">
        <v>6009</v>
      </c>
    </row>
    <row r="31" spans="1:8" x14ac:dyDescent="0.25">
      <c r="A31" s="318" t="s">
        <v>6017</v>
      </c>
      <c r="B31" s="229"/>
      <c r="C31" s="229"/>
      <c r="D31" s="280"/>
      <c r="E31" s="280"/>
      <c r="F31" s="280"/>
      <c r="G31" s="280"/>
      <c r="H31" s="280" t="s">
        <v>6018</v>
      </c>
    </row>
  </sheetData>
  <mergeCells count="12">
    <mergeCell ref="A5:A6"/>
    <mergeCell ref="H3:H4"/>
    <mergeCell ref="H5:H6"/>
    <mergeCell ref="D4:E4"/>
    <mergeCell ref="B4:C4"/>
    <mergeCell ref="F4:G4"/>
    <mergeCell ref="A1:H1"/>
    <mergeCell ref="A2:H2"/>
    <mergeCell ref="B3:C3"/>
    <mergeCell ref="D3:E3"/>
    <mergeCell ref="F3:G3"/>
    <mergeCell ref="A3:A4"/>
  </mergeCells>
  <pageMargins left="0.7" right="0.7" top="0.75" bottom="0.75" header="0.3" footer="0.3"/>
  <pageSetup scale="39"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rightToLeft="1" view="pageBreakPreview" zoomScaleNormal="100" zoomScaleSheetLayoutView="100" workbookViewId="0">
      <selection activeCell="A20" sqref="A20:D20"/>
    </sheetView>
  </sheetViews>
  <sheetFormatPr defaultRowHeight="15" x14ac:dyDescent="0.25"/>
  <cols>
    <col min="1" max="1" width="28.7109375" customWidth="1"/>
    <col min="7" max="7" width="9.85546875" customWidth="1"/>
    <col min="8" max="8" width="33" customWidth="1"/>
    <col min="9" max="9" width="39.140625" customWidth="1"/>
  </cols>
  <sheetData>
    <row r="1" spans="1:8" x14ac:dyDescent="0.25">
      <c r="A1" s="1446" t="s">
        <v>6010</v>
      </c>
      <c r="B1" s="1446"/>
      <c r="C1" s="1446"/>
      <c r="D1" s="1446"/>
      <c r="E1" s="1446"/>
      <c r="F1" s="1446"/>
      <c r="G1" s="1446"/>
      <c r="H1" s="1446"/>
    </row>
    <row r="2" spans="1:8" ht="15.75" thickBot="1" x14ac:dyDescent="0.3">
      <c r="A2" s="1447" t="s">
        <v>1337</v>
      </c>
      <c r="B2" s="1447"/>
      <c r="C2" s="1447"/>
      <c r="D2" s="1447"/>
      <c r="E2" s="1447"/>
      <c r="F2" s="1447"/>
      <c r="G2" s="1447"/>
      <c r="H2" s="1447"/>
    </row>
    <row r="3" spans="1:8" ht="15.75" thickBot="1" x14ac:dyDescent="0.3">
      <c r="A3" s="1431" t="s">
        <v>1338</v>
      </c>
      <c r="B3" s="1462">
        <v>2019</v>
      </c>
      <c r="C3" s="1464"/>
      <c r="D3" s="1462" t="s">
        <v>4240</v>
      </c>
      <c r="E3" s="1464"/>
      <c r="F3" s="1462">
        <v>2021</v>
      </c>
      <c r="G3" s="1464"/>
      <c r="H3" s="1431" t="s">
        <v>1340</v>
      </c>
    </row>
    <row r="4" spans="1:8" x14ac:dyDescent="0.25">
      <c r="A4" s="1432"/>
      <c r="B4" s="253" t="s">
        <v>1299</v>
      </c>
      <c r="C4" s="236" t="s">
        <v>159</v>
      </c>
      <c r="D4" s="253" t="s">
        <v>1299</v>
      </c>
      <c r="E4" s="236" t="s">
        <v>159</v>
      </c>
      <c r="F4" s="253" t="s">
        <v>1299</v>
      </c>
      <c r="G4" s="236" t="s">
        <v>159</v>
      </c>
      <c r="H4" s="1432"/>
    </row>
    <row r="5" spans="1:8" ht="15.75" thickBot="1" x14ac:dyDescent="0.3">
      <c r="A5" s="1433"/>
      <c r="B5" s="255" t="s">
        <v>1300</v>
      </c>
      <c r="C5" s="238"/>
      <c r="D5" s="255" t="s">
        <v>1300</v>
      </c>
      <c r="E5" s="238"/>
      <c r="F5" s="255" t="s">
        <v>1300</v>
      </c>
      <c r="G5" s="238"/>
      <c r="H5" s="1433"/>
    </row>
    <row r="6" spans="1:8" x14ac:dyDescent="0.25">
      <c r="A6" s="243" t="s">
        <v>1302</v>
      </c>
      <c r="B6" s="1026"/>
      <c r="C6" s="200"/>
      <c r="D6" s="1025"/>
      <c r="E6" s="200"/>
      <c r="F6" s="1025"/>
      <c r="G6" s="200"/>
      <c r="H6" s="242" t="s">
        <v>1303</v>
      </c>
    </row>
    <row r="7" spans="1:8" x14ac:dyDescent="0.25">
      <c r="A7" s="231" t="s">
        <v>443</v>
      </c>
      <c r="B7" s="221">
        <v>33371</v>
      </c>
      <c r="C7" s="222">
        <v>79.400000000000006</v>
      </c>
      <c r="D7" s="256">
        <v>-66045</v>
      </c>
      <c r="E7" s="222">
        <v>95.9</v>
      </c>
      <c r="F7" s="256">
        <v>16095</v>
      </c>
      <c r="G7" s="222">
        <v>68.2</v>
      </c>
      <c r="H7" s="239" t="s">
        <v>142</v>
      </c>
    </row>
    <row r="8" spans="1:8" x14ac:dyDescent="0.25">
      <c r="A8" s="231" t="s">
        <v>444</v>
      </c>
      <c r="B8" s="221">
        <v>8665</v>
      </c>
      <c r="C8" s="222">
        <v>20.6</v>
      </c>
      <c r="D8" s="256">
        <v>-2829</v>
      </c>
      <c r="E8" s="222">
        <v>4.0999999999999996</v>
      </c>
      <c r="F8" s="256">
        <v>7515</v>
      </c>
      <c r="G8" s="222">
        <v>31.8</v>
      </c>
      <c r="H8" s="239" t="s">
        <v>143</v>
      </c>
    </row>
    <row r="9" spans="1:8" x14ac:dyDescent="0.25">
      <c r="A9" s="243" t="s">
        <v>6004</v>
      </c>
      <c r="B9" s="1026"/>
      <c r="C9" s="200"/>
      <c r="D9" s="1025"/>
      <c r="E9" s="200"/>
      <c r="F9" s="1025"/>
      <c r="G9" s="200"/>
      <c r="H9" s="242" t="s">
        <v>1023</v>
      </c>
    </row>
    <row r="10" spans="1:8" x14ac:dyDescent="0.25">
      <c r="A10" s="231" t="s">
        <v>536</v>
      </c>
      <c r="B10" s="221">
        <v>33474</v>
      </c>
      <c r="C10" s="222">
        <v>79.599999999999994</v>
      </c>
      <c r="D10" s="256">
        <v>-63586</v>
      </c>
      <c r="E10" s="222">
        <v>92.3</v>
      </c>
      <c r="F10" s="256">
        <v>19275</v>
      </c>
      <c r="G10" s="222">
        <v>81.599999999999994</v>
      </c>
      <c r="H10" s="239" t="s">
        <v>535</v>
      </c>
    </row>
    <row r="11" spans="1:8" x14ac:dyDescent="0.25">
      <c r="A11" s="231" t="s">
        <v>1304</v>
      </c>
      <c r="B11" s="221">
        <v>8562</v>
      </c>
      <c r="C11" s="222">
        <v>20.399999999999999</v>
      </c>
      <c r="D11" s="655" t="s">
        <v>1341</v>
      </c>
      <c r="E11" s="222">
        <v>7.7</v>
      </c>
      <c r="F11" s="256">
        <v>4335</v>
      </c>
      <c r="G11" s="222">
        <v>18.3</v>
      </c>
      <c r="H11" s="239" t="s">
        <v>537</v>
      </c>
    </row>
    <row r="12" spans="1:8" x14ac:dyDescent="0.25">
      <c r="A12" s="243" t="s">
        <v>1305</v>
      </c>
      <c r="B12" s="1026"/>
      <c r="C12" s="200"/>
      <c r="D12" s="1025"/>
      <c r="E12" s="200"/>
      <c r="F12" s="1025"/>
      <c r="G12" s="200"/>
      <c r="H12" s="242" t="s">
        <v>1306</v>
      </c>
    </row>
    <row r="13" spans="1:8" x14ac:dyDescent="0.25">
      <c r="A13" s="231" t="s">
        <v>1307</v>
      </c>
      <c r="B13" s="221">
        <v>2431</v>
      </c>
      <c r="C13" s="222">
        <v>5.8</v>
      </c>
      <c r="D13" s="256">
        <v>4680</v>
      </c>
      <c r="E13" s="222">
        <v>-6.8</v>
      </c>
      <c r="F13" s="256">
        <v>2898</v>
      </c>
      <c r="G13" s="222">
        <v>12.3</v>
      </c>
      <c r="H13" s="239" t="s">
        <v>1308</v>
      </c>
    </row>
    <row r="14" spans="1:8" x14ac:dyDescent="0.25">
      <c r="A14" s="231" t="s">
        <v>1342</v>
      </c>
      <c r="B14" s="221">
        <v>38215</v>
      </c>
      <c r="C14" s="222">
        <v>90.9</v>
      </c>
      <c r="D14" s="256">
        <v>-74681</v>
      </c>
      <c r="E14" s="222">
        <v>108.4</v>
      </c>
      <c r="F14" s="256">
        <v>20149</v>
      </c>
      <c r="G14" s="222">
        <v>85.3</v>
      </c>
      <c r="H14" s="239" t="s">
        <v>1343</v>
      </c>
    </row>
    <row r="15" spans="1:8" x14ac:dyDescent="0.25">
      <c r="A15" s="231" t="s">
        <v>1310</v>
      </c>
      <c r="B15" s="221">
        <v>1011</v>
      </c>
      <c r="C15" s="222">
        <v>2.4</v>
      </c>
      <c r="D15" s="256">
        <v>1282</v>
      </c>
      <c r="E15" s="222">
        <v>-1.9</v>
      </c>
      <c r="F15" s="256">
        <v>467</v>
      </c>
      <c r="G15" s="222">
        <v>2</v>
      </c>
      <c r="H15" s="239" t="s">
        <v>1311</v>
      </c>
    </row>
    <row r="16" spans="1:8" ht="15.75" thickBot="1" x14ac:dyDescent="0.3">
      <c r="A16" s="231" t="s">
        <v>1312</v>
      </c>
      <c r="B16" s="221">
        <v>379</v>
      </c>
      <c r="C16" s="222">
        <v>0.9</v>
      </c>
      <c r="D16" s="256">
        <v>-155</v>
      </c>
      <c r="E16" s="222">
        <v>0.2</v>
      </c>
      <c r="F16" s="256">
        <v>95</v>
      </c>
      <c r="G16" s="222">
        <v>0.4</v>
      </c>
      <c r="H16" s="239" t="s">
        <v>1313</v>
      </c>
    </row>
    <row r="17" spans="1:8" ht="15.75" thickBot="1" x14ac:dyDescent="0.3">
      <c r="A17" s="291" t="s">
        <v>141</v>
      </c>
      <c r="B17" s="225">
        <v>42036</v>
      </c>
      <c r="C17" s="226">
        <v>100</v>
      </c>
      <c r="D17" s="292">
        <v>-68874</v>
      </c>
      <c r="E17" s="226">
        <v>100</v>
      </c>
      <c r="F17" s="292">
        <v>23610</v>
      </c>
      <c r="G17" s="226">
        <v>100</v>
      </c>
      <c r="H17" s="297" t="s">
        <v>144</v>
      </c>
    </row>
    <row r="18" spans="1:8" x14ac:dyDescent="0.25">
      <c r="A18" s="1489" t="s">
        <v>6011</v>
      </c>
      <c r="B18" s="1489"/>
      <c r="C18" s="1489"/>
      <c r="D18" s="1489"/>
      <c r="E18" s="1471" t="s">
        <v>1344</v>
      </c>
      <c r="F18" s="1471"/>
      <c r="G18" s="1471"/>
      <c r="H18" s="1471"/>
    </row>
    <row r="19" spans="1:8" x14ac:dyDescent="0.25">
      <c r="A19" s="1494" t="s">
        <v>7047</v>
      </c>
      <c r="B19" s="1494"/>
      <c r="C19" s="1494"/>
      <c r="D19" s="1494"/>
      <c r="E19" s="1533" t="s">
        <v>7049</v>
      </c>
      <c r="F19" s="1533"/>
      <c r="G19" s="1533"/>
      <c r="H19" s="1533"/>
    </row>
    <row r="20" spans="1:8" x14ac:dyDescent="0.25">
      <c r="A20" s="1530" t="s">
        <v>7050</v>
      </c>
      <c r="B20" s="1530"/>
      <c r="C20" s="1530"/>
      <c r="D20" s="1530"/>
      <c r="E20" s="1495" t="s">
        <v>7048</v>
      </c>
      <c r="F20" s="1495"/>
      <c r="G20" s="1495"/>
      <c r="H20" s="1495"/>
    </row>
  </sheetData>
  <mergeCells count="13">
    <mergeCell ref="E20:H20"/>
    <mergeCell ref="A20:D20"/>
    <mergeCell ref="A1:H1"/>
    <mergeCell ref="A2:H2"/>
    <mergeCell ref="A3:A5"/>
    <mergeCell ref="H3:H5"/>
    <mergeCell ref="B3:C3"/>
    <mergeCell ref="D3:E3"/>
    <mergeCell ref="F3:G3"/>
    <mergeCell ref="E18:H18"/>
    <mergeCell ref="A18:D18"/>
    <mergeCell ref="A19:D19"/>
    <mergeCell ref="E19:H19"/>
  </mergeCells>
  <pageMargins left="0.7" right="0.7" top="0.75" bottom="0.75" header="0.3" footer="0.3"/>
  <pageSetup scale="75"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4"/>
  <sheetViews>
    <sheetView rightToLeft="1" view="pageBreakPreview" topLeftCell="A19" zoomScaleNormal="100" zoomScaleSheetLayoutView="100" workbookViewId="0">
      <selection activeCell="B20" sqref="B20"/>
    </sheetView>
  </sheetViews>
  <sheetFormatPr defaultRowHeight="15" x14ac:dyDescent="0.25"/>
  <cols>
    <col min="1" max="1" width="87.140625" customWidth="1"/>
    <col min="8" max="8" width="9.140625" customWidth="1"/>
  </cols>
  <sheetData>
    <row r="1" spans="1:6" ht="15.75" x14ac:dyDescent="0.25">
      <c r="A1" s="201" t="s">
        <v>6019</v>
      </c>
    </row>
    <row r="2" spans="1:6" ht="15.75" x14ac:dyDescent="0.25">
      <c r="A2" s="741" t="s">
        <v>6513</v>
      </c>
    </row>
    <row r="3" spans="1:6" ht="15.75" x14ac:dyDescent="0.25">
      <c r="A3" s="741"/>
    </row>
    <row r="4" spans="1:6" ht="15.75" x14ac:dyDescent="0.25">
      <c r="A4" s="201" t="s">
        <v>6514</v>
      </c>
    </row>
    <row r="5" spans="1:6" ht="20.25" customHeight="1" x14ac:dyDescent="0.25">
      <c r="A5" s="742" t="s">
        <v>6515</v>
      </c>
    </row>
    <row r="6" spans="1:6" ht="15.75" x14ac:dyDescent="0.25">
      <c r="A6" s="742" t="s">
        <v>6516</v>
      </c>
    </row>
    <row r="7" spans="1:6" ht="15.75" x14ac:dyDescent="0.25">
      <c r="A7" s="198"/>
    </row>
    <row r="8" spans="1:6" ht="15.75" x14ac:dyDescent="0.25">
      <c r="A8" s="201" t="s">
        <v>6509</v>
      </c>
    </row>
    <row r="9" spans="1:6" ht="18" customHeight="1" x14ac:dyDescent="0.25">
      <c r="A9" s="741" t="s">
        <v>6518</v>
      </c>
    </row>
    <row r="10" spans="1:6" ht="15" customHeight="1" x14ac:dyDescent="0.25">
      <c r="A10" s="741" t="s">
        <v>6519</v>
      </c>
    </row>
    <row r="11" spans="1:6" ht="15.75" x14ac:dyDescent="0.25">
      <c r="A11" s="742" t="s">
        <v>6517</v>
      </c>
    </row>
    <row r="12" spans="1:6" ht="15.75" x14ac:dyDescent="0.25">
      <c r="A12" s="742"/>
    </row>
    <row r="13" spans="1:6" ht="15.75" x14ac:dyDescent="0.25">
      <c r="A13" s="201" t="s">
        <v>6510</v>
      </c>
      <c r="F13" s="378"/>
    </row>
    <row r="14" spans="1:6" ht="16.5" customHeight="1" x14ac:dyDescent="0.25">
      <c r="A14" s="741" t="s">
        <v>6521</v>
      </c>
    </row>
    <row r="15" spans="1:6" ht="15.75" x14ac:dyDescent="0.25">
      <c r="A15" s="198" t="s">
        <v>6520</v>
      </c>
    </row>
    <row r="16" spans="1:6" ht="15.75" x14ac:dyDescent="0.25">
      <c r="A16" s="198" t="s">
        <v>6522</v>
      </c>
    </row>
    <row r="17" spans="1:1" ht="15.75" x14ac:dyDescent="0.25">
      <c r="A17" s="198"/>
    </row>
    <row r="18" spans="1:1" ht="15.75" x14ac:dyDescent="0.25">
      <c r="A18" s="201" t="s">
        <v>6511</v>
      </c>
    </row>
    <row r="19" spans="1:1" ht="15.75" x14ac:dyDescent="0.25">
      <c r="A19" s="741" t="s">
        <v>6512</v>
      </c>
    </row>
    <row r="20" spans="1:1" ht="15.75" x14ac:dyDescent="0.25">
      <c r="A20" s="201"/>
    </row>
    <row r="21" spans="1:1" ht="15.75" x14ac:dyDescent="0.25">
      <c r="A21" s="379" t="s">
        <v>631</v>
      </c>
    </row>
    <row r="22" spans="1:1" ht="15.75" x14ac:dyDescent="0.25">
      <c r="A22" s="198" t="s">
        <v>7054</v>
      </c>
    </row>
    <row r="23" spans="1:1" ht="15.75" x14ac:dyDescent="0.25">
      <c r="A23" s="198" t="s">
        <v>7055</v>
      </c>
    </row>
    <row r="24" spans="1:1" ht="15.75" x14ac:dyDescent="0.25">
      <c r="A24" s="198" t="s">
        <v>7056</v>
      </c>
    </row>
    <row r="25" spans="1:1" ht="15.75" x14ac:dyDescent="0.25">
      <c r="A25" s="198" t="s">
        <v>7051</v>
      </c>
    </row>
    <row r="26" spans="1:1" ht="15.75" x14ac:dyDescent="0.25">
      <c r="A26" s="198" t="s">
        <v>7052</v>
      </c>
    </row>
    <row r="27" spans="1:1" ht="15.75" x14ac:dyDescent="0.25">
      <c r="A27" s="198" t="s">
        <v>7053</v>
      </c>
    </row>
    <row r="28" spans="1:1" ht="18.75" x14ac:dyDescent="0.3">
      <c r="A28" s="743" t="s">
        <v>1345</v>
      </c>
    </row>
    <row r="29" spans="1:1" ht="15.75" x14ac:dyDescent="0.25">
      <c r="A29" s="742" t="s">
        <v>6523</v>
      </c>
    </row>
    <row r="30" spans="1:1" ht="15.75" x14ac:dyDescent="0.25">
      <c r="A30" s="789" t="s">
        <v>6524</v>
      </c>
    </row>
    <row r="31" spans="1:1" x14ac:dyDescent="0.25">
      <c r="A31" s="88"/>
    </row>
    <row r="32" spans="1:1" x14ac:dyDescent="0.25">
      <c r="A32" s="505" t="s">
        <v>1346</v>
      </c>
    </row>
    <row r="33" spans="1:1" ht="15.75" x14ac:dyDescent="0.25">
      <c r="A33" s="790" t="s">
        <v>6532</v>
      </c>
    </row>
    <row r="34" spans="1:1" ht="15.75" x14ac:dyDescent="0.25">
      <c r="A34" s="742" t="s">
        <v>6533</v>
      </c>
    </row>
    <row r="35" spans="1:1" x14ac:dyDescent="0.25">
      <c r="A35" s="737"/>
    </row>
    <row r="36" spans="1:1" x14ac:dyDescent="0.25">
      <c r="A36" s="505" t="s">
        <v>1347</v>
      </c>
    </row>
    <row r="37" spans="1:1" ht="19.5" customHeight="1" x14ac:dyDescent="0.25">
      <c r="A37" s="742" t="s">
        <v>6525</v>
      </c>
    </row>
    <row r="38" spans="1:1" ht="15.75" x14ac:dyDescent="0.25">
      <c r="A38" s="742" t="s">
        <v>6526</v>
      </c>
    </row>
    <row r="39" spans="1:1" ht="15.75" x14ac:dyDescent="0.25">
      <c r="A39" s="742" t="s">
        <v>6528</v>
      </c>
    </row>
    <row r="40" spans="1:1" ht="15.75" x14ac:dyDescent="0.25">
      <c r="A40" s="790" t="s">
        <v>6527</v>
      </c>
    </row>
    <row r="41" spans="1:1" ht="15.75" x14ac:dyDescent="0.25">
      <c r="A41" s="790"/>
    </row>
    <row r="42" spans="1:1" x14ac:dyDescent="0.25">
      <c r="A42" s="505" t="s">
        <v>1348</v>
      </c>
    </row>
    <row r="43" spans="1:1" ht="15.75" x14ac:dyDescent="0.25">
      <c r="A43" s="742" t="s">
        <v>6530</v>
      </c>
    </row>
    <row r="44" spans="1:1" ht="15.75" x14ac:dyDescent="0.25">
      <c r="A44" s="742" t="s">
        <v>6529</v>
      </c>
    </row>
    <row r="45" spans="1:1" ht="15.75" x14ac:dyDescent="0.25">
      <c r="A45" s="742" t="s">
        <v>6531</v>
      </c>
    </row>
    <row r="46" spans="1:1" x14ac:dyDescent="0.25">
      <c r="A46" s="505" t="s">
        <v>1349</v>
      </c>
    </row>
    <row r="47" spans="1:1" ht="15.75" x14ac:dyDescent="0.25">
      <c r="A47" s="790" t="s">
        <v>1350</v>
      </c>
    </row>
    <row r="48" spans="1:1" ht="15.75" x14ac:dyDescent="0.25">
      <c r="A48" s="743" t="s">
        <v>2</v>
      </c>
    </row>
    <row r="49" spans="1:1" ht="15.75" x14ac:dyDescent="0.25">
      <c r="A49" s="790" t="s">
        <v>7058</v>
      </c>
    </row>
    <row r="50" spans="1:1" ht="15.75" x14ac:dyDescent="0.25">
      <c r="A50" s="790" t="s">
        <v>7059</v>
      </c>
    </row>
    <row r="51" spans="1:1" ht="15.75" x14ac:dyDescent="0.25">
      <c r="A51" s="790" t="s">
        <v>7057</v>
      </c>
    </row>
    <row r="52" spans="1:1" ht="27.75" x14ac:dyDescent="0.7">
      <c r="A52" s="790" t="s">
        <v>7060</v>
      </c>
    </row>
    <row r="53" spans="1:1" ht="15.75" x14ac:dyDescent="0.25">
      <c r="A53" s="790" t="s">
        <v>7061</v>
      </c>
    </row>
    <row r="54" spans="1:1" ht="15.75" x14ac:dyDescent="0.25">
      <c r="A54" s="790" t="s">
        <v>7062</v>
      </c>
    </row>
  </sheetData>
  <pageMargins left="0.7" right="0.7" top="0.75" bottom="0.75" header="0.3" footer="0.3"/>
  <pageSetup scale="73"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2"/>
  <sheetViews>
    <sheetView rightToLeft="1" view="pageBreakPreview" zoomScaleNormal="100" zoomScaleSheetLayoutView="100" workbookViewId="0">
      <selection activeCell="D12" sqref="D12"/>
    </sheetView>
  </sheetViews>
  <sheetFormatPr defaultRowHeight="15" x14ac:dyDescent="0.25"/>
  <cols>
    <col min="1" max="1" width="19.28515625" customWidth="1"/>
    <col min="2" max="2" width="19" customWidth="1"/>
    <col min="3" max="4" width="20.7109375" customWidth="1"/>
    <col min="5" max="5" width="28.28515625" customWidth="1"/>
    <col min="6" max="6" width="22.28515625" customWidth="1"/>
    <col min="7" max="7" width="24.85546875" customWidth="1"/>
  </cols>
  <sheetData>
    <row r="1" spans="1:5" x14ac:dyDescent="0.25">
      <c r="A1" s="1446" t="s">
        <v>6028</v>
      </c>
      <c r="B1" s="1446"/>
      <c r="C1" s="1446"/>
      <c r="D1" s="1446"/>
      <c r="E1" s="1446"/>
    </row>
    <row r="2" spans="1:5" ht="15.75" thickBot="1" x14ac:dyDescent="0.3">
      <c r="A2" s="1447" t="s">
        <v>1351</v>
      </c>
      <c r="B2" s="1447"/>
      <c r="C2" s="1447"/>
      <c r="D2" s="1447"/>
      <c r="E2" s="1447"/>
    </row>
    <row r="3" spans="1:5" x14ac:dyDescent="0.25">
      <c r="A3" s="1431" t="s">
        <v>1352</v>
      </c>
      <c r="B3" s="235" t="s">
        <v>1353</v>
      </c>
      <c r="C3" s="236" t="s">
        <v>1354</v>
      </c>
      <c r="D3" s="235" t="s">
        <v>1355</v>
      </c>
      <c r="E3" s="1431" t="s">
        <v>1357</v>
      </c>
    </row>
    <row r="4" spans="1:5" x14ac:dyDescent="0.25">
      <c r="A4" s="1432"/>
      <c r="B4" s="219" t="s">
        <v>1358</v>
      </c>
      <c r="C4" s="200" t="s">
        <v>1359</v>
      </c>
      <c r="D4" s="219" t="s">
        <v>1356</v>
      </c>
      <c r="E4" s="1432"/>
    </row>
    <row r="5" spans="1:5" ht="15.75" thickBot="1" x14ac:dyDescent="0.3">
      <c r="A5" s="1433"/>
      <c r="B5" s="237"/>
      <c r="C5" s="238"/>
      <c r="D5" s="237"/>
      <c r="E5" s="1433"/>
    </row>
    <row r="6" spans="1:5" x14ac:dyDescent="0.25">
      <c r="A6" s="231" t="s">
        <v>1360</v>
      </c>
      <c r="B6" s="1017">
        <v>166.4</v>
      </c>
      <c r="C6" s="222">
        <v>152.69999999999999</v>
      </c>
      <c r="D6" s="1017">
        <v>13.7</v>
      </c>
      <c r="E6" s="231" t="s">
        <v>1515</v>
      </c>
    </row>
    <row r="7" spans="1:5" x14ac:dyDescent="0.25">
      <c r="A7" s="231" t="s">
        <v>1361</v>
      </c>
      <c r="B7" s="1017">
        <v>721.2</v>
      </c>
      <c r="C7" s="222">
        <v>695.9</v>
      </c>
      <c r="D7" s="1017">
        <v>24.9</v>
      </c>
      <c r="E7" s="231" t="s">
        <v>1519</v>
      </c>
    </row>
    <row r="8" spans="1:5" x14ac:dyDescent="0.25">
      <c r="A8" s="231" t="s">
        <v>1362</v>
      </c>
      <c r="B8" s="1017">
        <v>4.4000000000000004</v>
      </c>
      <c r="C8" s="222">
        <v>4.4000000000000004</v>
      </c>
      <c r="D8" s="1780">
        <v>0</v>
      </c>
      <c r="E8" s="231" t="s">
        <v>1528</v>
      </c>
    </row>
    <row r="9" spans="1:5" x14ac:dyDescent="0.25">
      <c r="A9" s="231" t="s">
        <v>1363</v>
      </c>
      <c r="B9" s="1017">
        <v>11</v>
      </c>
      <c r="C9" s="222">
        <v>10</v>
      </c>
      <c r="D9" s="1780">
        <v>1</v>
      </c>
      <c r="E9" s="231" t="s">
        <v>6020</v>
      </c>
    </row>
    <row r="10" spans="1:5" x14ac:dyDescent="0.25">
      <c r="A10" s="231" t="s">
        <v>1364</v>
      </c>
      <c r="B10" s="1017">
        <v>6.1</v>
      </c>
      <c r="C10" s="222">
        <v>0.2</v>
      </c>
      <c r="D10" s="1017">
        <v>5.9</v>
      </c>
      <c r="E10" s="231" t="s">
        <v>1506</v>
      </c>
    </row>
    <row r="11" spans="1:5" x14ac:dyDescent="0.25">
      <c r="A11" s="231" t="s">
        <v>1365</v>
      </c>
      <c r="B11" s="1017">
        <v>33.6</v>
      </c>
      <c r="C11" s="222">
        <v>0</v>
      </c>
      <c r="D11" s="1017">
        <v>33.6</v>
      </c>
      <c r="E11" s="231" t="s">
        <v>6021</v>
      </c>
    </row>
    <row r="12" spans="1:5" x14ac:dyDescent="0.25">
      <c r="A12" s="231" t="s">
        <v>1366</v>
      </c>
      <c r="B12" s="1017">
        <v>9.8000000000000007</v>
      </c>
      <c r="C12" s="222">
        <v>9.8000000000000007</v>
      </c>
      <c r="D12" s="1780">
        <v>0</v>
      </c>
      <c r="E12" s="231" t="s">
        <v>6022</v>
      </c>
    </row>
    <row r="13" spans="1:5" ht="15.75" thickBot="1" x14ac:dyDescent="0.3">
      <c r="A13" s="231" t="s">
        <v>1099</v>
      </c>
      <c r="B13" s="1017">
        <v>4.9000000000000004</v>
      </c>
      <c r="C13" s="222">
        <v>0.2</v>
      </c>
      <c r="D13" s="1017">
        <v>4.7</v>
      </c>
      <c r="E13" s="231" t="s">
        <v>1100</v>
      </c>
    </row>
    <row r="14" spans="1:5" ht="15.75" thickBot="1" x14ac:dyDescent="0.3">
      <c r="A14" s="291" t="s">
        <v>141</v>
      </c>
      <c r="B14" s="1022">
        <v>957.4</v>
      </c>
      <c r="C14" s="226">
        <v>873.2</v>
      </c>
      <c r="D14" s="1022">
        <v>84.2</v>
      </c>
      <c r="E14" s="291" t="s">
        <v>144</v>
      </c>
    </row>
    <row r="15" spans="1:5" x14ac:dyDescent="0.25">
      <c r="A15" s="280" t="s">
        <v>6023</v>
      </c>
      <c r="B15" s="280"/>
      <c r="C15" s="229"/>
      <c r="D15" s="280"/>
      <c r="E15" s="280" t="s">
        <v>6024</v>
      </c>
    </row>
    <row r="16" spans="1:5" x14ac:dyDescent="0.25">
      <c r="A16" s="280"/>
      <c r="B16" s="280"/>
      <c r="C16" s="229"/>
      <c r="D16" s="280"/>
      <c r="E16" s="280"/>
    </row>
    <row r="17" spans="1:5" x14ac:dyDescent="0.25">
      <c r="A17" s="280"/>
      <c r="B17" s="280"/>
      <c r="C17" s="229"/>
      <c r="D17" s="280"/>
      <c r="E17" s="280"/>
    </row>
    <row r="18" spans="1:5" x14ac:dyDescent="0.25">
      <c r="A18" s="1446" t="s">
        <v>6025</v>
      </c>
      <c r="B18" s="1446"/>
      <c r="C18" s="1446"/>
      <c r="D18" s="1446"/>
      <c r="E18" s="1446"/>
    </row>
    <row r="19" spans="1:5" ht="15.75" thickBot="1" x14ac:dyDescent="0.3">
      <c r="A19" s="1447" t="s">
        <v>6026</v>
      </c>
      <c r="B19" s="1447"/>
      <c r="C19" s="1447"/>
      <c r="D19" s="1447"/>
      <c r="E19" s="1447"/>
    </row>
    <row r="20" spans="1:5" x14ac:dyDescent="0.25">
      <c r="A20" s="1431" t="s">
        <v>1352</v>
      </c>
      <c r="B20" s="235" t="s">
        <v>1353</v>
      </c>
      <c r="C20" s="236" t="s">
        <v>1354</v>
      </c>
      <c r="D20" s="235" t="s">
        <v>1355</v>
      </c>
      <c r="E20" s="1431" t="s">
        <v>1357</v>
      </c>
    </row>
    <row r="21" spans="1:5" x14ac:dyDescent="0.25">
      <c r="A21" s="1432"/>
      <c r="B21" s="219"/>
      <c r="C21" s="200"/>
      <c r="D21" s="219"/>
      <c r="E21" s="1432"/>
    </row>
    <row r="22" spans="1:5" x14ac:dyDescent="0.25">
      <c r="A22" s="1432"/>
      <c r="B22" s="219" t="s">
        <v>1358</v>
      </c>
      <c r="C22" s="200" t="s">
        <v>1367</v>
      </c>
      <c r="D22" s="219" t="s">
        <v>1356</v>
      </c>
      <c r="E22" s="1432"/>
    </row>
    <row r="23" spans="1:5" ht="15.75" thickBot="1" x14ac:dyDescent="0.3">
      <c r="A23" s="1433"/>
      <c r="B23" s="237"/>
      <c r="C23" s="238" t="s">
        <v>1368</v>
      </c>
      <c r="D23" s="237"/>
      <c r="E23" s="1433"/>
    </row>
    <row r="24" spans="1:5" x14ac:dyDescent="0.25">
      <c r="A24" s="231" t="s">
        <v>1369</v>
      </c>
      <c r="B24" s="1017">
        <v>94.2</v>
      </c>
      <c r="C24" s="222">
        <v>2.2000000000000002</v>
      </c>
      <c r="D24" s="1017">
        <v>92</v>
      </c>
      <c r="E24" s="231" t="s">
        <v>1370</v>
      </c>
    </row>
    <row r="25" spans="1:5" x14ac:dyDescent="0.25">
      <c r="A25" s="231" t="s">
        <v>1371</v>
      </c>
      <c r="B25" s="1017">
        <v>22.5</v>
      </c>
      <c r="C25" s="222">
        <v>1.4</v>
      </c>
      <c r="D25" s="1017">
        <v>21.1</v>
      </c>
      <c r="E25" s="231" t="s">
        <v>1372</v>
      </c>
    </row>
    <row r="26" spans="1:5" x14ac:dyDescent="0.25">
      <c r="A26" s="231" t="s">
        <v>1373</v>
      </c>
      <c r="B26" s="1017">
        <v>15.7</v>
      </c>
      <c r="C26" s="222">
        <v>0.4</v>
      </c>
      <c r="D26" s="1017">
        <v>15.3</v>
      </c>
      <c r="E26" s="231" t="s">
        <v>1374</v>
      </c>
    </row>
    <row r="27" spans="1:5" x14ac:dyDescent="0.25">
      <c r="A27" s="231" t="s">
        <v>1375</v>
      </c>
      <c r="B27" s="1017">
        <v>16.600000000000001</v>
      </c>
      <c r="C27" s="222">
        <v>0</v>
      </c>
      <c r="D27" s="1017">
        <v>16.600000000000001</v>
      </c>
      <c r="E27" s="231" t="s">
        <v>1376</v>
      </c>
    </row>
    <row r="28" spans="1:5" x14ac:dyDescent="0.25">
      <c r="A28" s="231" t="s">
        <v>1377</v>
      </c>
      <c r="B28" s="1017">
        <v>47.5</v>
      </c>
      <c r="C28" s="222">
        <v>0</v>
      </c>
      <c r="D28" s="1017">
        <v>47.5</v>
      </c>
      <c r="E28" s="231" t="s">
        <v>1378</v>
      </c>
    </row>
    <row r="29" spans="1:5" x14ac:dyDescent="0.25">
      <c r="A29" s="231" t="s">
        <v>1379</v>
      </c>
      <c r="B29" s="1017">
        <v>9.1</v>
      </c>
      <c r="C29" s="222">
        <v>0.1</v>
      </c>
      <c r="D29" s="1017">
        <v>9</v>
      </c>
      <c r="E29" s="231" t="s">
        <v>1380</v>
      </c>
    </row>
    <row r="30" spans="1:5" x14ac:dyDescent="0.25">
      <c r="A30" s="231" t="s">
        <v>1381</v>
      </c>
      <c r="B30" s="1017">
        <v>17.399999999999999</v>
      </c>
      <c r="C30" s="222">
        <v>0.1</v>
      </c>
      <c r="D30" s="1017">
        <v>17.3</v>
      </c>
      <c r="E30" s="231" t="s">
        <v>1382</v>
      </c>
    </row>
    <row r="31" spans="1:5" x14ac:dyDescent="0.25">
      <c r="A31" s="231" t="s">
        <v>1383</v>
      </c>
      <c r="B31" s="1017">
        <v>5.6</v>
      </c>
      <c r="C31" s="222">
        <v>0.6</v>
      </c>
      <c r="D31" s="1017">
        <v>5</v>
      </c>
      <c r="E31" s="231" t="s">
        <v>1384</v>
      </c>
    </row>
    <row r="32" spans="1:5" x14ac:dyDescent="0.25">
      <c r="A32" s="231" t="s">
        <v>1385</v>
      </c>
      <c r="B32" s="1017">
        <v>14.2</v>
      </c>
      <c r="C32" s="222">
        <v>0</v>
      </c>
      <c r="D32" s="1017">
        <v>14.2</v>
      </c>
      <c r="E32" s="231" t="s">
        <v>1386</v>
      </c>
    </row>
    <row r="33" spans="1:5" x14ac:dyDescent="0.25">
      <c r="A33" s="231" t="s">
        <v>1387</v>
      </c>
      <c r="B33" s="1017">
        <v>8.6</v>
      </c>
      <c r="C33" s="222">
        <v>3.9</v>
      </c>
      <c r="D33" s="1017">
        <v>4.7</v>
      </c>
      <c r="E33" s="231" t="s">
        <v>1388</v>
      </c>
    </row>
    <row r="34" spans="1:5" x14ac:dyDescent="0.25">
      <c r="A34" s="231" t="s">
        <v>1389</v>
      </c>
      <c r="B34" s="1017">
        <v>3.5</v>
      </c>
      <c r="C34" s="222">
        <v>0</v>
      </c>
      <c r="D34" s="1017">
        <v>3.5</v>
      </c>
      <c r="E34" s="231" t="s">
        <v>1390</v>
      </c>
    </row>
    <row r="35" spans="1:5" x14ac:dyDescent="0.25">
      <c r="A35" s="231" t="s">
        <v>1391</v>
      </c>
      <c r="B35" s="1017">
        <v>3.4</v>
      </c>
      <c r="C35" s="222">
        <v>2.5</v>
      </c>
      <c r="D35" s="1017">
        <v>0.9</v>
      </c>
      <c r="E35" s="231" t="s">
        <v>1392</v>
      </c>
    </row>
    <row r="36" spans="1:5" x14ac:dyDescent="0.25">
      <c r="A36" s="231" t="s">
        <v>1393</v>
      </c>
      <c r="B36" s="1017">
        <v>0.4</v>
      </c>
      <c r="C36" s="222">
        <v>0</v>
      </c>
      <c r="D36" s="1017">
        <v>0.4</v>
      </c>
      <c r="E36" s="231" t="s">
        <v>1394</v>
      </c>
    </row>
    <row r="37" spans="1:5" x14ac:dyDescent="0.25">
      <c r="A37" s="231" t="s">
        <v>1395</v>
      </c>
      <c r="B37" s="1017">
        <v>8.8000000000000007</v>
      </c>
      <c r="C37" s="222">
        <v>0</v>
      </c>
      <c r="D37" s="1017">
        <v>8.8000000000000007</v>
      </c>
      <c r="E37" s="231" t="s">
        <v>1396</v>
      </c>
    </row>
    <row r="38" spans="1:5" x14ac:dyDescent="0.25">
      <c r="A38" s="231" t="s">
        <v>1397</v>
      </c>
      <c r="B38" s="1017">
        <v>9.4</v>
      </c>
      <c r="C38" s="222">
        <v>3.5</v>
      </c>
      <c r="D38" s="1017">
        <v>5.9</v>
      </c>
      <c r="E38" s="231" t="s">
        <v>1398</v>
      </c>
    </row>
    <row r="39" spans="1:5" x14ac:dyDescent="0.25">
      <c r="A39" s="231" t="s">
        <v>1399</v>
      </c>
      <c r="B39" s="1017">
        <v>9.8000000000000007</v>
      </c>
      <c r="C39" s="222">
        <v>0</v>
      </c>
      <c r="D39" s="1017">
        <v>9.8000000000000007</v>
      </c>
      <c r="E39" s="231" t="s">
        <v>1400</v>
      </c>
    </row>
    <row r="40" spans="1:5" x14ac:dyDescent="0.25">
      <c r="A40" s="231" t="s">
        <v>1401</v>
      </c>
      <c r="B40" s="1017">
        <v>14.8</v>
      </c>
      <c r="C40" s="222">
        <v>0.1</v>
      </c>
      <c r="D40" s="1017">
        <v>14.7</v>
      </c>
      <c r="E40" s="231" t="s">
        <v>1402</v>
      </c>
    </row>
    <row r="41" spans="1:5" x14ac:dyDescent="0.25">
      <c r="A41" s="231" t="s">
        <v>1403</v>
      </c>
      <c r="B41" s="1017">
        <v>22</v>
      </c>
      <c r="C41" s="222">
        <v>0.5</v>
      </c>
      <c r="D41" s="1017">
        <v>21.5</v>
      </c>
      <c r="E41" s="231" t="s">
        <v>1404</v>
      </c>
    </row>
    <row r="42" spans="1:5" x14ac:dyDescent="0.25">
      <c r="A42" s="231" t="s">
        <v>1405</v>
      </c>
      <c r="B42" s="1017">
        <v>2.2000000000000002</v>
      </c>
      <c r="C42" s="222">
        <v>0</v>
      </c>
      <c r="D42" s="1017">
        <v>2.2000000000000002</v>
      </c>
      <c r="E42" s="231" t="s">
        <v>1406</v>
      </c>
    </row>
    <row r="43" spans="1:5" x14ac:dyDescent="0.25">
      <c r="A43" s="231" t="s">
        <v>1407</v>
      </c>
      <c r="B43" s="1017">
        <v>4.5999999999999996</v>
      </c>
      <c r="C43" s="222">
        <v>2.1</v>
      </c>
      <c r="D43" s="1017">
        <v>2.5</v>
      </c>
      <c r="E43" s="231" t="s">
        <v>1408</v>
      </c>
    </row>
    <row r="44" spans="1:5" x14ac:dyDescent="0.25">
      <c r="A44" s="231" t="s">
        <v>1409</v>
      </c>
      <c r="B44" s="1017">
        <v>21.1</v>
      </c>
      <c r="C44" s="222">
        <v>4</v>
      </c>
      <c r="D44" s="1017">
        <v>17.100000000000001</v>
      </c>
      <c r="E44" s="231" t="s">
        <v>1410</v>
      </c>
    </row>
    <row r="45" spans="1:5" x14ac:dyDescent="0.25">
      <c r="A45" s="231" t="s">
        <v>1411</v>
      </c>
      <c r="B45" s="1017">
        <v>8</v>
      </c>
      <c r="C45" s="222">
        <v>5.7</v>
      </c>
      <c r="D45" s="1017">
        <v>2.2999999999999998</v>
      </c>
      <c r="E45" s="231" t="s">
        <v>1412</v>
      </c>
    </row>
    <row r="46" spans="1:5" x14ac:dyDescent="0.25">
      <c r="A46" s="231" t="s">
        <v>1413</v>
      </c>
      <c r="B46" s="1017">
        <v>0.9</v>
      </c>
      <c r="C46" s="222">
        <v>0.1</v>
      </c>
      <c r="D46" s="1017">
        <v>0.8</v>
      </c>
      <c r="E46" s="231" t="s">
        <v>1414</v>
      </c>
    </row>
    <row r="47" spans="1:5" x14ac:dyDescent="0.25">
      <c r="A47" s="231" t="s">
        <v>1415</v>
      </c>
      <c r="B47" s="1017">
        <v>5.3</v>
      </c>
      <c r="C47" s="222">
        <v>0.1</v>
      </c>
      <c r="D47" s="1017">
        <v>5.2</v>
      </c>
      <c r="E47" s="231" t="s">
        <v>1416</v>
      </c>
    </row>
    <row r="48" spans="1:5" x14ac:dyDescent="0.25">
      <c r="A48" s="231" t="s">
        <v>1417</v>
      </c>
      <c r="B48" s="1017">
        <v>1.9</v>
      </c>
      <c r="C48" s="222">
        <v>0</v>
      </c>
      <c r="D48" s="1017">
        <v>1.9</v>
      </c>
      <c r="E48" s="231" t="s">
        <v>1418</v>
      </c>
    </row>
    <row r="49" spans="1:5" x14ac:dyDescent="0.25">
      <c r="A49" s="231" t="s">
        <v>1419</v>
      </c>
      <c r="B49" s="1017">
        <v>2.6</v>
      </c>
      <c r="C49" s="222">
        <v>0</v>
      </c>
      <c r="D49" s="1017">
        <v>2.6</v>
      </c>
      <c r="E49" s="231" t="s">
        <v>1420</v>
      </c>
    </row>
    <row r="50" spans="1:5" ht="15.75" thickBot="1" x14ac:dyDescent="0.3">
      <c r="A50" s="231" t="s">
        <v>1099</v>
      </c>
      <c r="B50" s="1017">
        <v>21.9</v>
      </c>
      <c r="C50" s="222">
        <v>4.2</v>
      </c>
      <c r="D50" s="1017">
        <v>17.7</v>
      </c>
      <c r="E50" s="231" t="s">
        <v>1100</v>
      </c>
    </row>
    <row r="51" spans="1:5" ht="15.75" thickBot="1" x14ac:dyDescent="0.3">
      <c r="A51" s="291" t="s">
        <v>141</v>
      </c>
      <c r="B51" s="1022">
        <v>392.3</v>
      </c>
      <c r="C51" s="226">
        <v>31.7</v>
      </c>
      <c r="D51" s="1022">
        <v>360.6</v>
      </c>
      <c r="E51" s="291" t="s">
        <v>144</v>
      </c>
    </row>
    <row r="52" spans="1:5" x14ac:dyDescent="0.25">
      <c r="A52" s="280" t="s">
        <v>6027</v>
      </c>
      <c r="B52" s="280"/>
      <c r="C52" s="280"/>
      <c r="D52" s="280"/>
      <c r="E52" s="280" t="s">
        <v>6024</v>
      </c>
    </row>
  </sheetData>
  <mergeCells count="8">
    <mergeCell ref="A1:E1"/>
    <mergeCell ref="A2:E2"/>
    <mergeCell ref="A18:E18"/>
    <mergeCell ref="A19:E19"/>
    <mergeCell ref="E20:E23"/>
    <mergeCell ref="A20:A23"/>
    <mergeCell ref="E3:E5"/>
    <mergeCell ref="A3:A5"/>
  </mergeCells>
  <pageMargins left="0.7" right="0.7" top="0.75" bottom="0.75" header="0.3" footer="0.3"/>
  <pageSetup scale="69"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rightToLeft="1" view="pageBreakPreview" topLeftCell="A22" zoomScaleNormal="100" zoomScaleSheetLayoutView="100" workbookViewId="0">
      <selection activeCell="B20" sqref="B20"/>
    </sheetView>
  </sheetViews>
  <sheetFormatPr defaultRowHeight="15" x14ac:dyDescent="0.25"/>
  <cols>
    <col min="1" max="1" width="26.28515625" customWidth="1"/>
    <col min="2" max="2" width="21.28515625" customWidth="1"/>
    <col min="3" max="3" width="19.85546875" customWidth="1"/>
    <col min="4" max="4" width="18" customWidth="1"/>
    <col min="5" max="5" width="18.42578125" customWidth="1"/>
    <col min="6" max="6" width="34.28515625" customWidth="1"/>
  </cols>
  <sheetData>
    <row r="1" spans="1:12" x14ac:dyDescent="0.25">
      <c r="A1" s="1446" t="s">
        <v>6035</v>
      </c>
      <c r="B1" s="1446"/>
      <c r="C1" s="1446"/>
      <c r="D1" s="1446"/>
      <c r="E1" s="1446"/>
      <c r="F1" s="1446"/>
    </row>
    <row r="2" spans="1:12" ht="15.75" thickBot="1" x14ac:dyDescent="0.3">
      <c r="A2" s="1484" t="s">
        <v>6036</v>
      </c>
      <c r="B2" s="1484"/>
      <c r="C2" s="1484"/>
      <c r="D2" s="1484"/>
      <c r="E2" s="1484"/>
      <c r="F2" s="1484"/>
    </row>
    <row r="3" spans="1:12" x14ac:dyDescent="0.25">
      <c r="A3" s="1431" t="s">
        <v>1352</v>
      </c>
      <c r="B3" s="235" t="s">
        <v>1353</v>
      </c>
      <c r="C3" s="236" t="s">
        <v>1354</v>
      </c>
      <c r="D3" s="235" t="s">
        <v>1355</v>
      </c>
      <c r="E3" s="236" t="s">
        <v>402</v>
      </c>
      <c r="F3" s="1431" t="s">
        <v>1357</v>
      </c>
    </row>
    <row r="4" spans="1:12" x14ac:dyDescent="0.25">
      <c r="A4" s="1432"/>
      <c r="B4" s="219"/>
      <c r="C4" s="200"/>
      <c r="D4" s="219"/>
      <c r="E4" s="200" t="s">
        <v>1421</v>
      </c>
      <c r="F4" s="1432"/>
    </row>
    <row r="5" spans="1:12" x14ac:dyDescent="0.25">
      <c r="A5" s="1432"/>
      <c r="B5" s="219" t="s">
        <v>1358</v>
      </c>
      <c r="C5" s="200" t="s">
        <v>1367</v>
      </c>
      <c r="D5" s="219" t="s">
        <v>1356</v>
      </c>
      <c r="E5" s="200" t="s">
        <v>1422</v>
      </c>
      <c r="F5" s="1432"/>
    </row>
    <row r="6" spans="1:12" ht="15.75" thickBot="1" x14ac:dyDescent="0.3">
      <c r="A6" s="1433"/>
      <c r="B6" s="237"/>
      <c r="C6" s="238" t="s">
        <v>1368</v>
      </c>
      <c r="D6" s="237"/>
      <c r="E6" s="238" t="s">
        <v>1423</v>
      </c>
      <c r="F6" s="1433"/>
    </row>
    <row r="7" spans="1:12" x14ac:dyDescent="0.25">
      <c r="A7" s="231" t="s">
        <v>1424</v>
      </c>
      <c r="B7" s="221">
        <v>69.900000000000006</v>
      </c>
      <c r="C7" s="222">
        <v>0</v>
      </c>
      <c r="D7" s="221">
        <v>69.900000000000006</v>
      </c>
      <c r="E7" s="521">
        <v>2378</v>
      </c>
      <c r="F7" s="239" t="s">
        <v>1425</v>
      </c>
      <c r="L7" s="1040"/>
    </row>
    <row r="8" spans="1:12" x14ac:dyDescent="0.25">
      <c r="A8" s="231" t="s">
        <v>1426</v>
      </c>
      <c r="B8" s="221">
        <v>572</v>
      </c>
      <c r="C8" s="222">
        <v>351.8</v>
      </c>
      <c r="D8" s="221">
        <v>220.2</v>
      </c>
      <c r="E8" s="521">
        <v>10800</v>
      </c>
      <c r="F8" s="239" t="s">
        <v>1427</v>
      </c>
      <c r="L8" s="1040"/>
    </row>
    <row r="9" spans="1:12" x14ac:dyDescent="0.25">
      <c r="A9" s="231" t="s">
        <v>1428</v>
      </c>
      <c r="B9" s="221">
        <v>31.5</v>
      </c>
      <c r="C9" s="222">
        <v>5.9</v>
      </c>
      <c r="D9" s="221">
        <v>25.6</v>
      </c>
      <c r="E9" s="521">
        <v>3483</v>
      </c>
      <c r="F9" s="239" t="s">
        <v>1429</v>
      </c>
      <c r="L9" s="1040"/>
    </row>
    <row r="10" spans="1:12" x14ac:dyDescent="0.25">
      <c r="A10" s="231" t="s">
        <v>1430</v>
      </c>
      <c r="B10" s="221">
        <v>1.3</v>
      </c>
      <c r="C10" s="222">
        <v>0.6</v>
      </c>
      <c r="D10" s="221">
        <v>0.7</v>
      </c>
      <c r="E10" s="222">
        <v>29</v>
      </c>
      <c r="F10" s="239" t="s">
        <v>1431</v>
      </c>
    </row>
    <row r="11" spans="1:12" x14ac:dyDescent="0.25">
      <c r="A11" s="231" t="s">
        <v>1432</v>
      </c>
      <c r="B11" s="221">
        <v>3.7</v>
      </c>
      <c r="C11" s="222">
        <v>2.5</v>
      </c>
      <c r="D11" s="221">
        <v>1.2</v>
      </c>
      <c r="E11" s="222">
        <v>95</v>
      </c>
      <c r="F11" s="239" t="s">
        <v>1433</v>
      </c>
    </row>
    <row r="12" spans="1:12" x14ac:dyDescent="0.25">
      <c r="A12" s="231" t="s">
        <v>1434</v>
      </c>
      <c r="B12" s="221">
        <v>28.1</v>
      </c>
      <c r="C12" s="222">
        <v>0.5</v>
      </c>
      <c r="D12" s="221">
        <v>27.6</v>
      </c>
      <c r="E12" s="521">
        <v>1476</v>
      </c>
      <c r="F12" s="239" t="s">
        <v>1435</v>
      </c>
      <c r="L12" s="1040"/>
    </row>
    <row r="13" spans="1:12" x14ac:dyDescent="0.25">
      <c r="A13" s="231" t="s">
        <v>1436</v>
      </c>
      <c r="B13" s="221">
        <v>2.9</v>
      </c>
      <c r="C13" s="222">
        <v>1.1000000000000001</v>
      </c>
      <c r="D13" s="221">
        <v>1.8</v>
      </c>
      <c r="E13" s="222">
        <v>125</v>
      </c>
      <c r="F13" s="239" t="s">
        <v>1437</v>
      </c>
    </row>
    <row r="14" spans="1:12" x14ac:dyDescent="0.25">
      <c r="A14" s="231" t="s">
        <v>1438</v>
      </c>
      <c r="B14" s="221">
        <v>16.3</v>
      </c>
      <c r="C14" s="222">
        <v>0.6</v>
      </c>
      <c r="D14" s="221">
        <v>15.7</v>
      </c>
      <c r="E14" s="222">
        <v>809</v>
      </c>
      <c r="F14" s="239" t="s">
        <v>1439</v>
      </c>
    </row>
    <row r="15" spans="1:12" x14ac:dyDescent="0.25">
      <c r="A15" s="231" t="s">
        <v>1440</v>
      </c>
      <c r="B15" s="221">
        <v>7.9</v>
      </c>
      <c r="C15" s="222">
        <v>1.6</v>
      </c>
      <c r="D15" s="221">
        <v>6.3</v>
      </c>
      <c r="E15" s="222">
        <v>683</v>
      </c>
      <c r="F15" s="239" t="s">
        <v>1441</v>
      </c>
    </row>
    <row r="16" spans="1:12" x14ac:dyDescent="0.25">
      <c r="A16" s="231" t="s">
        <v>1442</v>
      </c>
      <c r="B16" s="221">
        <v>9.1</v>
      </c>
      <c r="C16" s="222">
        <v>0.3</v>
      </c>
      <c r="D16" s="221">
        <v>8.8000000000000007</v>
      </c>
      <c r="E16" s="222">
        <v>449</v>
      </c>
      <c r="F16" s="239" t="s">
        <v>1443</v>
      </c>
    </row>
    <row r="17" spans="1:12" x14ac:dyDescent="0.25">
      <c r="A17" s="231" t="s">
        <v>1444</v>
      </c>
      <c r="B17" s="221">
        <v>2.2000000000000002</v>
      </c>
      <c r="C17" s="222">
        <v>0.1</v>
      </c>
      <c r="D17" s="221">
        <v>2.1</v>
      </c>
      <c r="E17" s="222">
        <v>83</v>
      </c>
      <c r="F17" s="239" t="s">
        <v>1445</v>
      </c>
    </row>
    <row r="18" spans="1:12" x14ac:dyDescent="0.25">
      <c r="A18" s="231" t="s">
        <v>1446</v>
      </c>
      <c r="B18" s="221">
        <v>3.8</v>
      </c>
      <c r="C18" s="222">
        <v>0</v>
      </c>
      <c r="D18" s="221">
        <v>3.8</v>
      </c>
      <c r="E18" s="222">
        <v>189</v>
      </c>
      <c r="F18" s="239" t="s">
        <v>1447</v>
      </c>
    </row>
    <row r="19" spans="1:12" x14ac:dyDescent="0.25">
      <c r="A19" s="231" t="s">
        <v>1448</v>
      </c>
      <c r="B19" s="221">
        <v>43.3</v>
      </c>
      <c r="C19" s="222">
        <v>0</v>
      </c>
      <c r="D19" s="221">
        <v>43.3</v>
      </c>
      <c r="E19" s="222">
        <v>691</v>
      </c>
      <c r="F19" s="239" t="s">
        <v>1449</v>
      </c>
    </row>
    <row r="20" spans="1:12" x14ac:dyDescent="0.25">
      <c r="A20" s="231" t="s">
        <v>1450</v>
      </c>
      <c r="B20" s="221">
        <v>8.9</v>
      </c>
      <c r="C20" s="222">
        <v>0</v>
      </c>
      <c r="D20" s="221">
        <v>8.9</v>
      </c>
      <c r="E20" s="222">
        <v>970</v>
      </c>
      <c r="F20" s="239" t="s">
        <v>1451</v>
      </c>
    </row>
    <row r="21" spans="1:12" ht="15.75" thickBot="1" x14ac:dyDescent="0.3">
      <c r="A21" s="231" t="s">
        <v>1099</v>
      </c>
      <c r="B21" s="221">
        <v>16.8</v>
      </c>
      <c r="C21" s="222">
        <v>1.8</v>
      </c>
      <c r="D21" s="221">
        <v>15</v>
      </c>
      <c r="E21" s="222">
        <v>832</v>
      </c>
      <c r="F21" s="239" t="s">
        <v>1100</v>
      </c>
    </row>
    <row r="22" spans="1:12" ht="15.75" thickBot="1" x14ac:dyDescent="0.3">
      <c r="A22" s="291" t="s">
        <v>141</v>
      </c>
      <c r="B22" s="328">
        <v>817.8</v>
      </c>
      <c r="C22" s="226">
        <v>366.8</v>
      </c>
      <c r="D22" s="328">
        <v>450.9</v>
      </c>
      <c r="E22" s="524">
        <v>23092</v>
      </c>
      <c r="F22" s="297" t="s">
        <v>144</v>
      </c>
      <c r="L22" s="1040"/>
    </row>
    <row r="23" spans="1:12" x14ac:dyDescent="0.25">
      <c r="A23" s="280" t="s">
        <v>6029</v>
      </c>
      <c r="B23" s="280"/>
      <c r="C23" s="280"/>
      <c r="D23" s="280"/>
      <c r="E23" s="280"/>
      <c r="F23" s="280" t="s">
        <v>6024</v>
      </c>
    </row>
    <row r="24" spans="1:12" ht="13.5" customHeight="1" x14ac:dyDescent="0.25">
      <c r="A24" s="229"/>
      <c r="B24" s="229"/>
      <c r="C24" s="229"/>
      <c r="D24" s="229"/>
      <c r="E24" s="229"/>
      <c r="F24" s="229"/>
    </row>
    <row r="25" spans="1:12" x14ac:dyDescent="0.25">
      <c r="A25" s="1446" t="s">
        <v>6030</v>
      </c>
      <c r="B25" s="1446"/>
      <c r="C25" s="1446"/>
      <c r="D25" s="1446"/>
      <c r="E25" s="1446"/>
      <c r="F25" s="1446"/>
    </row>
    <row r="26" spans="1:12" ht="15.75" thickBot="1" x14ac:dyDescent="0.3">
      <c r="A26" s="1484" t="s">
        <v>6037</v>
      </c>
      <c r="B26" s="1484"/>
      <c r="C26" s="1484"/>
      <c r="D26" s="1484"/>
      <c r="E26" s="1484"/>
      <c r="F26" s="1484"/>
    </row>
    <row r="27" spans="1:12" x14ac:dyDescent="0.25">
      <c r="A27" s="215" t="s">
        <v>5</v>
      </c>
      <c r="B27" s="1477" t="s">
        <v>1452</v>
      </c>
      <c r="C27" s="1479"/>
      <c r="D27" s="1477" t="s">
        <v>1453</v>
      </c>
      <c r="E27" s="1479"/>
      <c r="F27" s="236" t="s">
        <v>1454</v>
      </c>
    </row>
    <row r="28" spans="1:12" x14ac:dyDescent="0.25">
      <c r="A28" s="216" t="s">
        <v>6</v>
      </c>
      <c r="B28" s="1474" t="s">
        <v>1455</v>
      </c>
      <c r="C28" s="1475"/>
      <c r="D28" s="1474" t="s">
        <v>1456</v>
      </c>
      <c r="E28" s="1475"/>
      <c r="F28" s="200" t="s">
        <v>1457</v>
      </c>
    </row>
    <row r="29" spans="1:12" ht="15.75" thickBot="1" x14ac:dyDescent="0.3">
      <c r="A29" s="218"/>
      <c r="B29" s="1491"/>
      <c r="C29" s="1492"/>
      <c r="D29" s="1491"/>
      <c r="E29" s="1492"/>
      <c r="F29" s="238"/>
    </row>
    <row r="30" spans="1:12" x14ac:dyDescent="0.25">
      <c r="A30" s="234">
        <v>2015</v>
      </c>
      <c r="B30" s="1472">
        <v>2596.4</v>
      </c>
      <c r="C30" s="1473"/>
      <c r="D30" s="1472">
        <v>860.2</v>
      </c>
      <c r="E30" s="1473"/>
      <c r="F30" s="222">
        <v>73.599999999999994</v>
      </c>
    </row>
    <row r="31" spans="1:12" x14ac:dyDescent="0.25">
      <c r="A31" s="234">
        <v>2016</v>
      </c>
      <c r="B31" s="1472">
        <v>3198.9</v>
      </c>
      <c r="C31" s="1473"/>
      <c r="D31" s="1472">
        <v>977.7</v>
      </c>
      <c r="E31" s="1473"/>
      <c r="F31" s="222">
        <v>74.7</v>
      </c>
    </row>
    <row r="32" spans="1:12" x14ac:dyDescent="0.25">
      <c r="A32" s="234">
        <v>2017</v>
      </c>
      <c r="B32" s="1472">
        <v>3063.1</v>
      </c>
      <c r="C32" s="1473"/>
      <c r="D32" s="1472">
        <v>772.7</v>
      </c>
      <c r="E32" s="1473"/>
      <c r="F32" s="222">
        <v>75.5</v>
      </c>
    </row>
    <row r="33" spans="1:6" x14ac:dyDescent="0.25">
      <c r="A33" s="234">
        <v>2018</v>
      </c>
      <c r="B33" s="1472">
        <v>3060.3</v>
      </c>
      <c r="C33" s="1473"/>
      <c r="D33" s="1472">
        <v>742.2</v>
      </c>
      <c r="E33" s="1473"/>
      <c r="F33" s="222">
        <v>76.400000000000006</v>
      </c>
    </row>
    <row r="34" spans="1:6" x14ac:dyDescent="0.25">
      <c r="A34" s="234">
        <v>2019</v>
      </c>
      <c r="B34" s="1472">
        <v>3008.8</v>
      </c>
      <c r="C34" s="1473"/>
      <c r="D34" s="1472">
        <v>764.5</v>
      </c>
      <c r="E34" s="1473"/>
      <c r="F34" s="222">
        <v>77.599999999999994</v>
      </c>
    </row>
    <row r="35" spans="1:6" x14ac:dyDescent="0.25">
      <c r="A35" s="234">
        <v>2020</v>
      </c>
      <c r="B35" s="1472">
        <v>3002.3</v>
      </c>
      <c r="C35" s="1473"/>
      <c r="D35" s="1472">
        <v>762.8</v>
      </c>
      <c r="E35" s="1473"/>
      <c r="F35" s="222">
        <v>77.900000000000006</v>
      </c>
    </row>
    <row r="36" spans="1:6" ht="15.75" thickBot="1" x14ac:dyDescent="0.3">
      <c r="A36" s="304">
        <v>2021</v>
      </c>
      <c r="B36" s="1480">
        <v>3085.2</v>
      </c>
      <c r="C36" s="1482"/>
      <c r="D36" s="1480">
        <v>803.9</v>
      </c>
      <c r="E36" s="1482"/>
      <c r="F36" s="300">
        <v>78.5</v>
      </c>
    </row>
    <row r="37" spans="1:6" x14ac:dyDescent="0.25">
      <c r="A37" s="1535" t="s">
        <v>6031</v>
      </c>
      <c r="B37" s="1535"/>
      <c r="C37" s="1535"/>
      <c r="D37" s="1534" t="s">
        <v>1458</v>
      </c>
      <c r="E37" s="1534"/>
      <c r="F37" s="1534"/>
    </row>
  </sheetData>
  <mergeCells count="28">
    <mergeCell ref="B36:C36"/>
    <mergeCell ref="D27:E27"/>
    <mergeCell ref="D28:E28"/>
    <mergeCell ref="D30:E30"/>
    <mergeCell ref="D29:E29"/>
    <mergeCell ref="D31:E31"/>
    <mergeCell ref="D32:E32"/>
    <mergeCell ref="A25:F25"/>
    <mergeCell ref="A26:F26"/>
    <mergeCell ref="B33:C33"/>
    <mergeCell ref="B34:C34"/>
    <mergeCell ref="B35:C35"/>
    <mergeCell ref="F3:F6"/>
    <mergeCell ref="A3:A6"/>
    <mergeCell ref="A1:F1"/>
    <mergeCell ref="A2:F2"/>
    <mergeCell ref="D37:F37"/>
    <mergeCell ref="A37:C37"/>
    <mergeCell ref="B27:C27"/>
    <mergeCell ref="B28:C28"/>
    <mergeCell ref="B29:C29"/>
    <mergeCell ref="B30:C30"/>
    <mergeCell ref="B31:C31"/>
    <mergeCell ref="B32:C32"/>
    <mergeCell ref="D33:E33"/>
    <mergeCell ref="D34:E34"/>
    <mergeCell ref="D35:E35"/>
    <mergeCell ref="D36:E36"/>
  </mergeCells>
  <pageMargins left="0.7" right="0.7" top="0.75" bottom="0.75" header="0.3" footer="0.3"/>
  <pageSetup scale="65"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rightToLeft="1" view="pageBreakPreview" zoomScaleNormal="100" zoomScaleSheetLayoutView="100" workbookViewId="0">
      <selection activeCell="B20" sqref="B20"/>
    </sheetView>
  </sheetViews>
  <sheetFormatPr defaultRowHeight="15" x14ac:dyDescent="0.25"/>
  <cols>
    <col min="1" max="1" width="17.28515625" customWidth="1"/>
    <col min="2" max="2" width="17.7109375" customWidth="1"/>
    <col min="3" max="3" width="17.28515625" customWidth="1"/>
    <col min="4" max="4" width="18.28515625" customWidth="1"/>
    <col min="5" max="5" width="19.140625" customWidth="1"/>
  </cols>
  <sheetData>
    <row r="1" spans="1:5" x14ac:dyDescent="0.25">
      <c r="A1" s="1446" t="s">
        <v>6032</v>
      </c>
      <c r="B1" s="1446"/>
      <c r="C1" s="1446"/>
      <c r="D1" s="1446"/>
      <c r="E1" s="1446"/>
    </row>
    <row r="2" spans="1:5" ht="15.75" thickBot="1" x14ac:dyDescent="0.3">
      <c r="A2" s="1447" t="s">
        <v>6038</v>
      </c>
      <c r="B2" s="1447"/>
      <c r="C2" s="1447"/>
      <c r="D2" s="1447"/>
      <c r="E2" s="1447"/>
    </row>
    <row r="3" spans="1:5" x14ac:dyDescent="0.25">
      <c r="A3" s="1431" t="s">
        <v>154</v>
      </c>
      <c r="B3" s="235" t="s">
        <v>1452</v>
      </c>
      <c r="C3" s="236" t="s">
        <v>1453</v>
      </c>
      <c r="D3" s="235" t="s">
        <v>1454</v>
      </c>
      <c r="E3" s="1431" t="s">
        <v>157</v>
      </c>
    </row>
    <row r="4" spans="1:5" x14ac:dyDescent="0.25">
      <c r="A4" s="1432"/>
      <c r="B4" s="219" t="s">
        <v>1455</v>
      </c>
      <c r="C4" s="200" t="s">
        <v>1456</v>
      </c>
      <c r="D4" s="219" t="s">
        <v>1457</v>
      </c>
      <c r="E4" s="1432"/>
    </row>
    <row r="5" spans="1:5" ht="15.75" thickBot="1" x14ac:dyDescent="0.3">
      <c r="A5" s="1433"/>
      <c r="B5" s="237"/>
      <c r="C5" s="238"/>
      <c r="D5" s="237"/>
      <c r="E5" s="1433"/>
    </row>
    <row r="6" spans="1:5" x14ac:dyDescent="0.25">
      <c r="A6" s="222" t="s">
        <v>160</v>
      </c>
      <c r="B6" s="653">
        <v>623.29999999999995</v>
      </c>
      <c r="C6" s="222">
        <v>96</v>
      </c>
      <c r="D6" s="653">
        <v>11.9</v>
      </c>
      <c r="E6" s="222" t="s">
        <v>9</v>
      </c>
    </row>
    <row r="7" spans="1:5" x14ac:dyDescent="0.25">
      <c r="A7" s="222" t="s">
        <v>16</v>
      </c>
      <c r="B7" s="653">
        <v>150.19999999999999</v>
      </c>
      <c r="C7" s="222">
        <v>71.3</v>
      </c>
      <c r="D7" s="653">
        <v>1.9</v>
      </c>
      <c r="E7" s="222" t="s">
        <v>161</v>
      </c>
    </row>
    <row r="8" spans="1:5" x14ac:dyDescent="0.25">
      <c r="A8" s="222" t="s">
        <v>27</v>
      </c>
      <c r="B8" s="653">
        <v>314.3</v>
      </c>
      <c r="C8" s="222">
        <v>87.9</v>
      </c>
      <c r="D8" s="653">
        <v>30.2</v>
      </c>
      <c r="E8" s="222" t="s">
        <v>23</v>
      </c>
    </row>
    <row r="9" spans="1:5" x14ac:dyDescent="0.25">
      <c r="A9" s="222" t="s">
        <v>437</v>
      </c>
      <c r="B9" s="653">
        <v>171.3</v>
      </c>
      <c r="C9" s="222">
        <v>41.7</v>
      </c>
      <c r="D9" s="653">
        <v>1.6</v>
      </c>
      <c r="E9" s="222" t="s">
        <v>1175</v>
      </c>
    </row>
    <row r="10" spans="1:5" x14ac:dyDescent="0.25">
      <c r="A10" s="222" t="s">
        <v>35</v>
      </c>
      <c r="B10" s="653">
        <v>294.8</v>
      </c>
      <c r="C10" s="222">
        <v>58.4</v>
      </c>
      <c r="D10" s="653">
        <v>14.6</v>
      </c>
      <c r="E10" s="222" t="s">
        <v>32</v>
      </c>
    </row>
    <row r="11" spans="1:5" x14ac:dyDescent="0.25">
      <c r="A11" s="222" t="s">
        <v>45</v>
      </c>
      <c r="B11" s="653">
        <v>860.8</v>
      </c>
      <c r="C11" s="222">
        <v>76.7</v>
      </c>
      <c r="D11" s="653">
        <v>14.5</v>
      </c>
      <c r="E11" s="222" t="s">
        <v>1176</v>
      </c>
    </row>
    <row r="12" spans="1:5" x14ac:dyDescent="0.25">
      <c r="A12" s="222" t="s">
        <v>166</v>
      </c>
      <c r="B12" s="653">
        <v>22.7</v>
      </c>
      <c r="C12" s="222">
        <v>33.700000000000003</v>
      </c>
      <c r="D12" s="653">
        <v>2.2000000000000002</v>
      </c>
      <c r="E12" s="222" t="s">
        <v>1459</v>
      </c>
    </row>
    <row r="13" spans="1:5" x14ac:dyDescent="0.25">
      <c r="A13" s="222" t="s">
        <v>168</v>
      </c>
      <c r="B13" s="653">
        <v>20.399999999999999</v>
      </c>
      <c r="C13" s="222">
        <v>46.9</v>
      </c>
      <c r="D13" s="653">
        <v>1.1000000000000001</v>
      </c>
      <c r="E13" s="222" t="s">
        <v>1178</v>
      </c>
    </row>
    <row r="14" spans="1:5" x14ac:dyDescent="0.25">
      <c r="A14" s="222" t="s">
        <v>170</v>
      </c>
      <c r="B14" s="653">
        <v>387.4</v>
      </c>
      <c r="C14" s="222">
        <v>93.5</v>
      </c>
      <c r="D14" s="653">
        <v>0.12</v>
      </c>
      <c r="E14" s="222" t="s">
        <v>1179</v>
      </c>
    </row>
    <row r="15" spans="1:5" x14ac:dyDescent="0.25">
      <c r="A15" s="222" t="s">
        <v>171</v>
      </c>
      <c r="B15" s="653">
        <v>121.8</v>
      </c>
      <c r="C15" s="222">
        <v>25.5</v>
      </c>
      <c r="D15" s="653">
        <v>0.04</v>
      </c>
      <c r="E15" s="222" t="s">
        <v>466</v>
      </c>
    </row>
    <row r="16" spans="1:5" x14ac:dyDescent="0.25">
      <c r="A16" s="222" t="s">
        <v>172</v>
      </c>
      <c r="B16" s="653">
        <v>246.6</v>
      </c>
      <c r="C16" s="222">
        <v>101.2</v>
      </c>
      <c r="D16" s="653">
        <v>0.04</v>
      </c>
      <c r="E16" s="222" t="s">
        <v>1180</v>
      </c>
    </row>
    <row r="17" spans="1:5" ht="15.75" thickBot="1" x14ac:dyDescent="0.3">
      <c r="A17" s="222" t="s">
        <v>174</v>
      </c>
      <c r="B17" s="653">
        <v>57.7</v>
      </c>
      <c r="C17" s="222">
        <v>109.4</v>
      </c>
      <c r="D17" s="653">
        <v>0</v>
      </c>
      <c r="E17" s="222" t="s">
        <v>77</v>
      </c>
    </row>
    <row r="18" spans="1:5" ht="15.75" thickBot="1" x14ac:dyDescent="0.3">
      <c r="A18" s="226" t="s">
        <v>141</v>
      </c>
      <c r="B18" s="648">
        <v>3271.3</v>
      </c>
      <c r="C18" s="226">
        <v>842.2</v>
      </c>
      <c r="D18" s="648">
        <v>78.2</v>
      </c>
      <c r="E18" s="226" t="s">
        <v>144</v>
      </c>
    </row>
    <row r="19" spans="1:5" x14ac:dyDescent="0.25">
      <c r="A19" s="1536" t="s">
        <v>6033</v>
      </c>
      <c r="B19" s="1536"/>
      <c r="C19" s="1471" t="s">
        <v>6034</v>
      </c>
      <c r="D19" s="1471"/>
      <c r="E19" s="1471"/>
    </row>
  </sheetData>
  <mergeCells count="6">
    <mergeCell ref="A1:E1"/>
    <mergeCell ref="A2:E2"/>
    <mergeCell ref="E3:E5"/>
    <mergeCell ref="A3:A5"/>
    <mergeCell ref="A19:B19"/>
    <mergeCell ref="C19:E19"/>
  </mergeCells>
  <pageMargins left="0.7" right="0.7" top="0.75" bottom="0.75" header="0.3" footer="0.3"/>
  <pageSetup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rightToLeft="1" view="pageBreakPreview" zoomScaleNormal="100" zoomScaleSheetLayoutView="100" workbookViewId="0">
      <selection activeCell="B20" sqref="B20"/>
    </sheetView>
  </sheetViews>
  <sheetFormatPr defaultRowHeight="15" x14ac:dyDescent="0.25"/>
  <cols>
    <col min="1" max="1" width="20" customWidth="1"/>
    <col min="2" max="3" width="16.85546875" customWidth="1"/>
    <col min="4" max="4" width="16.7109375" customWidth="1"/>
    <col min="5" max="5" width="22.5703125" customWidth="1"/>
    <col min="6" max="6" width="9.140625" customWidth="1"/>
  </cols>
  <sheetData>
    <row r="1" spans="1:5" x14ac:dyDescent="0.25">
      <c r="A1" s="1446" t="s">
        <v>6039</v>
      </c>
      <c r="B1" s="1446"/>
      <c r="C1" s="1446"/>
      <c r="D1" s="1446"/>
      <c r="E1" s="1446"/>
    </row>
    <row r="2" spans="1:5" ht="15.75" thickBot="1" x14ac:dyDescent="0.3">
      <c r="A2" s="1447" t="s">
        <v>1461</v>
      </c>
      <c r="B2" s="1447"/>
      <c r="C2" s="1447"/>
      <c r="D2" s="1447"/>
      <c r="E2" s="1447"/>
    </row>
    <row r="3" spans="1:5" x14ac:dyDescent="0.25">
      <c r="A3" s="236" t="s">
        <v>154</v>
      </c>
      <c r="B3" s="235" t="s">
        <v>1452</v>
      </c>
      <c r="C3" s="236" t="s">
        <v>1453</v>
      </c>
      <c r="D3" s="235" t="s">
        <v>1454</v>
      </c>
      <c r="E3" s="236" t="s">
        <v>157</v>
      </c>
    </row>
    <row r="4" spans="1:5" x14ac:dyDescent="0.25">
      <c r="A4" s="200"/>
      <c r="B4" s="219" t="s">
        <v>1455</v>
      </c>
      <c r="C4" s="200" t="s">
        <v>1456</v>
      </c>
      <c r="D4" s="219" t="s">
        <v>1457</v>
      </c>
      <c r="E4" s="200"/>
    </row>
    <row r="5" spans="1:5" ht="15.75" thickBot="1" x14ac:dyDescent="0.3">
      <c r="A5" s="238"/>
      <c r="B5" s="237"/>
      <c r="C5" s="238"/>
      <c r="D5" s="237"/>
      <c r="E5" s="238"/>
    </row>
    <row r="6" spans="1:5" x14ac:dyDescent="0.25">
      <c r="A6" s="222" t="s">
        <v>160</v>
      </c>
      <c r="B6" s="653">
        <v>565.20000000000005</v>
      </c>
      <c r="C6" s="222">
        <v>87.8</v>
      </c>
      <c r="D6" s="653">
        <v>11.9</v>
      </c>
      <c r="E6" s="222" t="s">
        <v>9</v>
      </c>
    </row>
    <row r="7" spans="1:5" x14ac:dyDescent="0.25">
      <c r="A7" s="222" t="s">
        <v>16</v>
      </c>
      <c r="B7" s="653">
        <v>149.6</v>
      </c>
      <c r="C7" s="222">
        <v>72.3</v>
      </c>
      <c r="D7" s="653">
        <v>1.9</v>
      </c>
      <c r="E7" s="222" t="s">
        <v>161</v>
      </c>
    </row>
    <row r="8" spans="1:5" x14ac:dyDescent="0.25">
      <c r="A8" s="222" t="s">
        <v>27</v>
      </c>
      <c r="B8" s="653">
        <v>317</v>
      </c>
      <c r="C8" s="222">
        <v>88.4</v>
      </c>
      <c r="D8" s="653">
        <v>32.299999999999997</v>
      </c>
      <c r="E8" s="222" t="s">
        <v>23</v>
      </c>
    </row>
    <row r="9" spans="1:5" x14ac:dyDescent="0.25">
      <c r="A9" s="222" t="s">
        <v>437</v>
      </c>
      <c r="B9" s="653">
        <v>168.6</v>
      </c>
      <c r="C9" s="222">
        <v>41.6</v>
      </c>
      <c r="D9" s="653">
        <v>1.7</v>
      </c>
      <c r="E9" s="222" t="s">
        <v>1175</v>
      </c>
    </row>
    <row r="10" spans="1:5" x14ac:dyDescent="0.25">
      <c r="A10" s="222" t="s">
        <v>35</v>
      </c>
      <c r="B10" s="653">
        <v>269.39999999999998</v>
      </c>
      <c r="C10" s="222">
        <v>55.5</v>
      </c>
      <c r="D10" s="653">
        <v>12.9</v>
      </c>
      <c r="E10" s="222" t="s">
        <v>32</v>
      </c>
    </row>
    <row r="11" spans="1:5" x14ac:dyDescent="0.25">
      <c r="A11" s="222" t="s">
        <v>45</v>
      </c>
      <c r="B11" s="653">
        <v>817.8</v>
      </c>
      <c r="C11" s="222">
        <v>67.900000000000006</v>
      </c>
      <c r="D11" s="653">
        <v>14.8</v>
      </c>
      <c r="E11" s="222" t="s">
        <v>1176</v>
      </c>
    </row>
    <row r="12" spans="1:5" x14ac:dyDescent="0.25">
      <c r="A12" s="222" t="s">
        <v>166</v>
      </c>
      <c r="B12" s="653">
        <v>22.8</v>
      </c>
      <c r="C12" s="222">
        <v>33.1</v>
      </c>
      <c r="D12" s="653">
        <v>1.6</v>
      </c>
      <c r="E12" s="222" t="s">
        <v>1459</v>
      </c>
    </row>
    <row r="13" spans="1:5" x14ac:dyDescent="0.25">
      <c r="A13" s="222" t="s">
        <v>168</v>
      </c>
      <c r="B13" s="653">
        <v>19.7</v>
      </c>
      <c r="C13" s="222">
        <v>44.5</v>
      </c>
      <c r="D13" s="653">
        <v>1.2</v>
      </c>
      <c r="E13" s="222" t="s">
        <v>1178</v>
      </c>
    </row>
    <row r="14" spans="1:5" x14ac:dyDescent="0.25">
      <c r="A14" s="222" t="s">
        <v>170</v>
      </c>
      <c r="B14" s="653">
        <v>351.2</v>
      </c>
      <c r="C14" s="222">
        <v>87.3</v>
      </c>
      <c r="D14" s="653">
        <v>0.1</v>
      </c>
      <c r="E14" s="222" t="s">
        <v>1179</v>
      </c>
    </row>
    <row r="15" spans="1:5" x14ac:dyDescent="0.25">
      <c r="A15" s="222" t="s">
        <v>171</v>
      </c>
      <c r="B15" s="653">
        <v>107.1</v>
      </c>
      <c r="C15" s="222">
        <v>24.4</v>
      </c>
      <c r="D15" s="653">
        <v>0.02</v>
      </c>
      <c r="E15" s="222" t="s">
        <v>466</v>
      </c>
    </row>
    <row r="16" spans="1:5" x14ac:dyDescent="0.25">
      <c r="A16" s="222" t="s">
        <v>172</v>
      </c>
      <c r="B16" s="653">
        <v>238</v>
      </c>
      <c r="C16" s="222">
        <v>96.4</v>
      </c>
      <c r="D16" s="653">
        <v>0.04</v>
      </c>
      <c r="E16" s="222" t="s">
        <v>1180</v>
      </c>
    </row>
    <row r="17" spans="1:5" ht="15.75" thickBot="1" x14ac:dyDescent="0.3">
      <c r="A17" s="222" t="s">
        <v>174</v>
      </c>
      <c r="B17" s="653">
        <v>58.8</v>
      </c>
      <c r="C17" s="222">
        <v>104.7</v>
      </c>
      <c r="D17" s="653">
        <v>0</v>
      </c>
      <c r="E17" s="222" t="s">
        <v>77</v>
      </c>
    </row>
    <row r="18" spans="1:5" ht="15.75" thickBot="1" x14ac:dyDescent="0.3">
      <c r="A18" s="226" t="s">
        <v>141</v>
      </c>
      <c r="B18" s="648">
        <v>3085.2</v>
      </c>
      <c r="C18" s="226">
        <v>803.9</v>
      </c>
      <c r="D18" s="648">
        <v>78.459999999999994</v>
      </c>
      <c r="E18" s="226" t="s">
        <v>144</v>
      </c>
    </row>
    <row r="19" spans="1:5" x14ac:dyDescent="0.25">
      <c r="A19" s="1489" t="s">
        <v>6040</v>
      </c>
      <c r="B19" s="1489"/>
      <c r="C19" s="1471" t="s">
        <v>1460</v>
      </c>
      <c r="D19" s="1471"/>
      <c r="E19" s="1471"/>
    </row>
  </sheetData>
  <mergeCells count="4">
    <mergeCell ref="A19:B19"/>
    <mergeCell ref="C19:E19"/>
    <mergeCell ref="A1:E1"/>
    <mergeCell ref="A2:E2"/>
  </mergeCells>
  <pageMargins left="0.7" right="0.7" top="0.75" bottom="0.75" header="0.3" footer="0.3"/>
  <pageSetup scale="95"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rightToLeft="1" view="pageBreakPreview" zoomScaleNormal="77" zoomScaleSheetLayoutView="100" workbookViewId="0">
      <selection activeCell="B20" sqref="B20"/>
    </sheetView>
  </sheetViews>
  <sheetFormatPr defaultRowHeight="15" x14ac:dyDescent="0.25"/>
  <cols>
    <col min="1" max="1" width="21.5703125" customWidth="1"/>
    <col min="2" max="2" width="19.7109375" customWidth="1"/>
    <col min="3" max="3" width="20.28515625" customWidth="1"/>
    <col min="4" max="4" width="20.5703125" customWidth="1"/>
    <col min="5" max="5" width="19.85546875" customWidth="1"/>
    <col min="6" max="6" width="22.5703125" customWidth="1"/>
    <col min="7" max="7" width="22" customWidth="1"/>
    <col min="8" max="8" width="20.7109375" customWidth="1"/>
    <col min="9" max="9" width="27.85546875" customWidth="1"/>
  </cols>
  <sheetData>
    <row r="1" spans="1:9" x14ac:dyDescent="0.25">
      <c r="A1" s="1446" t="s">
        <v>6041</v>
      </c>
      <c r="B1" s="1446"/>
      <c r="C1" s="1446"/>
      <c r="D1" s="1446"/>
      <c r="E1" s="1446"/>
      <c r="F1" s="1446"/>
      <c r="G1" s="1446"/>
      <c r="H1" s="1446"/>
      <c r="I1" s="1446"/>
    </row>
    <row r="2" spans="1:9" ht="15.75" thickBot="1" x14ac:dyDescent="0.3">
      <c r="A2" s="1447" t="s">
        <v>1462</v>
      </c>
      <c r="B2" s="1447"/>
      <c r="C2" s="1447"/>
      <c r="D2" s="1447"/>
      <c r="E2" s="1447"/>
      <c r="F2" s="1447"/>
      <c r="G2" s="1447"/>
      <c r="H2" s="1447"/>
      <c r="I2" s="1447"/>
    </row>
    <row r="3" spans="1:9" ht="15.75" thickBot="1" x14ac:dyDescent="0.3">
      <c r="A3" s="1431" t="s">
        <v>1352</v>
      </c>
      <c r="B3" s="1462" t="s">
        <v>6042</v>
      </c>
      <c r="C3" s="1463"/>
      <c r="D3" s="1463"/>
      <c r="E3" s="1464"/>
      <c r="F3" s="1462" t="s">
        <v>6043</v>
      </c>
      <c r="G3" s="1463"/>
      <c r="H3" s="1464"/>
      <c r="I3" s="1431" t="s">
        <v>1357</v>
      </c>
    </row>
    <row r="4" spans="1:9" x14ac:dyDescent="0.25">
      <c r="A4" s="1432"/>
      <c r="B4" s="1431" t="s">
        <v>1463</v>
      </c>
      <c r="C4" s="1431" t="s">
        <v>1465</v>
      </c>
      <c r="D4" s="1431" t="s">
        <v>1467</v>
      </c>
      <c r="E4" s="1431" t="s">
        <v>1469</v>
      </c>
      <c r="F4" s="1431" t="s">
        <v>7064</v>
      </c>
      <c r="G4" s="1431" t="s">
        <v>7065</v>
      </c>
      <c r="H4" s="1431" t="s">
        <v>7066</v>
      </c>
      <c r="I4" s="1432"/>
    </row>
    <row r="5" spans="1:9" x14ac:dyDescent="0.25">
      <c r="A5" s="1432"/>
      <c r="B5" s="1432"/>
      <c r="C5" s="1432"/>
      <c r="D5" s="1432"/>
      <c r="E5" s="1432"/>
      <c r="F5" s="1432"/>
      <c r="G5" s="1432"/>
      <c r="H5" s="1432"/>
      <c r="I5" s="1432"/>
    </row>
    <row r="6" spans="1:9" x14ac:dyDescent="0.25">
      <c r="A6" s="1432"/>
      <c r="B6" s="1432" t="s">
        <v>1464</v>
      </c>
      <c r="C6" s="1432" t="s">
        <v>1466</v>
      </c>
      <c r="D6" s="1432" t="s">
        <v>1468</v>
      </c>
      <c r="E6" s="1432" t="s">
        <v>1470</v>
      </c>
      <c r="F6" s="1432" t="s">
        <v>7069</v>
      </c>
      <c r="G6" s="1432" t="s">
        <v>7068</v>
      </c>
      <c r="H6" s="1432" t="s">
        <v>7067</v>
      </c>
      <c r="I6" s="1432"/>
    </row>
    <row r="7" spans="1:9" ht="15.75" thickBot="1" x14ac:dyDescent="0.3">
      <c r="A7" s="1433"/>
      <c r="B7" s="1433"/>
      <c r="C7" s="1433"/>
      <c r="D7" s="1433"/>
      <c r="E7" s="1433"/>
      <c r="F7" s="1433"/>
      <c r="G7" s="1433"/>
      <c r="H7" s="1433"/>
      <c r="I7" s="1433"/>
    </row>
    <row r="8" spans="1:9" x14ac:dyDescent="0.25">
      <c r="A8" s="230" t="s">
        <v>1471</v>
      </c>
      <c r="B8" s="1034">
        <v>41.5</v>
      </c>
      <c r="C8" s="310">
        <v>2.2000000000000002</v>
      </c>
      <c r="D8" s="1034">
        <v>16.2</v>
      </c>
      <c r="E8" s="310">
        <v>16.8</v>
      </c>
      <c r="F8" s="1034">
        <v>76.7</v>
      </c>
      <c r="G8" s="310">
        <v>153.69999999999999</v>
      </c>
      <c r="H8" s="1034">
        <v>77</v>
      </c>
      <c r="I8" s="230" t="s">
        <v>1370</v>
      </c>
    </row>
    <row r="9" spans="1:9" x14ac:dyDescent="0.25">
      <c r="A9" s="231" t="s">
        <v>1472</v>
      </c>
      <c r="B9" s="1017">
        <v>23.5</v>
      </c>
      <c r="C9" s="222">
        <v>2.6</v>
      </c>
      <c r="D9" s="1017">
        <v>15.2</v>
      </c>
      <c r="E9" s="222">
        <v>20.7</v>
      </c>
      <c r="F9" s="1017">
        <v>62.1</v>
      </c>
      <c r="G9" s="222">
        <v>234.1</v>
      </c>
      <c r="H9" s="1017">
        <v>172</v>
      </c>
      <c r="I9" s="231" t="s">
        <v>1374</v>
      </c>
    </row>
    <row r="10" spans="1:9" x14ac:dyDescent="0.25">
      <c r="A10" s="231" t="s">
        <v>1473</v>
      </c>
      <c r="B10" s="1017">
        <v>11</v>
      </c>
      <c r="C10" s="222">
        <v>1.4</v>
      </c>
      <c r="D10" s="1017">
        <v>15.5</v>
      </c>
      <c r="E10" s="222">
        <v>25.3</v>
      </c>
      <c r="F10" s="1017">
        <v>53.2</v>
      </c>
      <c r="G10" s="222">
        <v>329.8</v>
      </c>
      <c r="H10" s="1017">
        <v>276.60000000000002</v>
      </c>
      <c r="I10" s="231" t="s">
        <v>1378</v>
      </c>
    </row>
    <row r="11" spans="1:9" x14ac:dyDescent="0.25">
      <c r="A11" s="231" t="s">
        <v>1474</v>
      </c>
      <c r="B11" s="1017">
        <v>36.700000000000003</v>
      </c>
      <c r="C11" s="222">
        <v>3.3</v>
      </c>
      <c r="D11" s="1017">
        <v>17.3</v>
      </c>
      <c r="E11" s="222">
        <v>28.9</v>
      </c>
      <c r="F11" s="1017">
        <v>86.1</v>
      </c>
      <c r="G11" s="222">
        <v>391</v>
      </c>
      <c r="H11" s="1017">
        <v>304.89999999999998</v>
      </c>
      <c r="I11" s="231" t="s">
        <v>1372</v>
      </c>
    </row>
    <row r="12" spans="1:9" x14ac:dyDescent="0.25">
      <c r="A12" s="231" t="s">
        <v>1475</v>
      </c>
      <c r="B12" s="1017">
        <v>22.8</v>
      </c>
      <c r="C12" s="222">
        <v>1.6</v>
      </c>
      <c r="D12" s="1017">
        <v>13.4</v>
      </c>
      <c r="E12" s="222">
        <v>23.2</v>
      </c>
      <c r="F12" s="1017">
        <v>61</v>
      </c>
      <c r="G12" s="222">
        <v>283.8</v>
      </c>
      <c r="H12" s="1017">
        <v>222.9</v>
      </c>
      <c r="I12" s="231" t="s">
        <v>1376</v>
      </c>
    </row>
    <row r="13" spans="1:9" x14ac:dyDescent="0.25">
      <c r="A13" s="231" t="s">
        <v>1476</v>
      </c>
      <c r="B13" s="1017">
        <v>0</v>
      </c>
      <c r="C13" s="222">
        <v>2.5</v>
      </c>
      <c r="D13" s="1017">
        <v>13.2</v>
      </c>
      <c r="E13" s="222">
        <v>8.6</v>
      </c>
      <c r="F13" s="1017">
        <v>24.3</v>
      </c>
      <c r="G13" s="222">
        <v>108.1</v>
      </c>
      <c r="H13" s="1017">
        <v>83.8</v>
      </c>
      <c r="I13" s="231" t="s">
        <v>1380</v>
      </c>
    </row>
    <row r="14" spans="1:9" x14ac:dyDescent="0.25">
      <c r="A14" s="231" t="s">
        <v>1477</v>
      </c>
      <c r="B14" s="1017">
        <v>27.5</v>
      </c>
      <c r="C14" s="222">
        <v>2.5</v>
      </c>
      <c r="D14" s="1017">
        <v>16.5</v>
      </c>
      <c r="E14" s="222">
        <v>20.3</v>
      </c>
      <c r="F14" s="1017">
        <v>66.8</v>
      </c>
      <c r="G14" s="222">
        <v>224.3</v>
      </c>
      <c r="H14" s="1017">
        <v>157.5</v>
      </c>
      <c r="I14" s="231" t="s">
        <v>1382</v>
      </c>
    </row>
    <row r="15" spans="1:9" x14ac:dyDescent="0.25">
      <c r="A15" s="231" t="s">
        <v>1478</v>
      </c>
      <c r="B15" s="1017">
        <v>44</v>
      </c>
      <c r="C15" s="222">
        <v>4</v>
      </c>
      <c r="D15" s="1017">
        <v>22.8</v>
      </c>
      <c r="E15" s="222">
        <v>27.9</v>
      </c>
      <c r="F15" s="1017">
        <v>98.7</v>
      </c>
      <c r="G15" s="222">
        <v>374.9</v>
      </c>
      <c r="H15" s="1017">
        <v>276.2</v>
      </c>
      <c r="I15" s="231" t="s">
        <v>1384</v>
      </c>
    </row>
    <row r="16" spans="1:9" x14ac:dyDescent="0.25">
      <c r="A16" s="231" t="s">
        <v>1479</v>
      </c>
      <c r="B16" s="1017">
        <v>44</v>
      </c>
      <c r="C16" s="222">
        <v>4</v>
      </c>
      <c r="D16" s="1017">
        <v>18.7</v>
      </c>
      <c r="E16" s="222">
        <v>28.3</v>
      </c>
      <c r="F16" s="1017">
        <v>95</v>
      </c>
      <c r="G16" s="222">
        <v>384.4</v>
      </c>
      <c r="H16" s="1017">
        <v>289.39999999999998</v>
      </c>
      <c r="I16" s="231" t="s">
        <v>1386</v>
      </c>
    </row>
    <row r="17" spans="1:9" x14ac:dyDescent="0.25">
      <c r="A17" s="231" t="s">
        <v>1480</v>
      </c>
      <c r="B17" s="1017">
        <v>36.700000000000003</v>
      </c>
      <c r="C17" s="222">
        <v>3.3</v>
      </c>
      <c r="D17" s="1017">
        <v>21.4</v>
      </c>
      <c r="E17" s="222">
        <v>55</v>
      </c>
      <c r="F17" s="1017">
        <v>116.4</v>
      </c>
      <c r="G17" s="222">
        <v>917.4</v>
      </c>
      <c r="H17" s="1017">
        <v>801</v>
      </c>
      <c r="I17" s="231" t="s">
        <v>1388</v>
      </c>
    </row>
    <row r="18" spans="1:9" x14ac:dyDescent="0.25">
      <c r="A18" s="231" t="s">
        <v>1481</v>
      </c>
      <c r="B18" s="1017">
        <v>28.9</v>
      </c>
      <c r="C18" s="222">
        <v>2.1</v>
      </c>
      <c r="D18" s="1017">
        <v>25.2</v>
      </c>
      <c r="E18" s="222">
        <v>53</v>
      </c>
      <c r="F18" s="1017">
        <v>109.3</v>
      </c>
      <c r="G18" s="222">
        <v>878.6</v>
      </c>
      <c r="H18" s="1017">
        <v>769.3</v>
      </c>
      <c r="I18" s="231" t="s">
        <v>1390</v>
      </c>
    </row>
    <row r="19" spans="1:9" x14ac:dyDescent="0.25">
      <c r="A19" s="231" t="s">
        <v>1419</v>
      </c>
      <c r="B19" s="1017">
        <v>0</v>
      </c>
      <c r="C19" s="222">
        <v>5</v>
      </c>
      <c r="D19" s="1017">
        <v>25.3</v>
      </c>
      <c r="E19" s="222">
        <v>17.600000000000001</v>
      </c>
      <c r="F19" s="1017">
        <v>47.9</v>
      </c>
      <c r="G19" s="222">
        <v>230.6</v>
      </c>
      <c r="H19" s="1017">
        <v>182.7</v>
      </c>
      <c r="I19" s="231" t="s">
        <v>1420</v>
      </c>
    </row>
    <row r="20" spans="1:9" x14ac:dyDescent="0.25">
      <c r="A20" s="231" t="s">
        <v>6044</v>
      </c>
      <c r="B20" s="1017">
        <v>55</v>
      </c>
      <c r="C20" s="222">
        <v>5</v>
      </c>
      <c r="D20" s="1017">
        <v>25.2</v>
      </c>
      <c r="E20" s="222">
        <v>106.6</v>
      </c>
      <c r="F20" s="1017">
        <v>191.8</v>
      </c>
      <c r="G20" s="222">
        <v>1946.9</v>
      </c>
      <c r="H20" s="1017">
        <v>1755.1</v>
      </c>
      <c r="I20" s="231" t="s">
        <v>1398</v>
      </c>
    </row>
    <row r="21" spans="1:9" x14ac:dyDescent="0.25">
      <c r="A21" s="231" t="s">
        <v>1482</v>
      </c>
      <c r="B21" s="1017">
        <v>33.5</v>
      </c>
      <c r="C21" s="222">
        <v>2.6</v>
      </c>
      <c r="D21" s="1017">
        <v>14.7</v>
      </c>
      <c r="E21" s="222">
        <v>47.4</v>
      </c>
      <c r="F21" s="1017">
        <v>98.2</v>
      </c>
      <c r="G21" s="222">
        <v>663.2</v>
      </c>
      <c r="H21" s="1017">
        <v>565</v>
      </c>
      <c r="I21" s="231" t="s">
        <v>1483</v>
      </c>
    </row>
    <row r="22" spans="1:9" x14ac:dyDescent="0.25">
      <c r="A22" s="231" t="s">
        <v>1484</v>
      </c>
      <c r="B22" s="1017">
        <v>36.700000000000003</v>
      </c>
      <c r="C22" s="222">
        <v>2.9</v>
      </c>
      <c r="D22" s="1017">
        <v>15.2</v>
      </c>
      <c r="E22" s="222">
        <v>44.2</v>
      </c>
      <c r="F22" s="1017">
        <v>99</v>
      </c>
      <c r="G22" s="222">
        <v>602.6</v>
      </c>
      <c r="H22" s="1017">
        <v>503.6</v>
      </c>
      <c r="I22" s="231" t="s">
        <v>1485</v>
      </c>
    </row>
    <row r="23" spans="1:9" x14ac:dyDescent="0.25">
      <c r="A23" s="231" t="s">
        <v>1486</v>
      </c>
      <c r="B23" s="1017">
        <v>35.5</v>
      </c>
      <c r="C23" s="222">
        <v>2.4</v>
      </c>
      <c r="D23" s="1017">
        <v>14.5</v>
      </c>
      <c r="E23" s="222">
        <v>42.5</v>
      </c>
      <c r="F23" s="1017">
        <v>94.9</v>
      </c>
      <c r="G23" s="222">
        <v>565.5</v>
      </c>
      <c r="H23" s="1017">
        <v>470.6</v>
      </c>
      <c r="I23" s="231" t="s">
        <v>1487</v>
      </c>
    </row>
    <row r="24" spans="1:9" x14ac:dyDescent="0.25">
      <c r="A24" s="231" t="s">
        <v>1488</v>
      </c>
      <c r="B24" s="1017">
        <v>47.5</v>
      </c>
      <c r="C24" s="222">
        <v>3.3</v>
      </c>
      <c r="D24" s="1017">
        <v>21.8</v>
      </c>
      <c r="E24" s="222">
        <v>57.6</v>
      </c>
      <c r="F24" s="1017">
        <v>130.19999999999999</v>
      </c>
      <c r="G24" s="222">
        <v>870.3</v>
      </c>
      <c r="H24" s="1017">
        <v>740.1</v>
      </c>
      <c r="I24" s="231" t="s">
        <v>1441</v>
      </c>
    </row>
    <row r="25" spans="1:9" ht="15.75" thickBot="1" x14ac:dyDescent="0.3">
      <c r="A25" s="232" t="s">
        <v>1489</v>
      </c>
      <c r="B25" s="1023">
        <v>27.5</v>
      </c>
      <c r="C25" s="300">
        <v>2.5</v>
      </c>
      <c r="D25" s="1023">
        <v>16.2</v>
      </c>
      <c r="E25" s="300">
        <v>21.9</v>
      </c>
      <c r="F25" s="1023">
        <v>68.099999999999994</v>
      </c>
      <c r="G25" s="300">
        <v>262.10000000000002</v>
      </c>
      <c r="H25" s="1023">
        <v>194</v>
      </c>
      <c r="I25" s="232" t="s">
        <v>1490</v>
      </c>
    </row>
    <row r="26" spans="1:9" x14ac:dyDescent="0.25">
      <c r="A26" s="1489" t="s">
        <v>6045</v>
      </c>
      <c r="B26" s="1489"/>
      <c r="C26" s="280"/>
      <c r="D26" s="280"/>
      <c r="E26" s="280"/>
      <c r="F26" s="280"/>
      <c r="G26" s="280"/>
      <c r="H26" s="1471" t="s">
        <v>1460</v>
      </c>
      <c r="I26" s="1471"/>
    </row>
    <row r="27" spans="1:9" x14ac:dyDescent="0.25">
      <c r="A27" s="1530" t="s">
        <v>7063</v>
      </c>
      <c r="B27" s="1530"/>
      <c r="C27" s="280"/>
      <c r="D27" s="280"/>
      <c r="E27" s="280"/>
      <c r="F27" s="280"/>
      <c r="G27" s="280"/>
      <c r="H27" s="1495" t="s">
        <v>1491</v>
      </c>
      <c r="I27" s="1495"/>
    </row>
  </sheetData>
  <mergeCells count="24">
    <mergeCell ref="B6:B7"/>
    <mergeCell ref="B4:B5"/>
    <mergeCell ref="E6:E7"/>
    <mergeCell ref="E4:E5"/>
    <mergeCell ref="D6:D7"/>
    <mergeCell ref="D4:D5"/>
    <mergeCell ref="C6:C7"/>
    <mergeCell ref="C4:C5"/>
    <mergeCell ref="A1:I1"/>
    <mergeCell ref="A2:I2"/>
    <mergeCell ref="A26:B26"/>
    <mergeCell ref="A27:B27"/>
    <mergeCell ref="H26:I26"/>
    <mergeCell ref="H27:I27"/>
    <mergeCell ref="F3:H3"/>
    <mergeCell ref="B3:E3"/>
    <mergeCell ref="A3:A7"/>
    <mergeCell ref="I3:I7"/>
    <mergeCell ref="H6:H7"/>
    <mergeCell ref="H4:H5"/>
    <mergeCell ref="G6:G7"/>
    <mergeCell ref="G4:G5"/>
    <mergeCell ref="F6:F7"/>
    <mergeCell ref="F4:F5"/>
  </mergeCells>
  <pageMargins left="0.7" right="0.7" top="0.75" bottom="0.75" header="0.3" footer="0.3"/>
  <pageSetup scale="4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5"/>
  <sheetViews>
    <sheetView rightToLeft="1" view="pageBreakPreview" topLeftCell="A31" zoomScale="110" zoomScaleNormal="100" zoomScaleSheetLayoutView="110" workbookViewId="0">
      <selection activeCell="B20" sqref="B20"/>
    </sheetView>
  </sheetViews>
  <sheetFormatPr defaultColWidth="13.85546875" defaultRowHeight="12.75" customHeight="1" x14ac:dyDescent="0.25"/>
  <cols>
    <col min="1" max="1" width="22.5703125" style="18" customWidth="1"/>
    <col min="2" max="3" width="24.7109375" style="18" customWidth="1"/>
    <col min="4" max="4" width="26" style="18" customWidth="1"/>
    <col min="5" max="6" width="13.85546875" style="18"/>
    <col min="7" max="7" width="6.85546875" style="18" customWidth="1"/>
    <col min="8" max="12" width="13.85546875" style="18"/>
    <col min="13" max="13" width="20.85546875" style="18" customWidth="1"/>
    <col min="14" max="16384" width="13.85546875" style="18"/>
  </cols>
  <sheetData>
    <row r="1" spans="1:4" s="17" customFormat="1" ht="12.75" customHeight="1" x14ac:dyDescent="0.2">
      <c r="A1" s="1275" t="s">
        <v>137</v>
      </c>
      <c r="B1" s="1275"/>
      <c r="C1" s="1275"/>
      <c r="D1" s="1275"/>
    </row>
    <row r="2" spans="1:4" s="17" customFormat="1" ht="11.25" customHeight="1" x14ac:dyDescent="0.2">
      <c r="A2" s="1276" t="s">
        <v>6223</v>
      </c>
      <c r="B2" s="1276"/>
      <c r="C2" s="1276"/>
      <c r="D2" s="1276"/>
    </row>
    <row r="3" spans="1:4" s="17" customFormat="1" ht="12.75" customHeight="1" x14ac:dyDescent="0.2">
      <c r="A3" s="1277" t="s">
        <v>138</v>
      </c>
      <c r="B3" s="1277"/>
      <c r="C3" s="1277"/>
      <c r="D3" s="1277"/>
    </row>
    <row r="4" spans="1:4" s="17" customFormat="1" ht="10.5" customHeight="1" thickBot="1" x14ac:dyDescent="0.25">
      <c r="A4" s="1277" t="s">
        <v>5892</v>
      </c>
      <c r="B4" s="1277"/>
      <c r="C4" s="1277"/>
      <c r="D4" s="1277"/>
    </row>
    <row r="5" spans="1:4" ht="12" customHeight="1" x14ac:dyDescent="0.25">
      <c r="A5" s="664" t="s">
        <v>5</v>
      </c>
      <c r="B5" s="590" t="s">
        <v>139</v>
      </c>
      <c r="C5" s="665" t="s">
        <v>140</v>
      </c>
      <c r="D5" s="665" t="s">
        <v>141</v>
      </c>
    </row>
    <row r="6" spans="1:4" ht="11.25" customHeight="1" thickBot="1" x14ac:dyDescent="0.3">
      <c r="A6" s="666" t="s">
        <v>6</v>
      </c>
      <c r="B6" s="591" t="s">
        <v>142</v>
      </c>
      <c r="C6" s="666" t="s">
        <v>143</v>
      </c>
      <c r="D6" s="666" t="s">
        <v>144</v>
      </c>
    </row>
    <row r="7" spans="1:4" ht="12" customHeight="1" x14ac:dyDescent="0.25">
      <c r="A7" s="258" t="s">
        <v>6224</v>
      </c>
      <c r="B7" s="259">
        <v>301.7</v>
      </c>
      <c r="C7" s="260">
        <v>284.5</v>
      </c>
      <c r="D7" s="260">
        <v>586.20000000000005</v>
      </c>
    </row>
    <row r="8" spans="1:4" ht="12" customHeight="1" x14ac:dyDescent="0.25">
      <c r="A8" s="258" t="s">
        <v>6225</v>
      </c>
      <c r="B8" s="259">
        <v>469.4</v>
      </c>
      <c r="C8" s="260">
        <v>431.4</v>
      </c>
      <c r="D8" s="260">
        <v>900.8</v>
      </c>
    </row>
    <row r="9" spans="1:4" ht="12" customHeight="1" x14ac:dyDescent="0.25">
      <c r="A9" s="261">
        <v>1970</v>
      </c>
      <c r="B9" s="259">
        <v>784.3</v>
      </c>
      <c r="C9" s="260">
        <v>723.9</v>
      </c>
      <c r="D9" s="260">
        <v>1508.1999999999998</v>
      </c>
    </row>
    <row r="10" spans="1:4" ht="12" customHeight="1" x14ac:dyDescent="0.25">
      <c r="A10" s="258" t="s">
        <v>6226</v>
      </c>
      <c r="B10" s="259">
        <v>1115.8</v>
      </c>
      <c r="C10" s="260">
        <v>1017.2</v>
      </c>
      <c r="D10" s="260">
        <v>2133</v>
      </c>
    </row>
    <row r="11" spans="1:4" ht="12" customHeight="1" x14ac:dyDescent="0.25">
      <c r="A11" s="261">
        <v>1980</v>
      </c>
      <c r="B11" s="259">
        <v>1164</v>
      </c>
      <c r="C11" s="260">
        <v>1069</v>
      </c>
      <c r="D11" s="260">
        <v>2233</v>
      </c>
    </row>
    <row r="12" spans="1:4" ht="12" customHeight="1" x14ac:dyDescent="0.25">
      <c r="A12" s="261">
        <v>1981</v>
      </c>
      <c r="B12" s="259">
        <v>1209</v>
      </c>
      <c r="C12" s="260">
        <v>1110</v>
      </c>
      <c r="D12" s="260">
        <v>2319</v>
      </c>
    </row>
    <row r="13" spans="1:4" ht="12" customHeight="1" x14ac:dyDescent="0.25">
      <c r="A13" s="261">
        <v>1982</v>
      </c>
      <c r="B13" s="259">
        <v>1256</v>
      </c>
      <c r="C13" s="260">
        <v>1153</v>
      </c>
      <c r="D13" s="260">
        <v>2409</v>
      </c>
    </row>
    <row r="14" spans="1:4" ht="12" customHeight="1" x14ac:dyDescent="0.25">
      <c r="A14" s="261">
        <v>1983</v>
      </c>
      <c r="B14" s="259">
        <v>1304</v>
      </c>
      <c r="C14" s="260">
        <v>1198</v>
      </c>
      <c r="D14" s="260">
        <v>2502</v>
      </c>
    </row>
    <row r="15" spans="1:4" ht="12" customHeight="1" x14ac:dyDescent="0.25">
      <c r="A15" s="261">
        <v>1984</v>
      </c>
      <c r="B15" s="259">
        <v>1355</v>
      </c>
      <c r="C15" s="260">
        <v>1244</v>
      </c>
      <c r="D15" s="260">
        <v>2599</v>
      </c>
    </row>
    <row r="16" spans="1:4" ht="12" customHeight="1" x14ac:dyDescent="0.25">
      <c r="A16" s="261">
        <v>1985</v>
      </c>
      <c r="B16" s="259">
        <v>1408</v>
      </c>
      <c r="C16" s="260">
        <v>1292</v>
      </c>
      <c r="D16" s="260">
        <v>2700</v>
      </c>
    </row>
    <row r="17" spans="1:5" ht="12" customHeight="1" x14ac:dyDescent="0.25">
      <c r="A17" s="261">
        <v>1986</v>
      </c>
      <c r="B17" s="259">
        <v>1463</v>
      </c>
      <c r="C17" s="260">
        <v>1342</v>
      </c>
      <c r="D17" s="260">
        <v>2805</v>
      </c>
    </row>
    <row r="18" spans="1:5" ht="12" customHeight="1" x14ac:dyDescent="0.25">
      <c r="A18" s="261">
        <v>1987</v>
      </c>
      <c r="B18" s="259">
        <v>1520</v>
      </c>
      <c r="C18" s="260">
        <v>1394</v>
      </c>
      <c r="D18" s="260">
        <v>2914</v>
      </c>
    </row>
    <row r="19" spans="1:5" ht="12" customHeight="1" x14ac:dyDescent="0.25">
      <c r="A19" s="261">
        <v>1988</v>
      </c>
      <c r="B19" s="259">
        <v>1579</v>
      </c>
      <c r="C19" s="260">
        <v>1448</v>
      </c>
      <c r="D19" s="260">
        <v>3027</v>
      </c>
    </row>
    <row r="20" spans="1:5" ht="12" customHeight="1" x14ac:dyDescent="0.25">
      <c r="A20" s="261">
        <v>1989</v>
      </c>
      <c r="B20" s="259">
        <v>1640</v>
      </c>
      <c r="C20" s="260">
        <v>1504</v>
      </c>
      <c r="D20" s="260">
        <v>3144</v>
      </c>
    </row>
    <row r="21" spans="1:5" ht="12" customHeight="1" x14ac:dyDescent="0.25">
      <c r="A21" s="261">
        <v>1990</v>
      </c>
      <c r="B21" s="259">
        <v>1809</v>
      </c>
      <c r="C21" s="260">
        <v>1659</v>
      </c>
      <c r="D21" s="260">
        <v>3468</v>
      </c>
    </row>
    <row r="22" spans="1:5" ht="12" customHeight="1" x14ac:dyDescent="0.25">
      <c r="A22" s="261">
        <v>1991</v>
      </c>
      <c r="B22" s="259">
        <v>1931</v>
      </c>
      <c r="C22" s="260">
        <v>1770</v>
      </c>
      <c r="D22" s="260">
        <v>3701</v>
      </c>
    </row>
    <row r="23" spans="1:5" ht="12" customHeight="1" x14ac:dyDescent="0.25">
      <c r="A23" s="261">
        <v>1992</v>
      </c>
      <c r="B23" s="259">
        <v>2006</v>
      </c>
      <c r="C23" s="260">
        <v>1838</v>
      </c>
      <c r="D23" s="260">
        <v>3844</v>
      </c>
    </row>
    <row r="24" spans="1:5" ht="12" customHeight="1" x14ac:dyDescent="0.25">
      <c r="A24" s="261">
        <v>1993</v>
      </c>
      <c r="B24" s="259">
        <v>2084</v>
      </c>
      <c r="C24" s="260">
        <v>1909</v>
      </c>
      <c r="D24" s="260">
        <v>3993</v>
      </c>
      <c r="E24" s="19"/>
    </row>
    <row r="25" spans="1:5" ht="12" customHeight="1" x14ac:dyDescent="0.25">
      <c r="A25" s="258" t="s">
        <v>6227</v>
      </c>
      <c r="B25" s="259">
        <v>2160.6999999999998</v>
      </c>
      <c r="C25" s="260">
        <v>1978.7</v>
      </c>
      <c r="D25" s="260">
        <v>4139.3999999999996</v>
      </c>
      <c r="E25" s="19"/>
    </row>
    <row r="26" spans="1:5" ht="12" customHeight="1" x14ac:dyDescent="0.25">
      <c r="A26" s="261">
        <v>1995</v>
      </c>
      <c r="B26" s="259">
        <v>2225.808</v>
      </c>
      <c r="C26" s="260">
        <v>2038.192</v>
      </c>
      <c r="D26" s="260">
        <v>4264</v>
      </c>
      <c r="E26" s="19"/>
    </row>
    <row r="27" spans="1:5" ht="12" customHeight="1" x14ac:dyDescent="0.25">
      <c r="A27" s="261">
        <v>1996</v>
      </c>
      <c r="B27" s="259">
        <v>2287.9259999999999</v>
      </c>
      <c r="C27" s="260">
        <v>2095.0740000000001</v>
      </c>
      <c r="D27" s="260">
        <v>4383</v>
      </c>
      <c r="E27" s="19"/>
    </row>
    <row r="28" spans="1:5" ht="12" customHeight="1" x14ac:dyDescent="0.25">
      <c r="A28" s="262">
        <v>1997</v>
      </c>
      <c r="B28" s="259">
        <v>2352.1320000000001</v>
      </c>
      <c r="C28" s="260">
        <v>2153.8679999999999</v>
      </c>
      <c r="D28" s="260">
        <v>4506</v>
      </c>
      <c r="E28" s="19"/>
    </row>
    <row r="29" spans="1:5" ht="12" customHeight="1" x14ac:dyDescent="0.25">
      <c r="A29" s="261">
        <v>1998</v>
      </c>
      <c r="B29" s="263">
        <v>2413.2060000000001</v>
      </c>
      <c r="C29" s="260">
        <v>2209.7939999999999</v>
      </c>
      <c r="D29" s="165">
        <v>4623</v>
      </c>
      <c r="E29" s="19"/>
    </row>
    <row r="30" spans="1:5" ht="12" customHeight="1" x14ac:dyDescent="0.25">
      <c r="A30" s="261">
        <v>1999</v>
      </c>
      <c r="B30" s="263">
        <v>2473.2359999999999</v>
      </c>
      <c r="C30" s="260">
        <v>2264.7640000000001</v>
      </c>
      <c r="D30" s="165">
        <v>4738</v>
      </c>
      <c r="E30" s="19"/>
    </row>
    <row r="31" spans="1:5" ht="12" customHeight="1" x14ac:dyDescent="0.25">
      <c r="A31" s="261">
        <v>2000</v>
      </c>
      <c r="B31" s="263">
        <v>2501.355</v>
      </c>
      <c r="C31" s="260">
        <v>2355.645</v>
      </c>
      <c r="D31" s="165">
        <v>4857</v>
      </c>
      <c r="E31" s="19"/>
    </row>
    <row r="32" spans="1:5" ht="12" customHeight="1" x14ac:dyDescent="0.25">
      <c r="A32" s="261">
        <v>2001</v>
      </c>
      <c r="B32" s="263">
        <v>2563.67</v>
      </c>
      <c r="C32" s="260">
        <v>2414.33</v>
      </c>
      <c r="D32" s="165">
        <v>4978</v>
      </c>
      <c r="E32" s="19"/>
    </row>
    <row r="33" spans="1:5" ht="12" customHeight="1" x14ac:dyDescent="0.25">
      <c r="A33" s="261">
        <v>2002</v>
      </c>
      <c r="B33" s="263">
        <v>2625.4700000000003</v>
      </c>
      <c r="C33" s="260">
        <v>2472.5299999999997</v>
      </c>
      <c r="D33" s="165">
        <v>5098</v>
      </c>
      <c r="E33" s="19"/>
    </row>
    <row r="34" spans="1:5" ht="12" customHeight="1" x14ac:dyDescent="0.25">
      <c r="A34" s="261">
        <v>2003</v>
      </c>
      <c r="B34" s="263">
        <v>2693.4500000000003</v>
      </c>
      <c r="C34" s="260">
        <v>2536.5</v>
      </c>
      <c r="D34" s="165">
        <v>5230</v>
      </c>
      <c r="E34" s="19"/>
    </row>
    <row r="35" spans="1:5" ht="14.25" customHeight="1" x14ac:dyDescent="0.25">
      <c r="A35" s="667" t="s">
        <v>6228</v>
      </c>
      <c r="B35" s="263">
        <v>2887</v>
      </c>
      <c r="C35" s="260">
        <v>2710</v>
      </c>
      <c r="D35" s="165">
        <v>5597</v>
      </c>
      <c r="E35" s="19"/>
    </row>
    <row r="36" spans="1:5" ht="12" customHeight="1" x14ac:dyDescent="0.25">
      <c r="A36" s="264">
        <v>2005</v>
      </c>
      <c r="B36" s="263">
        <v>2968</v>
      </c>
      <c r="C36" s="260">
        <v>2790</v>
      </c>
      <c r="D36" s="165">
        <v>5758</v>
      </c>
      <c r="E36" s="19"/>
    </row>
    <row r="37" spans="1:5" ht="12" customHeight="1" x14ac:dyDescent="0.25">
      <c r="A37" s="264">
        <v>2006</v>
      </c>
      <c r="B37" s="265">
        <v>3058</v>
      </c>
      <c r="C37" s="266">
        <v>2870</v>
      </c>
      <c r="D37" s="668">
        <v>5928</v>
      </c>
      <c r="E37" s="19"/>
    </row>
    <row r="38" spans="1:5" ht="12" customHeight="1" x14ac:dyDescent="0.25">
      <c r="A38" s="264">
        <v>2007</v>
      </c>
      <c r="B38" s="265">
        <v>3146</v>
      </c>
      <c r="C38" s="266">
        <v>2960</v>
      </c>
      <c r="D38" s="668">
        <v>6106</v>
      </c>
      <c r="E38" s="19"/>
    </row>
    <row r="39" spans="1:5" ht="15.75" x14ac:dyDescent="0.25">
      <c r="A39" s="264">
        <v>2008</v>
      </c>
      <c r="B39" s="265">
        <v>3243</v>
      </c>
      <c r="C39" s="266">
        <v>3050</v>
      </c>
      <c r="D39" s="668">
        <v>6293</v>
      </c>
      <c r="E39" s="19"/>
    </row>
    <row r="40" spans="1:5" ht="12" customHeight="1" x14ac:dyDescent="0.25">
      <c r="A40" s="264">
        <v>2009</v>
      </c>
      <c r="B40" s="265">
        <v>3340</v>
      </c>
      <c r="C40" s="266">
        <v>3150</v>
      </c>
      <c r="D40" s="668">
        <v>6490</v>
      </c>
      <c r="E40" s="19"/>
    </row>
    <row r="41" spans="1:5" ht="12" customHeight="1" x14ac:dyDescent="0.25">
      <c r="A41" s="264">
        <v>2010</v>
      </c>
      <c r="B41" s="265">
        <v>3448</v>
      </c>
      <c r="C41" s="266">
        <v>3250</v>
      </c>
      <c r="D41" s="668">
        <v>6698</v>
      </c>
      <c r="E41" s="19"/>
    </row>
    <row r="42" spans="1:5" ht="11.25" customHeight="1" x14ac:dyDescent="0.25">
      <c r="A42" s="264">
        <v>2011</v>
      </c>
      <c r="B42" s="267">
        <v>3705</v>
      </c>
      <c r="C42" s="266">
        <v>3288</v>
      </c>
      <c r="D42" s="668">
        <v>6993</v>
      </c>
      <c r="E42" s="19"/>
    </row>
    <row r="43" spans="1:5" ht="12" customHeight="1" x14ac:dyDescent="0.25">
      <c r="A43" s="264">
        <v>2012</v>
      </c>
      <c r="B43" s="267">
        <v>3935</v>
      </c>
      <c r="C43" s="266">
        <v>3492</v>
      </c>
      <c r="D43" s="668">
        <v>7427</v>
      </c>
      <c r="E43" s="19"/>
    </row>
    <row r="44" spans="1:5" ht="12" customHeight="1" x14ac:dyDescent="0.25">
      <c r="A44" s="264">
        <v>2013</v>
      </c>
      <c r="B44" s="267">
        <v>4299</v>
      </c>
      <c r="C44" s="266">
        <v>3815</v>
      </c>
      <c r="D44" s="668">
        <v>8114</v>
      </c>
      <c r="E44" s="19"/>
    </row>
    <row r="45" spans="1:5" ht="12" customHeight="1" x14ac:dyDescent="0.25">
      <c r="A45" s="264">
        <v>2014</v>
      </c>
      <c r="B45" s="265">
        <v>4664</v>
      </c>
      <c r="C45" s="266">
        <v>4140</v>
      </c>
      <c r="D45" s="668">
        <v>8804</v>
      </c>
      <c r="E45" s="19"/>
    </row>
    <row r="46" spans="1:5" ht="12" customHeight="1" x14ac:dyDescent="0.25">
      <c r="A46" s="264" t="s">
        <v>6229</v>
      </c>
      <c r="B46" s="265">
        <v>5046.8</v>
      </c>
      <c r="C46" s="266">
        <v>4484.8999999999996</v>
      </c>
      <c r="D46" s="668">
        <v>9531.7000000000007</v>
      </c>
      <c r="E46" s="19"/>
    </row>
    <row r="47" spans="1:5" ht="12" customHeight="1" x14ac:dyDescent="0.25">
      <c r="A47" s="264" t="s">
        <v>6230</v>
      </c>
      <c r="B47" s="267">
        <f>5061000/1000</f>
        <v>5061</v>
      </c>
      <c r="C47" s="266">
        <f>4498000/1000</f>
        <v>4498</v>
      </c>
      <c r="D47" s="668">
        <f>9559000/1000</f>
        <v>9559</v>
      </c>
    </row>
    <row r="48" spans="1:5" ht="12" customHeight="1" x14ac:dyDescent="0.25">
      <c r="A48" s="264">
        <v>2016</v>
      </c>
      <c r="B48" s="267">
        <v>5188</v>
      </c>
      <c r="C48" s="266">
        <v>4610</v>
      </c>
      <c r="D48" s="266">
        <v>9798</v>
      </c>
    </row>
    <row r="49" spans="1:5" ht="9.75" customHeight="1" x14ac:dyDescent="0.25">
      <c r="A49" s="264">
        <v>2017</v>
      </c>
      <c r="B49" s="267">
        <v>5323</v>
      </c>
      <c r="C49" s="266">
        <v>4729.9963007648157</v>
      </c>
      <c r="D49" s="668">
        <v>10053</v>
      </c>
      <c r="E49" s="19"/>
    </row>
    <row r="50" spans="1:5" ht="12" customHeight="1" x14ac:dyDescent="0.25">
      <c r="A50" s="264">
        <v>2018</v>
      </c>
      <c r="B50" s="267">
        <v>5458</v>
      </c>
      <c r="C50" s="266">
        <v>4851</v>
      </c>
      <c r="D50" s="266">
        <v>10309</v>
      </c>
      <c r="E50" s="19"/>
    </row>
    <row r="51" spans="1:5" ht="12" customHeight="1" x14ac:dyDescent="0.25">
      <c r="A51" s="264">
        <v>2019</v>
      </c>
      <c r="B51" s="267">
        <v>5588</v>
      </c>
      <c r="C51" s="266">
        <v>4966</v>
      </c>
      <c r="D51" s="266">
        <v>10554</v>
      </c>
      <c r="E51" s="19"/>
    </row>
    <row r="52" spans="1:5" ht="12" customHeight="1" x14ac:dyDescent="0.25">
      <c r="A52" s="264">
        <v>2020</v>
      </c>
      <c r="B52" s="267">
        <v>5722</v>
      </c>
      <c r="C52" s="266">
        <v>5084</v>
      </c>
      <c r="D52" s="266">
        <v>10806</v>
      </c>
      <c r="E52" s="19"/>
    </row>
    <row r="53" spans="1:5" ht="12" customHeight="1" thickBot="1" x14ac:dyDescent="0.3">
      <c r="A53" s="268">
        <v>2021</v>
      </c>
      <c r="B53" s="269">
        <v>5854</v>
      </c>
      <c r="C53" s="270">
        <v>5203</v>
      </c>
      <c r="D53" s="270">
        <v>11057</v>
      </c>
      <c r="E53" s="19"/>
    </row>
    <row r="54" spans="1:5" ht="10.5" customHeight="1" x14ac:dyDescent="0.25">
      <c r="A54" s="1274" t="s">
        <v>145</v>
      </c>
      <c r="B54" s="1274"/>
      <c r="C54" s="21"/>
      <c r="D54" s="22" t="s">
        <v>146</v>
      </c>
    </row>
    <row r="55" spans="1:5" ht="11.25" customHeight="1" x14ac:dyDescent="0.25">
      <c r="A55" s="1274" t="s">
        <v>5893</v>
      </c>
      <c r="B55" s="1274"/>
      <c r="C55" s="21"/>
      <c r="D55" s="22" t="s">
        <v>147</v>
      </c>
    </row>
    <row r="56" spans="1:5" ht="12.75" customHeight="1" x14ac:dyDescent="0.25">
      <c r="A56" s="1274" t="s">
        <v>5894</v>
      </c>
      <c r="B56" s="1274"/>
      <c r="C56" s="21"/>
      <c r="D56" s="22" t="s">
        <v>148</v>
      </c>
    </row>
    <row r="57" spans="1:5" ht="9" customHeight="1" x14ac:dyDescent="0.25">
      <c r="A57" s="588" t="s">
        <v>5895</v>
      </c>
      <c r="B57" s="23"/>
      <c r="C57" s="21"/>
      <c r="D57" s="22" t="s">
        <v>149</v>
      </c>
    </row>
    <row r="58" spans="1:5" ht="12.75" customHeight="1" x14ac:dyDescent="0.25">
      <c r="A58" s="1274" t="s">
        <v>5896</v>
      </c>
      <c r="B58" s="1274"/>
      <c r="C58" s="24"/>
      <c r="D58" s="22" t="s">
        <v>150</v>
      </c>
    </row>
    <row r="59" spans="1:5" ht="11.25" customHeight="1" x14ac:dyDescent="0.25">
      <c r="A59" s="1274" t="s">
        <v>6979</v>
      </c>
      <c r="B59" s="1274"/>
      <c r="C59" s="24"/>
      <c r="D59" s="22" t="s">
        <v>151</v>
      </c>
    </row>
    <row r="60" spans="1:5" ht="10.5" customHeight="1" x14ac:dyDescent="0.25">
      <c r="A60" s="1274" t="s">
        <v>152</v>
      </c>
      <c r="B60" s="1274"/>
      <c r="C60" s="25"/>
      <c r="D60" s="22" t="s">
        <v>153</v>
      </c>
    </row>
    <row r="61" spans="1:5" ht="11.25" customHeight="1" x14ac:dyDescent="0.25">
      <c r="A61" s="1279"/>
      <c r="B61" s="1279"/>
      <c r="C61" s="25"/>
      <c r="D61" s="26"/>
    </row>
    <row r="62" spans="1:5" ht="12.75" customHeight="1" x14ac:dyDescent="0.25">
      <c r="A62" s="1278"/>
      <c r="B62" s="1278"/>
      <c r="C62" s="1278"/>
      <c r="D62" s="1278"/>
    </row>
    <row r="63" spans="1:5" ht="12.75" customHeight="1" x14ac:dyDescent="0.25">
      <c r="A63" s="1278"/>
      <c r="B63" s="1278"/>
      <c r="C63" s="1278"/>
      <c r="D63" s="1278"/>
    </row>
    <row r="64" spans="1:5" ht="12.75" customHeight="1" x14ac:dyDescent="0.25">
      <c r="A64" s="27"/>
      <c r="B64" s="27"/>
      <c r="C64" s="27"/>
      <c r="D64" s="27"/>
    </row>
    <row r="65" spans="1:4" ht="12.75" customHeight="1" x14ac:dyDescent="0.25">
      <c r="A65" s="27"/>
      <c r="B65" s="27"/>
      <c r="C65" s="27"/>
      <c r="D65" s="27"/>
    </row>
  </sheetData>
  <mergeCells count="15">
    <mergeCell ref="C62:D62"/>
    <mergeCell ref="A63:B63"/>
    <mergeCell ref="C63:D63"/>
    <mergeCell ref="A56:B56"/>
    <mergeCell ref="A58:B58"/>
    <mergeCell ref="A59:B59"/>
    <mergeCell ref="A60:B60"/>
    <mergeCell ref="A61:B61"/>
    <mergeCell ref="A62:B62"/>
    <mergeCell ref="A55:B55"/>
    <mergeCell ref="A1:D1"/>
    <mergeCell ref="A2:D2"/>
    <mergeCell ref="A3:D3"/>
    <mergeCell ref="A4:D4"/>
    <mergeCell ref="A54:B54"/>
  </mergeCells>
  <printOptions horizontalCentered="1"/>
  <pageMargins left="0.70866141732283505" right="0.70866141732283505" top="0.74803149606299202" bottom="0.74803149606299202" header="0.31496062992126" footer="0.31496062992126"/>
  <pageSetup paperSize="9" scale="85" orientation="portrait" r:id="rId1"/>
  <headerFooter>
    <oddFooter>&amp;L&amp;9Department Of Statistics,Statistical YearBook Of Jordan &amp;8 2021&amp;C&amp;P&amp;Rد&amp;10ائرة الاحصاءات العامة، الكتاب الاحصائي السنوي الاردني&amp;12 &amp;10 2021</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rightToLeft="1" view="pageBreakPreview" zoomScaleNormal="100" zoomScaleSheetLayoutView="100" workbookViewId="0">
      <selection activeCell="B20" sqref="B20"/>
    </sheetView>
  </sheetViews>
  <sheetFormatPr defaultRowHeight="15" x14ac:dyDescent="0.25"/>
  <cols>
    <col min="1" max="1" width="25.85546875" customWidth="1"/>
    <col min="2" max="2" width="19.85546875" customWidth="1"/>
    <col min="3" max="3" width="19.140625" customWidth="1"/>
    <col min="4" max="4" width="26.28515625" customWidth="1"/>
  </cols>
  <sheetData>
    <row r="1" spans="1:4" x14ac:dyDescent="0.25">
      <c r="A1" s="1446" t="s">
        <v>6046</v>
      </c>
      <c r="B1" s="1446"/>
      <c r="C1" s="1446"/>
      <c r="D1" s="1446"/>
    </row>
    <row r="2" spans="1:4" ht="15.75" thickBot="1" x14ac:dyDescent="0.3">
      <c r="A2" s="1447" t="s">
        <v>1492</v>
      </c>
      <c r="B2" s="1447"/>
      <c r="C2" s="1447"/>
      <c r="D2" s="1447"/>
    </row>
    <row r="3" spans="1:4" x14ac:dyDescent="0.25">
      <c r="A3" s="1431" t="s">
        <v>1493</v>
      </c>
      <c r="B3" s="1431">
        <v>2020</v>
      </c>
      <c r="C3" s="1431">
        <v>2021</v>
      </c>
      <c r="D3" s="1431" t="s">
        <v>1357</v>
      </c>
    </row>
    <row r="4" spans="1:4" x14ac:dyDescent="0.25">
      <c r="A4" s="1432"/>
      <c r="B4" s="1432"/>
      <c r="C4" s="1432"/>
      <c r="D4" s="1432"/>
    </row>
    <row r="5" spans="1:4" ht="15.75" thickBot="1" x14ac:dyDescent="0.3">
      <c r="A5" s="1433"/>
      <c r="B5" s="1433"/>
      <c r="C5" s="1433"/>
      <c r="D5" s="1433"/>
    </row>
    <row r="6" spans="1:4" x14ac:dyDescent="0.25">
      <c r="A6" s="231" t="s">
        <v>1494</v>
      </c>
      <c r="B6" s="221">
        <v>93.5</v>
      </c>
      <c r="C6" s="222">
        <v>88.6</v>
      </c>
      <c r="D6" s="239" t="s">
        <v>1495</v>
      </c>
    </row>
    <row r="7" spans="1:4" x14ac:dyDescent="0.25">
      <c r="A7" s="231" t="s">
        <v>1496</v>
      </c>
      <c r="B7" s="221">
        <v>95.2</v>
      </c>
      <c r="C7" s="222">
        <v>48.5</v>
      </c>
      <c r="D7" s="239" t="s">
        <v>1370</v>
      </c>
    </row>
    <row r="8" spans="1:4" x14ac:dyDescent="0.25">
      <c r="A8" s="231" t="s">
        <v>1373</v>
      </c>
      <c r="B8" s="221">
        <v>119.1</v>
      </c>
      <c r="C8" s="222">
        <v>94.1</v>
      </c>
      <c r="D8" s="239" t="s">
        <v>1374</v>
      </c>
    </row>
    <row r="9" spans="1:4" x14ac:dyDescent="0.25">
      <c r="A9" s="231" t="s">
        <v>1377</v>
      </c>
      <c r="B9" s="221">
        <v>80</v>
      </c>
      <c r="C9" s="222">
        <v>91.1</v>
      </c>
      <c r="D9" s="239" t="s">
        <v>1378</v>
      </c>
    </row>
    <row r="10" spans="1:4" x14ac:dyDescent="0.25">
      <c r="A10" s="231" t="s">
        <v>1371</v>
      </c>
      <c r="B10" s="221">
        <v>90.3</v>
      </c>
      <c r="C10" s="222">
        <v>88.7</v>
      </c>
      <c r="D10" s="239" t="s">
        <v>1372</v>
      </c>
    </row>
    <row r="11" spans="1:4" x14ac:dyDescent="0.25">
      <c r="A11" s="231" t="s">
        <v>1375</v>
      </c>
      <c r="B11" s="221">
        <v>86.6</v>
      </c>
      <c r="C11" s="222">
        <v>85.2</v>
      </c>
      <c r="D11" s="239" t="s">
        <v>1376</v>
      </c>
    </row>
    <row r="12" spans="1:4" x14ac:dyDescent="0.25">
      <c r="A12" s="231" t="s">
        <v>1379</v>
      </c>
      <c r="B12" s="221">
        <v>133.9</v>
      </c>
      <c r="C12" s="222">
        <v>106.9</v>
      </c>
      <c r="D12" s="239" t="s">
        <v>1380</v>
      </c>
    </row>
    <row r="13" spans="1:4" x14ac:dyDescent="0.25">
      <c r="A13" s="231" t="s">
        <v>1497</v>
      </c>
      <c r="B13" s="221">
        <v>95.7</v>
      </c>
      <c r="C13" s="222">
        <v>70</v>
      </c>
      <c r="D13" s="239" t="s">
        <v>1382</v>
      </c>
    </row>
    <row r="14" spans="1:4" x14ac:dyDescent="0.25">
      <c r="A14" s="231" t="s">
        <v>1383</v>
      </c>
      <c r="B14" s="221">
        <v>101.4</v>
      </c>
      <c r="C14" s="222">
        <v>91</v>
      </c>
      <c r="D14" s="239" t="s">
        <v>1384</v>
      </c>
    </row>
    <row r="15" spans="1:4" x14ac:dyDescent="0.25">
      <c r="A15" s="231" t="s">
        <v>1385</v>
      </c>
      <c r="B15" s="221">
        <v>98.9</v>
      </c>
      <c r="C15" s="222">
        <v>88.8</v>
      </c>
      <c r="D15" s="239" t="s">
        <v>1386</v>
      </c>
    </row>
    <row r="16" spans="1:4" x14ac:dyDescent="0.25">
      <c r="A16" s="231" t="s">
        <v>1498</v>
      </c>
      <c r="B16" s="221">
        <v>52.9</v>
      </c>
      <c r="C16" s="222">
        <v>63</v>
      </c>
      <c r="D16" s="239" t="s">
        <v>1388</v>
      </c>
    </row>
    <row r="17" spans="1:4" x14ac:dyDescent="0.25">
      <c r="A17" s="231" t="s">
        <v>1499</v>
      </c>
      <c r="B17" s="221">
        <v>97.9</v>
      </c>
      <c r="C17" s="222">
        <v>89.6</v>
      </c>
      <c r="D17" s="239" t="s">
        <v>1390</v>
      </c>
    </row>
    <row r="18" spans="1:4" x14ac:dyDescent="0.25">
      <c r="A18" s="231" t="s">
        <v>1403</v>
      </c>
      <c r="B18" s="221">
        <v>101.4</v>
      </c>
      <c r="C18" s="222">
        <v>83.4</v>
      </c>
      <c r="D18" s="239" t="s">
        <v>1500</v>
      </c>
    </row>
    <row r="19" spans="1:4" x14ac:dyDescent="0.25">
      <c r="A19" s="231" t="s">
        <v>1401</v>
      </c>
      <c r="B19" s="221">
        <v>46.6</v>
      </c>
      <c r="C19" s="222">
        <v>51.4</v>
      </c>
      <c r="D19" s="239" t="s">
        <v>1501</v>
      </c>
    </row>
    <row r="20" spans="1:4" x14ac:dyDescent="0.25">
      <c r="A20" s="231" t="s">
        <v>1405</v>
      </c>
      <c r="B20" s="221">
        <v>71.900000000000006</v>
      </c>
      <c r="C20" s="222">
        <v>54.5</v>
      </c>
      <c r="D20" s="239" t="s">
        <v>1406</v>
      </c>
    </row>
    <row r="21" spans="1:4" x14ac:dyDescent="0.25">
      <c r="A21" s="231" t="s">
        <v>1415</v>
      </c>
      <c r="B21" s="221">
        <v>117.8</v>
      </c>
      <c r="C21" s="222">
        <v>121.2</v>
      </c>
      <c r="D21" s="239" t="s">
        <v>1416</v>
      </c>
    </row>
    <row r="22" spans="1:4" x14ac:dyDescent="0.25">
      <c r="A22" s="231" t="s">
        <v>1409</v>
      </c>
      <c r="B22" s="221">
        <v>82.2</v>
      </c>
      <c r="C22" s="222">
        <v>63.9</v>
      </c>
      <c r="D22" s="239" t="s">
        <v>1502</v>
      </c>
    </row>
    <row r="23" spans="1:4" x14ac:dyDescent="0.25">
      <c r="A23" s="231" t="s">
        <v>1503</v>
      </c>
      <c r="B23" s="221">
        <v>104.2</v>
      </c>
      <c r="C23" s="222">
        <v>86.9</v>
      </c>
      <c r="D23" s="239" t="s">
        <v>1483</v>
      </c>
    </row>
    <row r="24" spans="1:4" x14ac:dyDescent="0.25">
      <c r="A24" s="231" t="s">
        <v>1484</v>
      </c>
      <c r="B24" s="221">
        <v>118</v>
      </c>
      <c r="C24" s="222">
        <v>118.8</v>
      </c>
      <c r="D24" s="239" t="s">
        <v>1485</v>
      </c>
    </row>
    <row r="25" spans="1:4" x14ac:dyDescent="0.25">
      <c r="A25" s="231" t="s">
        <v>1440</v>
      </c>
      <c r="B25" s="221">
        <v>162.19999999999999</v>
      </c>
      <c r="C25" s="222">
        <v>158.5</v>
      </c>
      <c r="D25" s="239" t="s">
        <v>1441</v>
      </c>
    </row>
    <row r="26" spans="1:4" x14ac:dyDescent="0.25">
      <c r="A26" s="231" t="s">
        <v>1434</v>
      </c>
      <c r="B26" s="221">
        <v>87.4</v>
      </c>
      <c r="C26" s="222">
        <v>112.5</v>
      </c>
      <c r="D26" s="239" t="s">
        <v>1504</v>
      </c>
    </row>
    <row r="27" spans="1:4" x14ac:dyDescent="0.25">
      <c r="A27" s="231" t="s">
        <v>1450</v>
      </c>
      <c r="B27" s="221">
        <v>111.8</v>
      </c>
      <c r="C27" s="222">
        <v>122.6</v>
      </c>
      <c r="D27" s="239" t="s">
        <v>1451</v>
      </c>
    </row>
    <row r="28" spans="1:4" ht="15.75" thickBot="1" x14ac:dyDescent="0.3">
      <c r="A28" s="232" t="s">
        <v>1505</v>
      </c>
      <c r="B28" s="302">
        <v>70</v>
      </c>
      <c r="C28" s="300">
        <v>67.8</v>
      </c>
      <c r="D28" s="290" t="s">
        <v>1506</v>
      </c>
    </row>
    <row r="29" spans="1:4" x14ac:dyDescent="0.25">
      <c r="A29" s="280" t="s">
        <v>6047</v>
      </c>
      <c r="B29" s="346"/>
      <c r="C29" s="1537" t="s">
        <v>6048</v>
      </c>
      <c r="D29" s="1537"/>
    </row>
  </sheetData>
  <mergeCells count="7">
    <mergeCell ref="C29:D29"/>
    <mergeCell ref="A1:D1"/>
    <mergeCell ref="A2:D2"/>
    <mergeCell ref="D3:D5"/>
    <mergeCell ref="C3:C5"/>
    <mergeCell ref="B3:B5"/>
    <mergeCell ref="A3:A5"/>
  </mergeCells>
  <pageMargins left="0.7" right="0.7" top="0.75" bottom="0.75" header="0.3" footer="0.3"/>
  <pageSetup scale="99"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5"/>
  <sheetViews>
    <sheetView rightToLeft="1" view="pageBreakPreview" zoomScaleNormal="100" zoomScaleSheetLayoutView="100" workbookViewId="0">
      <selection activeCell="B20" sqref="B20"/>
    </sheetView>
  </sheetViews>
  <sheetFormatPr defaultRowHeight="15" x14ac:dyDescent="0.25"/>
  <cols>
    <col min="1" max="2" width="21.7109375" customWidth="1"/>
    <col min="3" max="3" width="20.5703125" customWidth="1"/>
    <col min="4" max="4" width="21.7109375" customWidth="1"/>
    <col min="5" max="5" width="22.7109375" customWidth="1"/>
    <col min="6" max="6" width="24.7109375" customWidth="1"/>
    <col min="7" max="7" width="34.28515625" customWidth="1"/>
  </cols>
  <sheetData>
    <row r="1" spans="1:6" x14ac:dyDescent="0.25">
      <c r="A1" s="1446" t="s">
        <v>6049</v>
      </c>
      <c r="B1" s="1446"/>
      <c r="C1" s="1446"/>
      <c r="D1" s="1446"/>
      <c r="E1" s="1446"/>
      <c r="F1" s="1446"/>
    </row>
    <row r="2" spans="1:6" ht="15.75" thickBot="1" x14ac:dyDescent="0.3">
      <c r="A2" s="1447" t="s">
        <v>1507</v>
      </c>
      <c r="B2" s="1447"/>
      <c r="C2" s="1447"/>
      <c r="D2" s="1447"/>
      <c r="E2" s="1447"/>
      <c r="F2" s="1447"/>
    </row>
    <row r="3" spans="1:6" x14ac:dyDescent="0.25">
      <c r="A3" s="1431" t="s">
        <v>1508</v>
      </c>
      <c r="B3" s="235" t="s">
        <v>1509</v>
      </c>
      <c r="C3" s="236" t="s">
        <v>1510</v>
      </c>
      <c r="D3" s="235" t="s">
        <v>1511</v>
      </c>
      <c r="E3" s="236" t="s">
        <v>1512</v>
      </c>
      <c r="F3" s="1431" t="s">
        <v>1045</v>
      </c>
    </row>
    <row r="4" spans="1:6" x14ac:dyDescent="0.25">
      <c r="A4" s="1432"/>
      <c r="B4" s="219" t="s">
        <v>6051</v>
      </c>
      <c r="C4" s="200" t="s">
        <v>6052</v>
      </c>
      <c r="D4" s="219" t="s">
        <v>6053</v>
      </c>
      <c r="E4" s="200" t="s">
        <v>1513</v>
      </c>
      <c r="F4" s="1432"/>
    </row>
    <row r="5" spans="1:6" ht="15.75" thickBot="1" x14ac:dyDescent="0.3">
      <c r="A5" s="1433"/>
      <c r="B5" s="237"/>
      <c r="C5" s="238"/>
      <c r="D5" s="237"/>
      <c r="E5" s="238"/>
      <c r="F5" s="1433"/>
    </row>
    <row r="6" spans="1:6" x14ac:dyDescent="0.25">
      <c r="A6" s="231" t="s">
        <v>1514</v>
      </c>
      <c r="B6" s="221">
        <v>25749</v>
      </c>
      <c r="C6" s="222">
        <v>967124.5</v>
      </c>
      <c r="D6" s="221">
        <v>1390.7</v>
      </c>
      <c r="E6" s="222">
        <v>2.6</v>
      </c>
      <c r="F6" s="239" t="s">
        <v>1515</v>
      </c>
    </row>
    <row r="7" spans="1:6" x14ac:dyDescent="0.25">
      <c r="A7" s="231" t="s">
        <v>1516</v>
      </c>
      <c r="B7" s="221">
        <v>0</v>
      </c>
      <c r="C7" s="222">
        <v>213884.2</v>
      </c>
      <c r="D7" s="221">
        <v>2146.3000000000002</v>
      </c>
      <c r="E7" s="222">
        <v>0</v>
      </c>
      <c r="F7" s="239" t="s">
        <v>1517</v>
      </c>
    </row>
    <row r="8" spans="1:6" x14ac:dyDescent="0.25">
      <c r="A8" s="231" t="s">
        <v>1518</v>
      </c>
      <c r="B8" s="221">
        <v>86615</v>
      </c>
      <c r="C8" s="222">
        <v>617825.5</v>
      </c>
      <c r="D8" s="221">
        <v>6696.4</v>
      </c>
      <c r="E8" s="222">
        <v>12.4</v>
      </c>
      <c r="F8" s="239" t="s">
        <v>1519</v>
      </c>
    </row>
    <row r="9" spans="1:6" x14ac:dyDescent="0.25">
      <c r="A9" s="231" t="s">
        <v>1520</v>
      </c>
      <c r="B9" s="221">
        <v>147913.1</v>
      </c>
      <c r="C9" s="222">
        <v>11188.6</v>
      </c>
      <c r="D9" s="221">
        <v>2333.6</v>
      </c>
      <c r="E9" s="222">
        <v>94.4</v>
      </c>
      <c r="F9" s="239" t="s">
        <v>1378</v>
      </c>
    </row>
    <row r="10" spans="1:6" x14ac:dyDescent="0.25">
      <c r="A10" s="231" t="s">
        <v>1521</v>
      </c>
      <c r="B10" s="221">
        <v>0</v>
      </c>
      <c r="C10" s="222">
        <v>371290.7</v>
      </c>
      <c r="D10" s="221">
        <v>54</v>
      </c>
      <c r="E10" s="222">
        <v>0</v>
      </c>
      <c r="F10" s="239" t="s">
        <v>1522</v>
      </c>
    </row>
    <row r="11" spans="1:6" x14ac:dyDescent="0.25">
      <c r="A11" s="231" t="s">
        <v>1523</v>
      </c>
      <c r="B11" s="221">
        <v>0</v>
      </c>
      <c r="C11" s="222">
        <v>4173.3</v>
      </c>
      <c r="D11" s="221">
        <v>100</v>
      </c>
      <c r="E11" s="222">
        <v>0</v>
      </c>
      <c r="F11" s="239" t="s">
        <v>1524</v>
      </c>
    </row>
    <row r="12" spans="1:6" x14ac:dyDescent="0.25">
      <c r="A12" s="231" t="s">
        <v>1525</v>
      </c>
      <c r="B12" s="221">
        <v>1676</v>
      </c>
      <c r="C12" s="222">
        <v>33183.199999999997</v>
      </c>
      <c r="D12" s="221">
        <v>49.6</v>
      </c>
      <c r="E12" s="222">
        <v>4.8</v>
      </c>
      <c r="F12" s="239" t="s">
        <v>1526</v>
      </c>
    </row>
    <row r="13" spans="1:6" x14ac:dyDescent="0.25">
      <c r="A13" s="231" t="s">
        <v>1527</v>
      </c>
      <c r="B13" s="221">
        <v>420.5</v>
      </c>
      <c r="C13" s="222">
        <v>14019.5</v>
      </c>
      <c r="D13" s="221">
        <v>70.900000000000006</v>
      </c>
      <c r="E13" s="222">
        <v>2.9</v>
      </c>
      <c r="F13" s="239" t="s">
        <v>1528</v>
      </c>
    </row>
    <row r="14" spans="1:6" x14ac:dyDescent="0.25">
      <c r="A14" s="231" t="s">
        <v>1529</v>
      </c>
      <c r="B14" s="221">
        <v>169265</v>
      </c>
      <c r="C14" s="222">
        <v>0</v>
      </c>
      <c r="D14" s="221">
        <v>4574.3999999999996</v>
      </c>
      <c r="E14" s="222">
        <v>102.8</v>
      </c>
      <c r="F14" s="239" t="s">
        <v>1427</v>
      </c>
    </row>
    <row r="15" spans="1:6" x14ac:dyDescent="0.25">
      <c r="A15" s="231" t="s">
        <v>1530</v>
      </c>
      <c r="B15" s="221">
        <v>30968.9</v>
      </c>
      <c r="C15" s="222">
        <v>2736.3</v>
      </c>
      <c r="D15" s="221">
        <v>3002.3</v>
      </c>
      <c r="E15" s="222">
        <v>100.9</v>
      </c>
      <c r="F15" s="239" t="s">
        <v>1531</v>
      </c>
    </row>
    <row r="16" spans="1:6" x14ac:dyDescent="0.25">
      <c r="A16" s="231" t="s">
        <v>1532</v>
      </c>
      <c r="B16" s="221">
        <v>24402</v>
      </c>
      <c r="C16" s="222">
        <v>0</v>
      </c>
      <c r="D16" s="221">
        <v>3552.4</v>
      </c>
      <c r="E16" s="222">
        <v>117</v>
      </c>
      <c r="F16" s="239" t="s">
        <v>1533</v>
      </c>
    </row>
    <row r="17" spans="1:6" x14ac:dyDescent="0.25">
      <c r="A17" s="231" t="s">
        <v>1534</v>
      </c>
      <c r="B17" s="221">
        <v>577287.9</v>
      </c>
      <c r="C17" s="222">
        <v>0</v>
      </c>
      <c r="D17" s="221">
        <v>184300.1</v>
      </c>
      <c r="E17" s="222">
        <v>146.9</v>
      </c>
      <c r="F17" s="239" t="s">
        <v>1370</v>
      </c>
    </row>
    <row r="18" spans="1:6" x14ac:dyDescent="0.25">
      <c r="A18" s="231" t="s">
        <v>1535</v>
      </c>
      <c r="B18" s="221">
        <v>41990.1</v>
      </c>
      <c r="C18" s="222">
        <v>24991.1</v>
      </c>
      <c r="D18" s="221">
        <v>1548.2</v>
      </c>
      <c r="E18" s="222">
        <v>64.2</v>
      </c>
      <c r="F18" s="239" t="s">
        <v>1536</v>
      </c>
    </row>
    <row r="19" spans="1:6" x14ac:dyDescent="0.25">
      <c r="A19" s="231" t="s">
        <v>1537</v>
      </c>
      <c r="B19" s="221">
        <v>30559.4</v>
      </c>
      <c r="C19" s="222">
        <v>23204.2</v>
      </c>
      <c r="D19" s="221">
        <v>1051.5</v>
      </c>
      <c r="E19" s="222">
        <v>58</v>
      </c>
      <c r="F19" s="239" t="s">
        <v>1483</v>
      </c>
    </row>
    <row r="20" spans="1:6" x14ac:dyDescent="0.25">
      <c r="A20" s="231" t="s">
        <v>1538</v>
      </c>
      <c r="B20" s="221">
        <v>0</v>
      </c>
      <c r="C20" s="222">
        <v>40215.800000000003</v>
      </c>
      <c r="D20" s="221">
        <v>2471.1999999999998</v>
      </c>
      <c r="E20" s="222">
        <v>0</v>
      </c>
      <c r="F20" s="239" t="s">
        <v>1539</v>
      </c>
    </row>
    <row r="21" spans="1:6" x14ac:dyDescent="0.25">
      <c r="A21" s="231" t="s">
        <v>1540</v>
      </c>
      <c r="B21" s="221">
        <v>0</v>
      </c>
      <c r="C21" s="222">
        <v>13718.4</v>
      </c>
      <c r="D21" s="221">
        <v>3558.3</v>
      </c>
      <c r="E21" s="222">
        <v>0</v>
      </c>
      <c r="F21" s="239" t="s">
        <v>1541</v>
      </c>
    </row>
    <row r="22" spans="1:6" x14ac:dyDescent="0.25">
      <c r="A22" s="231" t="s">
        <v>1542</v>
      </c>
      <c r="B22" s="221">
        <v>8426.9</v>
      </c>
      <c r="C22" s="222">
        <v>66779.399999999994</v>
      </c>
      <c r="D22" s="221">
        <v>17303.2</v>
      </c>
      <c r="E22" s="222">
        <v>14.6</v>
      </c>
      <c r="F22" s="239" t="s">
        <v>1543</v>
      </c>
    </row>
    <row r="23" spans="1:6" x14ac:dyDescent="0.25">
      <c r="A23" s="231" t="s">
        <v>1544</v>
      </c>
      <c r="B23" s="221">
        <v>16953.5</v>
      </c>
      <c r="C23" s="222">
        <v>27237.200000000001</v>
      </c>
      <c r="D23" s="221">
        <v>442.3</v>
      </c>
      <c r="E23" s="222">
        <v>38.799999999999997</v>
      </c>
      <c r="F23" s="239" t="s">
        <v>1545</v>
      </c>
    </row>
    <row r="24" spans="1:6" x14ac:dyDescent="0.25">
      <c r="A24" s="231" t="s">
        <v>1546</v>
      </c>
      <c r="B24" s="221">
        <v>4214.8</v>
      </c>
      <c r="C24" s="222">
        <v>0.2</v>
      </c>
      <c r="D24" s="221">
        <v>0</v>
      </c>
      <c r="E24" s="222">
        <v>100</v>
      </c>
      <c r="F24" s="239" t="s">
        <v>1547</v>
      </c>
    </row>
    <row r="25" spans="1:6" x14ac:dyDescent="0.25">
      <c r="A25" s="231" t="s">
        <v>1548</v>
      </c>
      <c r="B25" s="221">
        <v>217571.7</v>
      </c>
      <c r="C25" s="222">
        <v>52627.7</v>
      </c>
      <c r="D25" s="221">
        <v>9547.6</v>
      </c>
      <c r="E25" s="222">
        <v>83.5</v>
      </c>
      <c r="F25" s="239" t="s">
        <v>1549</v>
      </c>
    </row>
    <row r="26" spans="1:6" x14ac:dyDescent="0.25">
      <c r="A26" s="231" t="s">
        <v>1550</v>
      </c>
      <c r="B26" s="221">
        <v>410174</v>
      </c>
      <c r="C26" s="222">
        <v>0</v>
      </c>
      <c r="D26" s="221">
        <v>0</v>
      </c>
      <c r="E26" s="222">
        <v>100</v>
      </c>
      <c r="F26" s="239" t="s">
        <v>1551</v>
      </c>
    </row>
    <row r="27" spans="1:6" x14ac:dyDescent="0.25">
      <c r="A27" s="231" t="s">
        <v>1552</v>
      </c>
      <c r="B27" s="221">
        <v>50707.9</v>
      </c>
      <c r="C27" s="222">
        <v>156.9</v>
      </c>
      <c r="D27" s="221">
        <v>3700.6</v>
      </c>
      <c r="E27" s="222">
        <v>107.5</v>
      </c>
      <c r="F27" s="239" t="s">
        <v>1553</v>
      </c>
    </row>
    <row r="28" spans="1:6" ht="15.75" thickBot="1" x14ac:dyDescent="0.3">
      <c r="A28" s="232" t="s">
        <v>1554</v>
      </c>
      <c r="B28" s="302">
        <v>0</v>
      </c>
      <c r="C28" s="300">
        <v>0</v>
      </c>
      <c r="D28" s="302">
        <v>0</v>
      </c>
      <c r="E28" s="300">
        <v>7</v>
      </c>
      <c r="F28" s="290" t="s">
        <v>1555</v>
      </c>
    </row>
    <row r="29" spans="1:6" x14ac:dyDescent="0.25">
      <c r="A29" s="1489" t="s">
        <v>6050</v>
      </c>
      <c r="B29" s="1489"/>
      <c r="C29" s="280"/>
      <c r="D29" s="280"/>
      <c r="E29" s="1471" t="s">
        <v>1556</v>
      </c>
      <c r="F29" s="1471"/>
    </row>
    <row r="30" spans="1:6" x14ac:dyDescent="0.25">
      <c r="A30" s="1530" t="s">
        <v>1557</v>
      </c>
      <c r="B30" s="1530"/>
      <c r="C30" s="1530"/>
      <c r="D30" s="1495" t="s">
        <v>1558</v>
      </c>
      <c r="E30" s="1495"/>
      <c r="F30" s="1495"/>
    </row>
    <row r="34" spans="2:4" x14ac:dyDescent="0.25">
      <c r="B34" s="1046"/>
      <c r="C34" s="1046"/>
      <c r="D34" s="1046"/>
    </row>
    <row r="35" spans="2:4" x14ac:dyDescent="0.25">
      <c r="C35" s="1046"/>
      <c r="D35" s="1046"/>
    </row>
    <row r="36" spans="2:4" x14ac:dyDescent="0.25">
      <c r="B36" s="1046"/>
      <c r="C36" s="1046"/>
      <c r="D36" s="1046"/>
    </row>
    <row r="37" spans="2:4" x14ac:dyDescent="0.25">
      <c r="B37" s="1046"/>
      <c r="C37" s="1046"/>
      <c r="D37" s="1046"/>
    </row>
    <row r="38" spans="2:4" x14ac:dyDescent="0.25">
      <c r="C38" s="1046"/>
    </row>
    <row r="39" spans="2:4" x14ac:dyDescent="0.25">
      <c r="C39" s="1046"/>
    </row>
    <row r="40" spans="2:4" x14ac:dyDescent="0.25">
      <c r="B40" s="1046"/>
      <c r="C40" s="1046"/>
    </row>
    <row r="41" spans="2:4" x14ac:dyDescent="0.25">
      <c r="C41" s="1046"/>
    </row>
    <row r="42" spans="2:4" x14ac:dyDescent="0.25">
      <c r="B42" s="1046"/>
      <c r="D42" s="1046"/>
    </row>
    <row r="43" spans="2:4" x14ac:dyDescent="0.25">
      <c r="C43" s="1046"/>
      <c r="D43" s="1046"/>
    </row>
    <row r="44" spans="2:4" x14ac:dyDescent="0.25">
      <c r="B44" s="1046"/>
      <c r="D44" s="1046"/>
    </row>
    <row r="45" spans="2:4" x14ac:dyDescent="0.25">
      <c r="B45" s="1046"/>
      <c r="D45" s="1046"/>
    </row>
    <row r="46" spans="2:4" x14ac:dyDescent="0.25">
      <c r="B46" s="1046"/>
      <c r="C46" s="1046"/>
      <c r="D46" s="1046"/>
    </row>
    <row r="47" spans="2:4" x14ac:dyDescent="0.25">
      <c r="B47" s="1046"/>
      <c r="C47" s="1046"/>
      <c r="D47" s="1046"/>
    </row>
    <row r="48" spans="2:4" x14ac:dyDescent="0.25">
      <c r="C48" s="1046"/>
      <c r="D48" s="1046"/>
    </row>
    <row r="49" spans="2:4" x14ac:dyDescent="0.25">
      <c r="C49" s="1046"/>
      <c r="D49" s="1046"/>
    </row>
    <row r="50" spans="2:4" x14ac:dyDescent="0.25">
      <c r="B50" s="1046"/>
      <c r="C50" s="1046"/>
      <c r="D50" s="1046"/>
    </row>
    <row r="51" spans="2:4" x14ac:dyDescent="0.25">
      <c r="B51" s="1046"/>
      <c r="C51" s="1046"/>
    </row>
    <row r="52" spans="2:4" x14ac:dyDescent="0.25">
      <c r="B52" s="1046"/>
    </row>
    <row r="53" spans="2:4" x14ac:dyDescent="0.25">
      <c r="B53" s="1046"/>
      <c r="C53" s="1046"/>
      <c r="D53" s="1046"/>
    </row>
    <row r="55" spans="2:4" x14ac:dyDescent="0.25">
      <c r="B55" s="1046"/>
      <c r="D55" s="1046"/>
    </row>
  </sheetData>
  <mergeCells count="8">
    <mergeCell ref="A29:B29"/>
    <mergeCell ref="E29:F29"/>
    <mergeCell ref="D30:F30"/>
    <mergeCell ref="A30:C30"/>
    <mergeCell ref="A1:F1"/>
    <mergeCell ref="A2:F2"/>
    <mergeCell ref="F3:F5"/>
    <mergeCell ref="A3:A5"/>
  </mergeCells>
  <pageMargins left="0.7" right="0.7" top="0.75" bottom="0.75" header="0.3" footer="0.3"/>
  <pageSetup scale="67"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rightToLeft="1" view="pageBreakPreview" zoomScaleNormal="100" zoomScaleSheetLayoutView="100" workbookViewId="0">
      <selection activeCell="A18" sqref="A18"/>
    </sheetView>
  </sheetViews>
  <sheetFormatPr defaultRowHeight="15" x14ac:dyDescent="0.25"/>
  <cols>
    <col min="1" max="1" width="83.42578125" customWidth="1"/>
    <col min="2" max="3" width="7.140625" customWidth="1"/>
    <col min="4" max="4" width="9.140625" hidden="1" customWidth="1"/>
    <col min="5" max="5" width="67.85546875" customWidth="1"/>
  </cols>
  <sheetData>
    <row r="1" spans="1:4" ht="15.75" x14ac:dyDescent="0.25">
      <c r="A1" s="201" t="s">
        <v>6195</v>
      </c>
    </row>
    <row r="2" spans="1:4" ht="15.75" x14ac:dyDescent="0.25">
      <c r="A2" s="201" t="s">
        <v>6290</v>
      </c>
    </row>
    <row r="3" spans="1:4" ht="15.75" x14ac:dyDescent="0.25">
      <c r="A3" s="736" t="s">
        <v>6534</v>
      </c>
    </row>
    <row r="4" spans="1:4" ht="15.75" x14ac:dyDescent="0.25">
      <c r="A4" s="736" t="s">
        <v>6535</v>
      </c>
    </row>
    <row r="5" spans="1:4" ht="15.75" x14ac:dyDescent="0.25">
      <c r="A5" s="736" t="s">
        <v>6536</v>
      </c>
    </row>
    <row r="6" spans="1:4" ht="15.75" x14ac:dyDescent="0.25">
      <c r="A6" s="736" t="s">
        <v>6537</v>
      </c>
    </row>
    <row r="7" spans="1:4" ht="15.75" x14ac:dyDescent="0.25">
      <c r="A7" s="736" t="s">
        <v>6539</v>
      </c>
    </row>
    <row r="8" spans="1:4" ht="15.75" x14ac:dyDescent="0.25">
      <c r="A8" s="198" t="s">
        <v>6538</v>
      </c>
    </row>
    <row r="9" spans="1:4" ht="15.75" x14ac:dyDescent="0.25">
      <c r="A9" s="198"/>
    </row>
    <row r="10" spans="1:4" ht="15.75" x14ac:dyDescent="0.25">
      <c r="A10" s="201" t="s">
        <v>6291</v>
      </c>
    </row>
    <row r="11" spans="1:4" ht="15.75" x14ac:dyDescent="0.25">
      <c r="A11" s="736" t="s">
        <v>7070</v>
      </c>
      <c r="D11" s="626"/>
    </row>
    <row r="12" spans="1:4" ht="15.75" x14ac:dyDescent="0.25">
      <c r="A12" s="736" t="s">
        <v>7071</v>
      </c>
    </row>
    <row r="13" spans="1:4" ht="15.75" x14ac:dyDescent="0.25">
      <c r="A13" s="736" t="s">
        <v>7072</v>
      </c>
    </row>
    <row r="16" spans="1:4" ht="15.75" x14ac:dyDescent="0.25">
      <c r="A16" s="736"/>
    </row>
    <row r="17" spans="1:1" ht="15.75" x14ac:dyDescent="0.25">
      <c r="A17" s="379" t="s">
        <v>123</v>
      </c>
    </row>
    <row r="18" spans="1:1" ht="15.75" x14ac:dyDescent="0.25">
      <c r="A18" s="198" t="s">
        <v>7073</v>
      </c>
    </row>
    <row r="19" spans="1:1" ht="15.75" x14ac:dyDescent="0.25">
      <c r="A19" s="198" t="s">
        <v>7074</v>
      </c>
    </row>
    <row r="20" spans="1:1" ht="15.75" x14ac:dyDescent="0.25">
      <c r="A20" s="736" t="s">
        <v>6054</v>
      </c>
    </row>
    <row r="21" spans="1:1" ht="15.75" x14ac:dyDescent="0.25">
      <c r="A21" s="736" t="s">
        <v>7075</v>
      </c>
    </row>
    <row r="22" spans="1:1" ht="15.75" x14ac:dyDescent="0.25">
      <c r="A22" s="736" t="s">
        <v>6055</v>
      </c>
    </row>
    <row r="23" spans="1:1" ht="15.75" x14ac:dyDescent="0.25">
      <c r="A23" s="736" t="s">
        <v>7076</v>
      </c>
    </row>
    <row r="24" spans="1:1" ht="15.75" x14ac:dyDescent="0.25">
      <c r="A24" s="736" t="s">
        <v>7077</v>
      </c>
    </row>
    <row r="25" spans="1:1" ht="15.75" x14ac:dyDescent="0.25">
      <c r="A25" s="736" t="s">
        <v>7078</v>
      </c>
    </row>
  </sheetData>
  <pageMargins left="0.7" right="0.7" top="0.75" bottom="0.75" header="0.3" footer="0.3"/>
  <pageSetup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rightToLeft="1" view="pageBreakPreview" zoomScaleNormal="100" zoomScaleSheetLayoutView="100" workbookViewId="0">
      <selection activeCell="B20" sqref="B20"/>
    </sheetView>
  </sheetViews>
  <sheetFormatPr defaultRowHeight="15" x14ac:dyDescent="0.25"/>
  <cols>
    <col min="1" max="1" width="90.42578125" customWidth="1"/>
    <col min="2" max="2" width="9.140625" customWidth="1"/>
  </cols>
  <sheetData>
    <row r="1" spans="1:1" ht="15.75" x14ac:dyDescent="0.25">
      <c r="A1" s="348" t="s">
        <v>1559</v>
      </c>
    </row>
    <row r="2" spans="1:1" ht="16.5" x14ac:dyDescent="0.25">
      <c r="A2" s="135" t="s">
        <v>1560</v>
      </c>
    </row>
    <row r="3" spans="1:1" ht="15.75" x14ac:dyDescent="0.25">
      <c r="A3" s="145" t="s">
        <v>6056</v>
      </c>
    </row>
    <row r="4" spans="1:1" ht="15.75" x14ac:dyDescent="0.25">
      <c r="A4" s="145" t="s">
        <v>6057</v>
      </c>
    </row>
    <row r="5" spans="1:1" ht="15.75" x14ac:dyDescent="0.25">
      <c r="A5" s="145" t="s">
        <v>6058</v>
      </c>
    </row>
    <row r="6" spans="1:1" ht="15.75" x14ac:dyDescent="0.25">
      <c r="A6" s="145" t="s">
        <v>6059</v>
      </c>
    </row>
    <row r="7" spans="1:1" ht="15.75" x14ac:dyDescent="0.25">
      <c r="A7" s="145" t="s">
        <v>6060</v>
      </c>
    </row>
    <row r="8" spans="1:1" ht="15.75" x14ac:dyDescent="0.25">
      <c r="A8" s="145" t="s">
        <v>6061</v>
      </c>
    </row>
    <row r="9" spans="1:1" ht="15.75" x14ac:dyDescent="0.25">
      <c r="A9" s="145" t="s">
        <v>6062</v>
      </c>
    </row>
    <row r="10" spans="1:1" ht="16.5" x14ac:dyDescent="0.25">
      <c r="A10" s="5" t="s">
        <v>1561</v>
      </c>
    </row>
    <row r="11" spans="1:1" ht="15.75" x14ac:dyDescent="0.25">
      <c r="A11" s="145" t="s">
        <v>6063</v>
      </c>
    </row>
    <row r="12" spans="1:1" ht="15.75" x14ac:dyDescent="0.25">
      <c r="A12" s="145" t="s">
        <v>7081</v>
      </c>
    </row>
    <row r="13" spans="1:1" ht="15.75" x14ac:dyDescent="0.25">
      <c r="A13" s="145" t="s">
        <v>7079</v>
      </c>
    </row>
    <row r="14" spans="1:1" ht="15.75" x14ac:dyDescent="0.25">
      <c r="A14" s="6"/>
    </row>
    <row r="15" spans="1:1" ht="15.75" x14ac:dyDescent="0.25">
      <c r="A15" s="15" t="s">
        <v>2</v>
      </c>
    </row>
    <row r="16" spans="1:1" ht="16.5" customHeight="1" x14ac:dyDescent="0.25">
      <c r="A16" s="6" t="s">
        <v>7082</v>
      </c>
    </row>
    <row r="17" spans="1:1" x14ac:dyDescent="0.25">
      <c r="A17" s="119" t="s">
        <v>7080</v>
      </c>
    </row>
    <row r="18" spans="1:1" ht="15.75" x14ac:dyDescent="0.25">
      <c r="A18" s="6" t="s">
        <v>7083</v>
      </c>
    </row>
    <row r="19" spans="1:1" ht="15.75" x14ac:dyDescent="0.25">
      <c r="A19" s="145" t="s">
        <v>6064</v>
      </c>
    </row>
    <row r="20" spans="1:1" ht="15.75" x14ac:dyDescent="0.25">
      <c r="A20" s="145" t="s">
        <v>7084</v>
      </c>
    </row>
    <row r="21" spans="1:1" ht="15.75" x14ac:dyDescent="0.25">
      <c r="A21" s="145" t="s">
        <v>6064</v>
      </c>
    </row>
    <row r="22" spans="1:1" ht="15.75" x14ac:dyDescent="0.25">
      <c r="A22" s="145" t="s">
        <v>7085</v>
      </c>
    </row>
    <row r="23" spans="1:1" ht="15.75" x14ac:dyDescent="0.25">
      <c r="A23" s="145" t="s">
        <v>7087</v>
      </c>
    </row>
    <row r="24" spans="1:1" ht="15.75" x14ac:dyDescent="0.25">
      <c r="A24" s="6" t="s">
        <v>7086</v>
      </c>
    </row>
  </sheetData>
  <pageMargins left="0.7" right="0.7" top="0.75" bottom="0.75" header="0.3" footer="0.3"/>
  <pageSetup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rightToLeft="1" view="pageBreakPreview" topLeftCell="A7" zoomScaleNormal="100" zoomScaleSheetLayoutView="100" workbookViewId="0">
      <selection activeCell="A20" sqref="A20:B20"/>
    </sheetView>
  </sheetViews>
  <sheetFormatPr defaultRowHeight="15" x14ac:dyDescent="0.25"/>
  <cols>
    <col min="1" max="1" width="15.28515625" customWidth="1"/>
    <col min="2" max="2" width="11.28515625" customWidth="1"/>
    <col min="3" max="3" width="13.5703125" customWidth="1"/>
    <col min="4" max="4" width="11.7109375" customWidth="1"/>
    <col min="5" max="5" width="11" customWidth="1"/>
    <col min="6" max="6" width="10.7109375" customWidth="1"/>
    <col min="7" max="7" width="12.140625" customWidth="1"/>
    <col min="8" max="8" width="10.140625" customWidth="1"/>
    <col min="9" max="9" width="10.42578125" customWidth="1"/>
    <col min="10" max="10" width="11.5703125" customWidth="1"/>
    <col min="11" max="11" width="13.7109375" customWidth="1"/>
  </cols>
  <sheetData>
    <row r="1" spans="1:11" x14ac:dyDescent="0.25">
      <c r="A1" s="1446" t="s">
        <v>6065</v>
      </c>
      <c r="B1" s="1446"/>
      <c r="C1" s="1446"/>
      <c r="D1" s="1446"/>
      <c r="E1" s="1446"/>
      <c r="F1" s="1446"/>
      <c r="G1" s="1446"/>
      <c r="H1" s="1446"/>
      <c r="I1" s="1446"/>
      <c r="J1" s="1446"/>
      <c r="K1" s="1446"/>
    </row>
    <row r="2" spans="1:11" ht="15.75" thickBot="1" x14ac:dyDescent="0.3">
      <c r="A2" s="1447" t="s">
        <v>1562</v>
      </c>
      <c r="B2" s="1447"/>
      <c r="C2" s="1447"/>
      <c r="D2" s="1447"/>
      <c r="E2" s="1447"/>
      <c r="F2" s="1447"/>
      <c r="G2" s="1447"/>
      <c r="H2" s="1447"/>
      <c r="I2" s="1447"/>
      <c r="J2" s="1447"/>
      <c r="K2" s="1447"/>
    </row>
    <row r="3" spans="1:11" x14ac:dyDescent="0.25">
      <c r="A3" s="236" t="s">
        <v>1563</v>
      </c>
      <c r="B3" s="1020" t="s">
        <v>1564</v>
      </c>
      <c r="C3" s="236" t="s">
        <v>1565</v>
      </c>
      <c r="D3" s="236" t="s">
        <v>1566</v>
      </c>
      <c r="E3" s="236" t="s">
        <v>6066</v>
      </c>
      <c r="F3" s="236" t="s">
        <v>1567</v>
      </c>
      <c r="G3" s="236" t="s">
        <v>1568</v>
      </c>
      <c r="H3" s="236" t="s">
        <v>1569</v>
      </c>
      <c r="I3" s="236" t="s">
        <v>1570</v>
      </c>
      <c r="J3" s="236" t="s">
        <v>1571</v>
      </c>
      <c r="K3" s="236" t="s">
        <v>141</v>
      </c>
    </row>
    <row r="4" spans="1:11" x14ac:dyDescent="0.25">
      <c r="A4" s="200" t="s">
        <v>6</v>
      </c>
      <c r="B4" s="1026" t="s">
        <v>1572</v>
      </c>
      <c r="C4" s="200" t="s">
        <v>1573</v>
      </c>
      <c r="D4" s="200" t="s">
        <v>1574</v>
      </c>
      <c r="E4" s="200" t="s">
        <v>1575</v>
      </c>
      <c r="F4" s="200" t="s">
        <v>1576</v>
      </c>
      <c r="G4" s="200" t="s">
        <v>1577</v>
      </c>
      <c r="H4" s="200" t="s">
        <v>1578</v>
      </c>
      <c r="I4" s="200" t="s">
        <v>1579</v>
      </c>
      <c r="J4" s="200" t="s">
        <v>1580</v>
      </c>
      <c r="K4" s="200" t="s">
        <v>144</v>
      </c>
    </row>
    <row r="5" spans="1:11" ht="15.75" thickBot="1" x14ac:dyDescent="0.3">
      <c r="A5" s="238"/>
      <c r="B5" s="1029" t="s">
        <v>1581</v>
      </c>
      <c r="C5" s="238" t="s">
        <v>1582</v>
      </c>
      <c r="D5" s="238"/>
      <c r="E5" s="238"/>
      <c r="F5" s="238"/>
      <c r="G5" s="238"/>
      <c r="H5" s="238"/>
      <c r="I5" s="238"/>
      <c r="J5" s="238"/>
      <c r="K5" s="238"/>
    </row>
    <row r="6" spans="1:11" x14ac:dyDescent="0.25">
      <c r="A6" s="222">
        <v>2009</v>
      </c>
      <c r="B6" s="1017">
        <v>47.5</v>
      </c>
      <c r="C6" s="222">
        <v>7.5</v>
      </c>
      <c r="D6" s="222">
        <v>139.6</v>
      </c>
      <c r="E6" s="222">
        <v>80.2</v>
      </c>
      <c r="F6" s="222">
        <v>296.5</v>
      </c>
      <c r="G6" s="222">
        <v>427.1</v>
      </c>
      <c r="H6" s="222">
        <v>121.5</v>
      </c>
      <c r="I6" s="222">
        <v>263.39999999999998</v>
      </c>
      <c r="J6" s="222">
        <v>0</v>
      </c>
      <c r="K6" s="222">
        <v>1383.3</v>
      </c>
    </row>
    <row r="7" spans="1:11" x14ac:dyDescent="0.25">
      <c r="A7" s="222">
        <v>2010</v>
      </c>
      <c r="B7" s="1017">
        <v>92.5</v>
      </c>
      <c r="C7" s="222">
        <v>5.8</v>
      </c>
      <c r="D7" s="222">
        <v>58.9</v>
      </c>
      <c r="E7" s="222">
        <v>146.5</v>
      </c>
      <c r="F7" s="222">
        <v>149.80000000000001</v>
      </c>
      <c r="G7" s="222">
        <v>620.4</v>
      </c>
      <c r="H7" s="222">
        <v>111.7</v>
      </c>
      <c r="I7" s="222">
        <v>259.8</v>
      </c>
      <c r="J7" s="222">
        <v>0</v>
      </c>
      <c r="K7" s="222">
        <v>1445.4</v>
      </c>
    </row>
    <row r="8" spans="1:11" x14ac:dyDescent="0.25">
      <c r="A8" s="222">
        <v>2011</v>
      </c>
      <c r="B8" s="1017">
        <v>68.2</v>
      </c>
      <c r="C8" s="222">
        <v>10.8</v>
      </c>
      <c r="D8" s="222">
        <v>50.8</v>
      </c>
      <c r="E8" s="222">
        <v>92.3</v>
      </c>
      <c r="F8" s="222">
        <v>116</v>
      </c>
      <c r="G8" s="222">
        <v>582.79999999999995</v>
      </c>
      <c r="H8" s="222">
        <v>181</v>
      </c>
      <c r="I8" s="222">
        <v>849.5</v>
      </c>
      <c r="J8" s="222">
        <v>5</v>
      </c>
      <c r="K8" s="222">
        <v>1956.4</v>
      </c>
    </row>
    <row r="9" spans="1:11" x14ac:dyDescent="0.25">
      <c r="A9" s="222">
        <v>2012</v>
      </c>
      <c r="B9" s="1017">
        <v>93.6</v>
      </c>
      <c r="C9" s="222">
        <v>1.4</v>
      </c>
      <c r="D9" s="222">
        <v>13.3</v>
      </c>
      <c r="E9" s="222">
        <v>6.1</v>
      </c>
      <c r="F9" s="222">
        <v>83.4</v>
      </c>
      <c r="G9" s="222">
        <v>59.1</v>
      </c>
      <c r="H9" s="222">
        <v>22.9</v>
      </c>
      <c r="I9" s="222">
        <v>1780.2</v>
      </c>
      <c r="J9" s="222">
        <v>0</v>
      </c>
      <c r="K9" s="222">
        <v>2060.1</v>
      </c>
    </row>
    <row r="10" spans="1:11" x14ac:dyDescent="0.25">
      <c r="A10" s="222">
        <v>2013</v>
      </c>
      <c r="B10" s="1017">
        <v>56.6</v>
      </c>
      <c r="C10" s="222">
        <v>11.8</v>
      </c>
      <c r="D10" s="222">
        <v>90.2</v>
      </c>
      <c r="E10" s="222">
        <v>63.3</v>
      </c>
      <c r="F10" s="222">
        <v>133.6</v>
      </c>
      <c r="G10" s="222">
        <v>443.9</v>
      </c>
      <c r="H10" s="222">
        <v>81.599999999999994</v>
      </c>
      <c r="I10" s="222">
        <v>316.89999999999998</v>
      </c>
      <c r="J10" s="222">
        <v>0</v>
      </c>
      <c r="K10" s="222">
        <v>1197.9000000000001</v>
      </c>
    </row>
    <row r="11" spans="1:11" x14ac:dyDescent="0.25">
      <c r="A11" s="222">
        <v>2014</v>
      </c>
      <c r="B11" s="1017">
        <v>301.10000000000002</v>
      </c>
      <c r="C11" s="222">
        <v>21.9</v>
      </c>
      <c r="D11" s="222">
        <v>33.6</v>
      </c>
      <c r="E11" s="222">
        <v>48.9</v>
      </c>
      <c r="F11" s="222">
        <v>125.1</v>
      </c>
      <c r="G11" s="222">
        <v>515.5</v>
      </c>
      <c r="H11" s="222">
        <v>75.2</v>
      </c>
      <c r="I11" s="222">
        <v>181.3</v>
      </c>
      <c r="J11" s="222">
        <v>0.1</v>
      </c>
      <c r="K11" s="222">
        <v>1302.7</v>
      </c>
    </row>
    <row r="12" spans="1:11" x14ac:dyDescent="0.25">
      <c r="A12" s="222">
        <v>2015</v>
      </c>
      <c r="B12" s="1017">
        <v>825.7</v>
      </c>
      <c r="C12" s="222">
        <v>22.3</v>
      </c>
      <c r="D12" s="222">
        <v>52.1</v>
      </c>
      <c r="E12" s="222">
        <v>129.9</v>
      </c>
      <c r="F12" s="222">
        <v>173.8</v>
      </c>
      <c r="G12" s="222">
        <v>675.6</v>
      </c>
      <c r="H12" s="222">
        <v>93.3</v>
      </c>
      <c r="I12" s="222">
        <v>383.5</v>
      </c>
      <c r="J12" s="222">
        <v>0.8</v>
      </c>
      <c r="K12" s="222">
        <v>2357</v>
      </c>
    </row>
    <row r="13" spans="1:11" x14ac:dyDescent="0.25">
      <c r="A13" s="222">
        <v>2016</v>
      </c>
      <c r="B13" s="1017">
        <v>290.10000000000002</v>
      </c>
      <c r="C13" s="222">
        <v>17.5</v>
      </c>
      <c r="D13" s="222">
        <v>42.9</v>
      </c>
      <c r="E13" s="222">
        <v>42.9</v>
      </c>
      <c r="F13" s="222">
        <v>128.1</v>
      </c>
      <c r="G13" s="222">
        <v>411</v>
      </c>
      <c r="H13" s="222">
        <v>65.3</v>
      </c>
      <c r="I13" s="222">
        <v>370.7</v>
      </c>
      <c r="J13" s="222">
        <v>34.9</v>
      </c>
      <c r="K13" s="222">
        <v>1403.4</v>
      </c>
    </row>
    <row r="14" spans="1:11" x14ac:dyDescent="0.25">
      <c r="A14" s="222">
        <v>2017</v>
      </c>
      <c r="B14" s="1017">
        <v>138.30000000000001</v>
      </c>
      <c r="C14" s="222">
        <v>32.700000000000003</v>
      </c>
      <c r="D14" s="222">
        <v>16.8</v>
      </c>
      <c r="E14" s="222">
        <v>94.6</v>
      </c>
      <c r="F14" s="222">
        <v>95.7</v>
      </c>
      <c r="G14" s="222">
        <v>422.9</v>
      </c>
      <c r="H14" s="222">
        <v>48.8</v>
      </c>
      <c r="I14" s="222">
        <v>340.7</v>
      </c>
      <c r="J14" s="222">
        <v>40.700000000000003</v>
      </c>
      <c r="K14" s="222">
        <v>1231.2</v>
      </c>
    </row>
    <row r="15" spans="1:11" x14ac:dyDescent="0.25">
      <c r="A15" s="222">
        <v>2018</v>
      </c>
      <c r="B15" s="1017">
        <v>351.4</v>
      </c>
      <c r="C15" s="222">
        <v>15.2</v>
      </c>
      <c r="D15" s="222">
        <v>56.6</v>
      </c>
      <c r="E15" s="222">
        <v>100</v>
      </c>
      <c r="F15" s="222">
        <v>128</v>
      </c>
      <c r="G15" s="222">
        <v>302.3</v>
      </c>
      <c r="H15" s="222">
        <v>124.8</v>
      </c>
      <c r="I15" s="222">
        <v>306.8</v>
      </c>
      <c r="J15" s="222" t="s">
        <v>36</v>
      </c>
      <c r="K15" s="222">
        <v>1385</v>
      </c>
    </row>
    <row r="16" spans="1:11" x14ac:dyDescent="0.25">
      <c r="A16" s="222">
        <v>2019</v>
      </c>
      <c r="B16" s="1017">
        <v>268.39999999999998</v>
      </c>
      <c r="C16" s="222">
        <v>28</v>
      </c>
      <c r="D16" s="222">
        <v>12.4</v>
      </c>
      <c r="E16" s="222">
        <v>114.6</v>
      </c>
      <c r="F16" s="222">
        <v>109.8</v>
      </c>
      <c r="G16" s="222">
        <v>322.39999999999998</v>
      </c>
      <c r="H16" s="222">
        <v>79.5</v>
      </c>
      <c r="I16" s="222">
        <v>318.60000000000002</v>
      </c>
      <c r="J16" s="222" t="s">
        <v>36</v>
      </c>
      <c r="K16" s="222">
        <v>1253.7</v>
      </c>
    </row>
    <row r="17" spans="1:11" ht="15.75" thickBot="1" x14ac:dyDescent="0.3">
      <c r="A17" s="304">
        <v>2020</v>
      </c>
      <c r="B17" s="1023">
        <v>167.1</v>
      </c>
      <c r="C17" s="300">
        <v>21.7</v>
      </c>
      <c r="D17" s="300">
        <v>11.2</v>
      </c>
      <c r="E17" s="300">
        <v>86.7</v>
      </c>
      <c r="F17" s="300">
        <v>212.1</v>
      </c>
      <c r="G17" s="300">
        <v>363.4</v>
      </c>
      <c r="H17" s="300" t="s">
        <v>36</v>
      </c>
      <c r="I17" s="300">
        <v>424.9</v>
      </c>
      <c r="J17" s="300" t="s">
        <v>36</v>
      </c>
      <c r="K17" s="1024">
        <v>1287.0999999999999</v>
      </c>
    </row>
    <row r="18" spans="1:11" x14ac:dyDescent="0.25">
      <c r="A18" s="1535" t="s">
        <v>6073</v>
      </c>
      <c r="B18" s="1535"/>
      <c r="C18" s="280"/>
      <c r="D18" s="280"/>
      <c r="E18" s="280"/>
      <c r="F18" s="280"/>
      <c r="G18" s="280"/>
      <c r="H18" s="280"/>
      <c r="I18" s="1534" t="s">
        <v>7089</v>
      </c>
      <c r="J18" s="1534"/>
      <c r="K18" s="1534"/>
    </row>
    <row r="19" spans="1:11" x14ac:dyDescent="0.25">
      <c r="A19" s="1530" t="s">
        <v>7088</v>
      </c>
      <c r="B19" s="1530"/>
      <c r="C19" s="280"/>
      <c r="D19" s="280"/>
      <c r="E19" s="280"/>
      <c r="F19" s="280"/>
      <c r="G19" s="280"/>
      <c r="H19" s="280"/>
      <c r="I19" s="1533" t="s">
        <v>6075</v>
      </c>
      <c r="J19" s="1533"/>
      <c r="K19" s="1533"/>
    </row>
    <row r="20" spans="1:11" x14ac:dyDescent="0.25">
      <c r="A20" s="1530" t="s">
        <v>6074</v>
      </c>
      <c r="B20" s="1530"/>
      <c r="C20" s="280"/>
      <c r="D20" s="280"/>
      <c r="E20" s="280"/>
      <c r="F20" s="280"/>
      <c r="G20" s="280"/>
      <c r="H20" s="280"/>
      <c r="I20" s="1533" t="s">
        <v>6076</v>
      </c>
      <c r="J20" s="1533"/>
      <c r="K20" s="1533"/>
    </row>
    <row r="21" spans="1:11" x14ac:dyDescent="0.25">
      <c r="A21" s="1446" t="s">
        <v>6067</v>
      </c>
      <c r="B21" s="1446"/>
      <c r="C21" s="1446"/>
      <c r="D21" s="1446"/>
      <c r="E21" s="1446"/>
      <c r="F21" s="1446"/>
      <c r="G21" s="1446"/>
      <c r="H21" s="1446"/>
      <c r="I21" s="1446"/>
      <c r="J21" s="1446"/>
      <c r="K21" s="229"/>
    </row>
    <row r="22" spans="1:11" ht="15.75" thickBot="1" x14ac:dyDescent="0.3">
      <c r="A22" s="1447" t="s">
        <v>1583</v>
      </c>
      <c r="B22" s="1447"/>
      <c r="C22" s="1447"/>
      <c r="D22" s="1447"/>
      <c r="E22" s="1447"/>
      <c r="F22" s="1447"/>
      <c r="G22" s="1447"/>
      <c r="H22" s="1447"/>
      <c r="I22" s="1447"/>
      <c r="J22" s="1447"/>
      <c r="K22" s="229"/>
    </row>
    <row r="23" spans="1:11" x14ac:dyDescent="0.25">
      <c r="A23" s="1407" t="s">
        <v>714</v>
      </c>
      <c r="B23" s="1408"/>
      <c r="C23" s="236" t="s">
        <v>1584</v>
      </c>
      <c r="D23" s="326" t="s">
        <v>1585</v>
      </c>
      <c r="E23" s="1477" t="s">
        <v>6071</v>
      </c>
      <c r="F23" s="1478"/>
      <c r="G23" s="1479"/>
      <c r="H23" s="327" t="s">
        <v>1586</v>
      </c>
      <c r="I23" s="1407" t="s">
        <v>715</v>
      </c>
      <c r="J23" s="1408"/>
      <c r="K23" s="229"/>
    </row>
    <row r="24" spans="1:11" ht="15.75" thickBot="1" x14ac:dyDescent="0.3">
      <c r="A24" s="1409"/>
      <c r="B24" s="1410"/>
      <c r="C24" s="200"/>
      <c r="D24" s="323"/>
      <c r="E24" s="1491" t="s">
        <v>6072</v>
      </c>
      <c r="F24" s="1497"/>
      <c r="G24" s="1492"/>
      <c r="H24" s="324"/>
      <c r="I24" s="1409"/>
      <c r="J24" s="1410"/>
      <c r="K24" s="229"/>
    </row>
    <row r="25" spans="1:11" x14ac:dyDescent="0.25">
      <c r="A25" s="1409"/>
      <c r="B25" s="1410"/>
      <c r="C25" s="200" t="s">
        <v>1587</v>
      </c>
      <c r="D25" s="200" t="s">
        <v>1010</v>
      </c>
      <c r="E25" s="200" t="s">
        <v>1588</v>
      </c>
      <c r="F25" s="219" t="s">
        <v>1589</v>
      </c>
      <c r="G25" s="200" t="s">
        <v>141</v>
      </c>
      <c r="H25" s="200" t="s">
        <v>1590</v>
      </c>
      <c r="I25" s="1409"/>
      <c r="J25" s="1410"/>
      <c r="K25" s="229"/>
    </row>
    <row r="26" spans="1:11" ht="15.75" thickBot="1" x14ac:dyDescent="0.3">
      <c r="A26" s="1411"/>
      <c r="B26" s="1412"/>
      <c r="C26" s="238" t="s">
        <v>1591</v>
      </c>
      <c r="D26" s="238" t="s">
        <v>6068</v>
      </c>
      <c r="E26" s="238" t="s">
        <v>1592</v>
      </c>
      <c r="F26" s="237" t="s">
        <v>1593</v>
      </c>
      <c r="G26" s="238" t="s">
        <v>144</v>
      </c>
      <c r="H26" s="238" t="s">
        <v>1594</v>
      </c>
      <c r="I26" s="1411"/>
      <c r="J26" s="1412"/>
      <c r="K26" s="229"/>
    </row>
    <row r="27" spans="1:11" x14ac:dyDescent="0.25">
      <c r="A27" s="1472" t="s">
        <v>1595</v>
      </c>
      <c r="B27" s="1473"/>
      <c r="C27" s="222">
        <v>120291</v>
      </c>
      <c r="D27" s="222">
        <v>4515</v>
      </c>
      <c r="E27" s="222">
        <v>9905</v>
      </c>
      <c r="F27" s="1017">
        <v>314</v>
      </c>
      <c r="G27" s="222">
        <v>10219</v>
      </c>
      <c r="H27" s="222">
        <v>6069</v>
      </c>
      <c r="I27" s="1476" t="s">
        <v>1596</v>
      </c>
      <c r="J27" s="1473"/>
      <c r="K27" s="229"/>
    </row>
    <row r="28" spans="1:11" x14ac:dyDescent="0.25">
      <c r="A28" s="1472" t="s">
        <v>1597</v>
      </c>
      <c r="B28" s="1473"/>
      <c r="C28" s="222">
        <v>93655</v>
      </c>
      <c r="D28" s="222">
        <v>737</v>
      </c>
      <c r="E28" s="222">
        <v>3349</v>
      </c>
      <c r="F28" s="1017">
        <v>525</v>
      </c>
      <c r="G28" s="222">
        <v>3874</v>
      </c>
      <c r="H28" s="222">
        <v>299</v>
      </c>
      <c r="I28" s="1476" t="s">
        <v>1598</v>
      </c>
      <c r="J28" s="1473"/>
      <c r="K28" s="229"/>
    </row>
    <row r="29" spans="1:11" x14ac:dyDescent="0.25">
      <c r="A29" s="1472" t="s">
        <v>1599</v>
      </c>
      <c r="B29" s="1473"/>
      <c r="C29" s="222">
        <v>44749</v>
      </c>
      <c r="D29" s="222">
        <v>268</v>
      </c>
      <c r="E29" s="222">
        <v>1105</v>
      </c>
      <c r="F29" s="1017">
        <v>48</v>
      </c>
      <c r="G29" s="222">
        <v>1153</v>
      </c>
      <c r="H29" s="222">
        <v>0</v>
      </c>
      <c r="I29" s="1476" t="s">
        <v>1600</v>
      </c>
      <c r="J29" s="1473"/>
      <c r="K29" s="229"/>
    </row>
    <row r="30" spans="1:11" ht="15.75" thickBot="1" x14ac:dyDescent="0.3">
      <c r="A30" s="1480" t="s">
        <v>141</v>
      </c>
      <c r="B30" s="1482"/>
      <c r="C30" s="300">
        <v>258695</v>
      </c>
      <c r="D30" s="300">
        <v>5520</v>
      </c>
      <c r="E30" s="300">
        <v>14359</v>
      </c>
      <c r="F30" s="1023">
        <v>887</v>
      </c>
      <c r="G30" s="300">
        <v>15246</v>
      </c>
      <c r="H30" s="300">
        <v>6368</v>
      </c>
      <c r="I30" s="1481" t="s">
        <v>144</v>
      </c>
      <c r="J30" s="1482"/>
      <c r="K30" s="229"/>
    </row>
    <row r="31" spans="1:11" x14ac:dyDescent="0.25">
      <c r="A31" s="1489" t="s">
        <v>6069</v>
      </c>
      <c r="B31" s="1489"/>
      <c r="C31" s="1489"/>
      <c r="D31" s="280"/>
      <c r="E31" s="280"/>
      <c r="F31" s="1471" t="s">
        <v>6070</v>
      </c>
      <c r="G31" s="1471"/>
      <c r="H31" s="1471"/>
      <c r="I31" s="1471"/>
      <c r="J31" s="1471"/>
      <c r="K31" s="229"/>
    </row>
  </sheetData>
  <mergeCells count="24">
    <mergeCell ref="A1:K1"/>
    <mergeCell ref="A2:K2"/>
    <mergeCell ref="A21:J21"/>
    <mergeCell ref="A22:J22"/>
    <mergeCell ref="A20:B20"/>
    <mergeCell ref="A19:B19"/>
    <mergeCell ref="A18:B18"/>
    <mergeCell ref="I18:K18"/>
    <mergeCell ref="I19:K19"/>
    <mergeCell ref="I20:K20"/>
    <mergeCell ref="A31:C31"/>
    <mergeCell ref="A23:B26"/>
    <mergeCell ref="E23:G23"/>
    <mergeCell ref="E24:G24"/>
    <mergeCell ref="A30:B30"/>
    <mergeCell ref="A29:B29"/>
    <mergeCell ref="A28:B28"/>
    <mergeCell ref="A27:B27"/>
    <mergeCell ref="F31:J31"/>
    <mergeCell ref="I30:J30"/>
    <mergeCell ref="I29:J29"/>
    <mergeCell ref="I28:J28"/>
    <mergeCell ref="I27:J27"/>
    <mergeCell ref="I23:J26"/>
  </mergeCells>
  <pageMargins left="0.7" right="0.7" top="0.75" bottom="0.75" header="0.3" footer="0.3"/>
  <pageSetup scale="68"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rightToLeft="1" view="pageBreakPreview" topLeftCell="A4" zoomScaleNormal="100" zoomScaleSheetLayoutView="100" workbookViewId="0">
      <selection activeCell="B20" sqref="B20"/>
    </sheetView>
  </sheetViews>
  <sheetFormatPr defaultRowHeight="15" x14ac:dyDescent="0.25"/>
  <cols>
    <col min="1" max="1" width="25.5703125" customWidth="1"/>
    <col min="2" max="2" width="12" customWidth="1"/>
    <col min="3" max="3" width="12.85546875" customWidth="1"/>
    <col min="4" max="5" width="15.140625" customWidth="1"/>
    <col min="6" max="6" width="13.42578125" customWidth="1"/>
    <col min="7" max="7" width="13.28515625" customWidth="1"/>
    <col min="8" max="8" width="14.5703125" customWidth="1"/>
    <col min="9" max="9" width="12.5703125" customWidth="1"/>
    <col min="10" max="10" width="34.5703125" customWidth="1"/>
  </cols>
  <sheetData>
    <row r="1" spans="1:10" x14ac:dyDescent="0.25">
      <c r="A1" s="1446" t="s">
        <v>6077</v>
      </c>
      <c r="B1" s="1446"/>
      <c r="C1" s="1446"/>
      <c r="D1" s="1446"/>
      <c r="E1" s="1446"/>
      <c r="F1" s="1446"/>
      <c r="G1" s="1446"/>
      <c r="H1" s="1446"/>
      <c r="I1" s="1446"/>
      <c r="J1" s="1446"/>
    </row>
    <row r="2" spans="1:10" ht="15.75" thickBot="1" x14ac:dyDescent="0.3">
      <c r="A2" s="1447" t="s">
        <v>6078</v>
      </c>
      <c r="B2" s="1447"/>
      <c r="C2" s="1447"/>
      <c r="D2" s="1447"/>
      <c r="E2" s="1447"/>
      <c r="F2" s="1447"/>
      <c r="G2" s="1447"/>
      <c r="H2" s="1447"/>
      <c r="I2" s="1447"/>
      <c r="J2" s="1447"/>
    </row>
    <row r="3" spans="1:10" ht="15.75" thickBot="1" x14ac:dyDescent="0.3">
      <c r="A3" s="1407" t="s">
        <v>1602</v>
      </c>
      <c r="B3" s="1431" t="s">
        <v>1603</v>
      </c>
      <c r="C3" s="1457" t="s">
        <v>1605</v>
      </c>
      <c r="D3" s="1457"/>
      <c r="E3" s="1541"/>
      <c r="F3" s="1538" t="s">
        <v>1650</v>
      </c>
      <c r="G3" s="1539"/>
      <c r="H3" s="1540"/>
      <c r="I3" s="1431" t="s">
        <v>1606</v>
      </c>
      <c r="J3" s="1431" t="s">
        <v>1607</v>
      </c>
    </row>
    <row r="4" spans="1:10" x14ac:dyDescent="0.25">
      <c r="A4" s="1409"/>
      <c r="B4" s="1432"/>
      <c r="C4" s="1021" t="s">
        <v>1608</v>
      </c>
      <c r="D4" s="236" t="s">
        <v>1609</v>
      </c>
      <c r="E4" s="236" t="s">
        <v>6082</v>
      </c>
      <c r="F4" s="236" t="s">
        <v>1610</v>
      </c>
      <c r="G4" s="236" t="s">
        <v>1611</v>
      </c>
      <c r="H4" s="236" t="s">
        <v>1099</v>
      </c>
      <c r="I4" s="1432"/>
      <c r="J4" s="1432"/>
    </row>
    <row r="5" spans="1:10" x14ac:dyDescent="0.25">
      <c r="A5" s="1409"/>
      <c r="B5" s="1432"/>
      <c r="C5" s="1027"/>
      <c r="D5" s="200"/>
      <c r="E5" s="200" t="s">
        <v>6083</v>
      </c>
      <c r="F5" s="200"/>
      <c r="G5" s="200"/>
      <c r="H5" s="200"/>
      <c r="I5" s="1432"/>
      <c r="J5" s="1432"/>
    </row>
    <row r="6" spans="1:10" x14ac:dyDescent="0.25">
      <c r="A6" s="1409"/>
      <c r="B6" s="1432"/>
      <c r="C6" s="1027"/>
      <c r="D6" s="200"/>
      <c r="E6" s="200" t="s">
        <v>7104</v>
      </c>
      <c r="F6" s="200"/>
      <c r="G6" s="200"/>
      <c r="H6" s="200"/>
      <c r="I6" s="1432"/>
      <c r="J6" s="1432"/>
    </row>
    <row r="7" spans="1:10" ht="15.75" thickBot="1" x14ac:dyDescent="0.3">
      <c r="A7" s="1409"/>
      <c r="B7" s="1432"/>
      <c r="C7" s="1027" t="s">
        <v>1613</v>
      </c>
      <c r="D7" s="200" t="s">
        <v>7090</v>
      </c>
      <c r="E7" s="200" t="s">
        <v>7103</v>
      </c>
      <c r="F7" s="200" t="s">
        <v>1614</v>
      </c>
      <c r="G7" s="200" t="s">
        <v>1615</v>
      </c>
      <c r="H7" s="200" t="s">
        <v>1616</v>
      </c>
      <c r="I7" s="1432"/>
      <c r="J7" s="1433"/>
    </row>
    <row r="8" spans="1:10" x14ac:dyDescent="0.25">
      <c r="A8" s="338" t="s">
        <v>7091</v>
      </c>
      <c r="B8" s="1030" t="s">
        <v>402</v>
      </c>
      <c r="C8" s="310">
        <v>53</v>
      </c>
      <c r="D8" s="310">
        <v>0</v>
      </c>
      <c r="E8" s="310">
        <v>0</v>
      </c>
      <c r="F8" s="310">
        <v>0</v>
      </c>
      <c r="G8" s="310">
        <v>0</v>
      </c>
      <c r="H8" s="310">
        <v>6</v>
      </c>
      <c r="I8" s="1031" t="s">
        <v>1300</v>
      </c>
      <c r="J8" s="289" t="s">
        <v>7092</v>
      </c>
    </row>
    <row r="9" spans="1:10" x14ac:dyDescent="0.25">
      <c r="A9" s="247" t="s">
        <v>7093</v>
      </c>
      <c r="B9" s="1016" t="s">
        <v>402</v>
      </c>
      <c r="C9" s="222">
        <v>18</v>
      </c>
      <c r="D9" s="222">
        <v>12</v>
      </c>
      <c r="E9" s="222">
        <v>216</v>
      </c>
      <c r="F9" s="222">
        <v>0</v>
      </c>
      <c r="G9" s="222">
        <v>178</v>
      </c>
      <c r="H9" s="222">
        <v>106</v>
      </c>
      <c r="I9" s="1018" t="s">
        <v>1300</v>
      </c>
      <c r="J9" s="239" t="s">
        <v>7094</v>
      </c>
    </row>
    <row r="10" spans="1:10" x14ac:dyDescent="0.25">
      <c r="A10" s="247" t="s">
        <v>7095</v>
      </c>
      <c r="B10" s="1016" t="s">
        <v>402</v>
      </c>
      <c r="C10" s="222">
        <v>82249</v>
      </c>
      <c r="D10" s="222">
        <v>0</v>
      </c>
      <c r="E10" s="222">
        <v>3790</v>
      </c>
      <c r="F10" s="222">
        <v>0</v>
      </c>
      <c r="G10" s="222">
        <v>212</v>
      </c>
      <c r="H10" s="222">
        <v>125</v>
      </c>
      <c r="I10" s="1018" t="s">
        <v>1300</v>
      </c>
      <c r="J10" s="239" t="s">
        <v>7096</v>
      </c>
    </row>
    <row r="11" spans="1:10" x14ac:dyDescent="0.25">
      <c r="A11" s="247" t="s">
        <v>7097</v>
      </c>
      <c r="B11" s="1016" t="s">
        <v>402</v>
      </c>
      <c r="C11" s="222">
        <v>7</v>
      </c>
      <c r="D11" s="222">
        <v>0</v>
      </c>
      <c r="E11" s="222">
        <v>2</v>
      </c>
      <c r="F11" s="222">
        <v>0</v>
      </c>
      <c r="G11" s="222">
        <v>9</v>
      </c>
      <c r="H11" s="222">
        <v>83</v>
      </c>
      <c r="I11" s="1018" t="s">
        <v>1300</v>
      </c>
      <c r="J11" s="239" t="s">
        <v>7098</v>
      </c>
    </row>
    <row r="12" spans="1:10" x14ac:dyDescent="0.25">
      <c r="A12" s="247" t="s">
        <v>6111</v>
      </c>
      <c r="B12" s="1016" t="s">
        <v>402</v>
      </c>
      <c r="C12" s="222">
        <v>13</v>
      </c>
      <c r="D12" s="222">
        <v>5</v>
      </c>
      <c r="E12" s="222">
        <v>13</v>
      </c>
      <c r="F12" s="222">
        <v>4</v>
      </c>
      <c r="G12" s="222">
        <v>81</v>
      </c>
      <c r="H12" s="222">
        <v>317</v>
      </c>
      <c r="I12" s="1018" t="s">
        <v>1300</v>
      </c>
      <c r="J12" s="239" t="s">
        <v>7099</v>
      </c>
    </row>
    <row r="13" spans="1:10" x14ac:dyDescent="0.25">
      <c r="A13" s="247" t="s">
        <v>7100</v>
      </c>
      <c r="B13" s="1016" t="s">
        <v>402</v>
      </c>
      <c r="C13" s="222">
        <v>54</v>
      </c>
      <c r="D13" s="222">
        <v>4</v>
      </c>
      <c r="E13" s="222">
        <v>127</v>
      </c>
      <c r="F13" s="222">
        <v>18</v>
      </c>
      <c r="G13" s="222">
        <v>189</v>
      </c>
      <c r="H13" s="222">
        <v>106</v>
      </c>
      <c r="I13" s="1018" t="s">
        <v>1300</v>
      </c>
      <c r="J13" s="239" t="s">
        <v>7101</v>
      </c>
    </row>
    <row r="14" spans="1:10" ht="15.75" thickBot="1" x14ac:dyDescent="0.3">
      <c r="A14" s="247" t="s">
        <v>1648</v>
      </c>
      <c r="B14" s="1016" t="s">
        <v>402</v>
      </c>
      <c r="C14" s="222">
        <v>35</v>
      </c>
      <c r="D14" s="222">
        <v>36</v>
      </c>
      <c r="E14" s="222">
        <v>194</v>
      </c>
      <c r="F14" s="222">
        <v>0</v>
      </c>
      <c r="G14" s="222">
        <v>123</v>
      </c>
      <c r="H14" s="222">
        <v>177</v>
      </c>
      <c r="I14" s="1018" t="s">
        <v>1300</v>
      </c>
      <c r="J14" s="239" t="s">
        <v>7102</v>
      </c>
    </row>
    <row r="15" spans="1:10" ht="15.75" thickBot="1" x14ac:dyDescent="0.3">
      <c r="A15" s="294" t="s">
        <v>141</v>
      </c>
      <c r="B15" s="1032" t="s">
        <v>402</v>
      </c>
      <c r="C15" s="342">
        <v>82429</v>
      </c>
      <c r="D15" s="342">
        <v>57</v>
      </c>
      <c r="E15" s="342">
        <v>4342</v>
      </c>
      <c r="F15" s="342">
        <v>22</v>
      </c>
      <c r="G15" s="342">
        <v>792</v>
      </c>
      <c r="H15" s="342">
        <v>920</v>
      </c>
      <c r="I15" s="1033" t="s">
        <v>1300</v>
      </c>
      <c r="J15" s="1047" t="s">
        <v>144</v>
      </c>
    </row>
    <row r="16" spans="1:10" x14ac:dyDescent="0.25">
      <c r="B16" s="1489" t="s">
        <v>7105</v>
      </c>
      <c r="C16" s="1489"/>
      <c r="D16" s="1489"/>
      <c r="E16" s="1489"/>
      <c r="G16" s="1471" t="s">
        <v>1679</v>
      </c>
      <c r="H16" s="1471"/>
      <c r="I16" s="1471"/>
      <c r="J16" s="1471"/>
    </row>
  </sheetData>
  <mergeCells count="10">
    <mergeCell ref="B16:E16"/>
    <mergeCell ref="G16:J16"/>
    <mergeCell ref="A1:J1"/>
    <mergeCell ref="A2:J2"/>
    <mergeCell ref="F3:H3"/>
    <mergeCell ref="C3:E3"/>
    <mergeCell ref="B3:B7"/>
    <mergeCell ref="J3:J7"/>
    <mergeCell ref="I3:I7"/>
    <mergeCell ref="A3:A7"/>
  </mergeCells>
  <pageMargins left="0.7" right="0.7" top="0.75" bottom="0.75" header="0.3" footer="0.3"/>
  <pageSetup scale="53"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rightToLeft="1" view="pageBreakPreview" zoomScaleNormal="100" zoomScaleSheetLayoutView="100" workbookViewId="0">
      <selection activeCell="B20" sqref="B20"/>
    </sheetView>
  </sheetViews>
  <sheetFormatPr defaultRowHeight="15" x14ac:dyDescent="0.25"/>
  <cols>
    <col min="1" max="1" width="20.85546875" customWidth="1"/>
    <col min="2" max="2" width="14.28515625" customWidth="1"/>
    <col min="3" max="3" width="13.140625" customWidth="1"/>
    <col min="4" max="4" width="13.85546875" customWidth="1"/>
    <col min="5" max="5" width="13.42578125" customWidth="1"/>
    <col min="6" max="6" width="14.140625" customWidth="1"/>
    <col min="7" max="7" width="13.5703125" customWidth="1"/>
    <col min="8" max="8" width="13.28515625" customWidth="1"/>
    <col min="9" max="9" width="12.140625" customWidth="1"/>
    <col min="10" max="10" width="26.5703125" customWidth="1"/>
    <col min="11" max="11" width="25.85546875" customWidth="1"/>
  </cols>
  <sheetData>
    <row r="1" spans="1:11" x14ac:dyDescent="0.25">
      <c r="A1" s="1531" t="s">
        <v>6085</v>
      </c>
      <c r="B1" s="1531"/>
      <c r="C1" s="1531"/>
      <c r="D1" s="1531"/>
      <c r="E1" s="1531"/>
      <c r="F1" s="1531"/>
      <c r="G1" s="1531"/>
      <c r="H1" s="1531"/>
      <c r="I1" s="1531"/>
      <c r="J1" s="1531"/>
      <c r="K1" s="567"/>
    </row>
    <row r="2" spans="1:11" ht="15.75" thickBot="1" x14ac:dyDescent="0.3">
      <c r="A2" s="1447" t="s">
        <v>6086</v>
      </c>
      <c r="B2" s="1447"/>
      <c r="C2" s="1447"/>
      <c r="D2" s="1447"/>
      <c r="E2" s="1447"/>
      <c r="F2" s="1447"/>
      <c r="G2" s="1447"/>
      <c r="H2" s="1447"/>
      <c r="I2" s="1447"/>
      <c r="J2" s="1447"/>
      <c r="K2" s="506"/>
    </row>
    <row r="3" spans="1:11" ht="15.75" thickBot="1" x14ac:dyDescent="0.3">
      <c r="A3" s="1431" t="s">
        <v>1602</v>
      </c>
      <c r="B3" s="1468" t="s">
        <v>1603</v>
      </c>
      <c r="C3" s="1456" t="s">
        <v>1605</v>
      </c>
      <c r="D3" s="1457"/>
      <c r="E3" s="1541"/>
      <c r="F3" s="1539" t="s">
        <v>1650</v>
      </c>
      <c r="G3" s="1539"/>
      <c r="H3" s="1540"/>
      <c r="I3" s="1431" t="s">
        <v>1606</v>
      </c>
      <c r="J3" s="1408" t="s">
        <v>1607</v>
      </c>
    </row>
    <row r="4" spans="1:11" x14ac:dyDescent="0.25">
      <c r="A4" s="1432"/>
      <c r="B4" s="1469"/>
      <c r="C4" s="236" t="s">
        <v>1608</v>
      </c>
      <c r="D4" s="1026" t="s">
        <v>1609</v>
      </c>
      <c r="E4" s="236" t="s">
        <v>6082</v>
      </c>
      <c r="F4" s="236" t="s">
        <v>1610</v>
      </c>
      <c r="G4" s="236" t="s">
        <v>1611</v>
      </c>
      <c r="H4" s="1026" t="s">
        <v>1099</v>
      </c>
      <c r="I4" s="1432"/>
      <c r="J4" s="1410"/>
    </row>
    <row r="5" spans="1:11" x14ac:dyDescent="0.25">
      <c r="A5" s="1432"/>
      <c r="B5" s="1469"/>
      <c r="C5" s="200"/>
      <c r="D5" s="1026"/>
      <c r="E5" s="200" t="s">
        <v>6083</v>
      </c>
      <c r="F5" s="200"/>
      <c r="G5" s="200"/>
      <c r="H5" s="1026"/>
      <c r="I5" s="1432"/>
      <c r="J5" s="1410"/>
    </row>
    <row r="6" spans="1:11" x14ac:dyDescent="0.25">
      <c r="A6" s="1432"/>
      <c r="B6" s="1469"/>
      <c r="C6" s="200" t="s">
        <v>1613</v>
      </c>
      <c r="D6" s="1026" t="s">
        <v>6088</v>
      </c>
      <c r="E6" s="200" t="s">
        <v>6084</v>
      </c>
      <c r="F6" s="200" t="s">
        <v>1614</v>
      </c>
      <c r="G6" s="200" t="s">
        <v>1615</v>
      </c>
      <c r="H6" s="1026" t="s">
        <v>1616</v>
      </c>
      <c r="I6" s="1432"/>
      <c r="J6" s="1410"/>
    </row>
    <row r="7" spans="1:11" x14ac:dyDescent="0.25">
      <c r="A7" s="1432"/>
      <c r="B7" s="1469"/>
      <c r="C7" s="200"/>
      <c r="D7" s="1026" t="s">
        <v>1100</v>
      </c>
      <c r="E7" s="200" t="s">
        <v>6087</v>
      </c>
      <c r="F7" s="200"/>
      <c r="G7" s="200"/>
      <c r="H7" s="1026"/>
      <c r="I7" s="1432"/>
      <c r="J7" s="1410"/>
    </row>
    <row r="8" spans="1:11" ht="15.75" thickBot="1" x14ac:dyDescent="0.3">
      <c r="A8" s="1433"/>
      <c r="B8" s="1470"/>
      <c r="C8" s="238"/>
      <c r="D8" s="1029"/>
      <c r="E8" s="238" t="s">
        <v>3391</v>
      </c>
      <c r="F8" s="238"/>
      <c r="G8" s="238"/>
      <c r="H8" s="1029"/>
      <c r="I8" s="1433"/>
      <c r="J8" s="1412"/>
    </row>
    <row r="9" spans="1:11" x14ac:dyDescent="0.25">
      <c r="A9" s="230" t="s">
        <v>1617</v>
      </c>
      <c r="B9" s="1034" t="s">
        <v>402</v>
      </c>
      <c r="C9" s="310">
        <v>6</v>
      </c>
      <c r="D9" s="1034">
        <v>0</v>
      </c>
      <c r="E9" s="310">
        <v>4</v>
      </c>
      <c r="F9" s="1034">
        <v>0</v>
      </c>
      <c r="G9" s="310">
        <v>8</v>
      </c>
      <c r="H9" s="1034">
        <v>145</v>
      </c>
      <c r="I9" s="310" t="s">
        <v>1300</v>
      </c>
      <c r="J9" s="289" t="s">
        <v>1618</v>
      </c>
    </row>
    <row r="10" spans="1:11" x14ac:dyDescent="0.25">
      <c r="A10" s="231" t="s">
        <v>1619</v>
      </c>
      <c r="B10" s="1017" t="s">
        <v>402</v>
      </c>
      <c r="C10" s="222">
        <v>0</v>
      </c>
      <c r="D10" s="1017">
        <v>0</v>
      </c>
      <c r="E10" s="222">
        <v>0</v>
      </c>
      <c r="F10" s="1017">
        <v>0</v>
      </c>
      <c r="G10" s="222">
        <v>0</v>
      </c>
      <c r="H10" s="1017">
        <v>7</v>
      </c>
      <c r="I10" s="222" t="s">
        <v>1300</v>
      </c>
      <c r="J10" s="239" t="s">
        <v>1620</v>
      </c>
    </row>
    <row r="11" spans="1:11" x14ac:dyDescent="0.25">
      <c r="A11" s="231" t="s">
        <v>6079</v>
      </c>
      <c r="B11" s="1017" t="s">
        <v>402</v>
      </c>
      <c r="C11" s="222">
        <v>1</v>
      </c>
      <c r="D11" s="1017">
        <v>0</v>
      </c>
      <c r="E11" s="222">
        <v>0</v>
      </c>
      <c r="F11" s="1017">
        <v>0</v>
      </c>
      <c r="G11" s="222">
        <v>0</v>
      </c>
      <c r="H11" s="1017">
        <v>26</v>
      </c>
      <c r="I11" s="222" t="s">
        <v>1300</v>
      </c>
      <c r="J11" s="239" t="s">
        <v>1621</v>
      </c>
    </row>
    <row r="12" spans="1:11" x14ac:dyDescent="0.25">
      <c r="A12" s="231" t="s">
        <v>6080</v>
      </c>
      <c r="B12" s="1017" t="s">
        <v>402</v>
      </c>
      <c r="C12" s="222">
        <v>0</v>
      </c>
      <c r="D12" s="1017">
        <v>0</v>
      </c>
      <c r="E12" s="222">
        <v>1</v>
      </c>
      <c r="F12" s="1017">
        <v>0</v>
      </c>
      <c r="G12" s="222">
        <v>5</v>
      </c>
      <c r="H12" s="1017">
        <v>6</v>
      </c>
      <c r="I12" s="222" t="s">
        <v>1300</v>
      </c>
      <c r="J12" s="239" t="s">
        <v>1622</v>
      </c>
    </row>
    <row r="13" spans="1:11" x14ac:dyDescent="0.25">
      <c r="A13" s="231" t="s">
        <v>1623</v>
      </c>
      <c r="B13" s="1017" t="s">
        <v>402</v>
      </c>
      <c r="C13" s="222">
        <v>1</v>
      </c>
      <c r="D13" s="1017">
        <v>0</v>
      </c>
      <c r="E13" s="222">
        <v>0</v>
      </c>
      <c r="F13" s="1017">
        <v>0</v>
      </c>
      <c r="G13" s="222">
        <v>0</v>
      </c>
      <c r="H13" s="1017">
        <v>0</v>
      </c>
      <c r="I13" s="222" t="s">
        <v>1300</v>
      </c>
      <c r="J13" s="239" t="s">
        <v>1624</v>
      </c>
    </row>
    <row r="14" spans="1:11" x14ac:dyDescent="0.25">
      <c r="A14" s="231" t="s">
        <v>1625</v>
      </c>
      <c r="B14" s="1017" t="s">
        <v>402</v>
      </c>
      <c r="C14" s="222">
        <v>26</v>
      </c>
      <c r="D14" s="1017">
        <v>0</v>
      </c>
      <c r="E14" s="222">
        <v>26</v>
      </c>
      <c r="F14" s="1017">
        <v>0</v>
      </c>
      <c r="G14" s="222">
        <v>6</v>
      </c>
      <c r="H14" s="1017">
        <v>142</v>
      </c>
      <c r="I14" s="222" t="s">
        <v>1300</v>
      </c>
      <c r="J14" s="239" t="s">
        <v>1626</v>
      </c>
    </row>
    <row r="15" spans="1:11" x14ac:dyDescent="0.25">
      <c r="A15" s="231" t="s">
        <v>1627</v>
      </c>
      <c r="B15" s="1017" t="s">
        <v>402</v>
      </c>
      <c r="C15" s="222">
        <v>244</v>
      </c>
      <c r="D15" s="1017">
        <v>0</v>
      </c>
      <c r="E15" s="222">
        <v>158</v>
      </c>
      <c r="F15" s="1017">
        <v>0</v>
      </c>
      <c r="G15" s="222">
        <v>31</v>
      </c>
      <c r="H15" s="1017">
        <v>942</v>
      </c>
      <c r="I15" s="222" t="s">
        <v>1300</v>
      </c>
      <c r="J15" s="239" t="s">
        <v>1628</v>
      </c>
    </row>
    <row r="16" spans="1:11" x14ac:dyDescent="0.25">
      <c r="A16" s="231" t="s">
        <v>1629</v>
      </c>
      <c r="B16" s="1017" t="s">
        <v>402</v>
      </c>
      <c r="C16" s="222">
        <v>4</v>
      </c>
      <c r="D16" s="1017">
        <v>0</v>
      </c>
      <c r="E16" s="222">
        <v>0</v>
      </c>
      <c r="F16" s="1017">
        <v>0</v>
      </c>
      <c r="G16" s="222">
        <v>0</v>
      </c>
      <c r="H16" s="1017">
        <v>54</v>
      </c>
      <c r="I16" s="222" t="s">
        <v>1300</v>
      </c>
      <c r="J16" s="239" t="s">
        <v>1630</v>
      </c>
    </row>
    <row r="17" spans="1:11" x14ac:dyDescent="0.25">
      <c r="A17" s="231" t="s">
        <v>1631</v>
      </c>
      <c r="B17" s="1017" t="s">
        <v>402</v>
      </c>
      <c r="C17" s="222">
        <v>7046</v>
      </c>
      <c r="D17" s="1017">
        <v>0</v>
      </c>
      <c r="E17" s="222">
        <v>56</v>
      </c>
      <c r="F17" s="1017">
        <v>0</v>
      </c>
      <c r="G17" s="222">
        <v>0</v>
      </c>
      <c r="H17" s="1017">
        <v>807</v>
      </c>
      <c r="I17" s="222" t="s">
        <v>1300</v>
      </c>
      <c r="J17" s="239" t="s">
        <v>1632</v>
      </c>
    </row>
    <row r="18" spans="1:11" x14ac:dyDescent="0.25">
      <c r="A18" s="231" t="s">
        <v>1633</v>
      </c>
      <c r="B18" s="1017" t="s">
        <v>402</v>
      </c>
      <c r="C18" s="222">
        <v>351</v>
      </c>
      <c r="D18" s="1017">
        <v>0</v>
      </c>
      <c r="E18" s="222">
        <v>0</v>
      </c>
      <c r="F18" s="1017">
        <v>0</v>
      </c>
      <c r="G18" s="222">
        <v>0</v>
      </c>
      <c r="H18" s="1017">
        <v>60</v>
      </c>
      <c r="I18" s="222" t="s">
        <v>1300</v>
      </c>
      <c r="J18" s="239" t="s">
        <v>1634</v>
      </c>
    </row>
    <row r="19" spans="1:11" x14ac:dyDescent="0.25">
      <c r="A19" s="231" t="s">
        <v>1635</v>
      </c>
      <c r="B19" s="1017" t="s">
        <v>402</v>
      </c>
      <c r="C19" s="222">
        <v>97</v>
      </c>
      <c r="D19" s="1017">
        <v>0</v>
      </c>
      <c r="E19" s="222">
        <v>0</v>
      </c>
      <c r="F19" s="1017">
        <v>0</v>
      </c>
      <c r="G19" s="222">
        <v>15</v>
      </c>
      <c r="H19" s="1017">
        <v>395</v>
      </c>
      <c r="I19" s="222" t="s">
        <v>1300</v>
      </c>
      <c r="J19" s="239" t="s">
        <v>1636</v>
      </c>
    </row>
    <row r="20" spans="1:11" x14ac:dyDescent="0.25">
      <c r="A20" s="231" t="s">
        <v>6081</v>
      </c>
      <c r="B20" s="1017" t="s">
        <v>402</v>
      </c>
      <c r="C20" s="222">
        <v>123</v>
      </c>
      <c r="D20" s="1017">
        <v>0</v>
      </c>
      <c r="E20" s="222">
        <v>0</v>
      </c>
      <c r="F20" s="1017">
        <v>0</v>
      </c>
      <c r="G20" s="222">
        <v>0</v>
      </c>
      <c r="H20" s="1017">
        <v>1000</v>
      </c>
      <c r="I20" s="222" t="s">
        <v>1300</v>
      </c>
      <c r="J20" s="239" t="s">
        <v>1637</v>
      </c>
    </row>
    <row r="21" spans="1:11" x14ac:dyDescent="0.25">
      <c r="A21" s="231" t="s">
        <v>1638</v>
      </c>
      <c r="B21" s="1017" t="s">
        <v>402</v>
      </c>
      <c r="C21" s="222">
        <v>556</v>
      </c>
      <c r="D21" s="1017">
        <v>0</v>
      </c>
      <c r="E21" s="222">
        <v>6</v>
      </c>
      <c r="F21" s="1017">
        <v>0</v>
      </c>
      <c r="G21" s="222">
        <v>0</v>
      </c>
      <c r="H21" s="1017">
        <v>1390</v>
      </c>
      <c r="I21" s="222" t="s">
        <v>1300</v>
      </c>
      <c r="J21" s="239" t="s">
        <v>1639</v>
      </c>
    </row>
    <row r="22" spans="1:11" x14ac:dyDescent="0.25">
      <c r="A22" s="231" t="s">
        <v>1640</v>
      </c>
      <c r="B22" s="1017" t="s">
        <v>402</v>
      </c>
      <c r="C22" s="222">
        <v>0</v>
      </c>
      <c r="D22" s="1017">
        <v>0</v>
      </c>
      <c r="E22" s="222">
        <v>0</v>
      </c>
      <c r="F22" s="1017">
        <v>0</v>
      </c>
      <c r="G22" s="222">
        <v>0</v>
      </c>
      <c r="H22" s="1017">
        <v>8</v>
      </c>
      <c r="I22" s="222" t="s">
        <v>1300</v>
      </c>
      <c r="J22" s="239" t="s">
        <v>1641</v>
      </c>
    </row>
    <row r="23" spans="1:11" x14ac:dyDescent="0.25">
      <c r="A23" s="231" t="s">
        <v>1642</v>
      </c>
      <c r="B23" s="1017" t="s">
        <v>402</v>
      </c>
      <c r="C23" s="222">
        <v>0</v>
      </c>
      <c r="D23" s="1017">
        <v>0</v>
      </c>
      <c r="E23" s="222">
        <v>0</v>
      </c>
      <c r="F23" s="1017">
        <v>0</v>
      </c>
      <c r="G23" s="222">
        <v>0</v>
      </c>
      <c r="H23" s="1017">
        <v>4</v>
      </c>
      <c r="I23" s="222" t="s">
        <v>1300</v>
      </c>
      <c r="J23" s="239" t="s">
        <v>1643</v>
      </c>
    </row>
    <row r="24" spans="1:11" x14ac:dyDescent="0.25">
      <c r="A24" s="231" t="s">
        <v>1644</v>
      </c>
      <c r="B24" s="1017" t="s">
        <v>402</v>
      </c>
      <c r="C24" s="222">
        <v>2</v>
      </c>
      <c r="D24" s="1017">
        <v>0</v>
      </c>
      <c r="E24" s="222">
        <v>1</v>
      </c>
      <c r="F24" s="1017">
        <v>0</v>
      </c>
      <c r="G24" s="222">
        <v>1</v>
      </c>
      <c r="H24" s="1017">
        <v>37</v>
      </c>
      <c r="I24" s="222" t="s">
        <v>1300</v>
      </c>
      <c r="J24" s="239" t="s">
        <v>1645</v>
      </c>
    </row>
    <row r="25" spans="1:11" x14ac:dyDescent="0.25">
      <c r="A25" s="231" t="s">
        <v>1646</v>
      </c>
      <c r="B25" s="1017" t="s">
        <v>402</v>
      </c>
      <c r="C25" s="222">
        <v>13</v>
      </c>
      <c r="D25" s="1017">
        <v>0</v>
      </c>
      <c r="E25" s="222">
        <v>1</v>
      </c>
      <c r="F25" s="1017">
        <v>0</v>
      </c>
      <c r="G25" s="222">
        <v>0</v>
      </c>
      <c r="H25" s="1017">
        <v>211</v>
      </c>
      <c r="I25" s="222" t="s">
        <v>1300</v>
      </c>
      <c r="J25" s="239" t="s">
        <v>1647</v>
      </c>
    </row>
    <row r="26" spans="1:11" x14ac:dyDescent="0.25">
      <c r="A26" s="231" t="s">
        <v>7106</v>
      </c>
      <c r="B26" s="1017" t="s">
        <v>402</v>
      </c>
      <c r="C26" s="222">
        <v>13866</v>
      </c>
      <c r="D26" s="1017">
        <v>350</v>
      </c>
      <c r="E26" s="222">
        <v>1400</v>
      </c>
      <c r="F26" s="1017">
        <v>0</v>
      </c>
      <c r="G26" s="222">
        <v>0</v>
      </c>
      <c r="H26" s="1017">
        <v>22005</v>
      </c>
      <c r="I26" s="222" t="s">
        <v>1300</v>
      </c>
      <c r="J26" s="239" t="s">
        <v>7108</v>
      </c>
    </row>
    <row r="27" spans="1:11" x14ac:dyDescent="0.25">
      <c r="A27" s="231" t="s">
        <v>7107</v>
      </c>
      <c r="B27" s="1017" t="s">
        <v>402</v>
      </c>
      <c r="C27" s="222">
        <v>524</v>
      </c>
      <c r="D27" s="1017">
        <v>2</v>
      </c>
      <c r="E27" s="222">
        <v>0</v>
      </c>
      <c r="F27" s="1017">
        <v>0</v>
      </c>
      <c r="G27" s="222">
        <v>0</v>
      </c>
      <c r="H27" s="1017">
        <v>570</v>
      </c>
      <c r="I27" s="222" t="s">
        <v>1300</v>
      </c>
      <c r="J27" s="239" t="s">
        <v>7109</v>
      </c>
    </row>
    <row r="28" spans="1:11" x14ac:dyDescent="0.25">
      <c r="A28" s="231" t="s">
        <v>1648</v>
      </c>
      <c r="B28" s="1017" t="s">
        <v>402</v>
      </c>
      <c r="C28" s="222">
        <v>5</v>
      </c>
      <c r="D28" s="1017">
        <v>0</v>
      </c>
      <c r="E28" s="222">
        <v>0</v>
      </c>
      <c r="F28" s="1017">
        <v>0</v>
      </c>
      <c r="G28" s="222">
        <v>0</v>
      </c>
      <c r="H28" s="1017">
        <v>4</v>
      </c>
      <c r="I28" s="222" t="s">
        <v>1300</v>
      </c>
      <c r="J28" s="239" t="s">
        <v>1649</v>
      </c>
    </row>
    <row r="29" spans="1:11" ht="15.75" thickBot="1" x14ac:dyDescent="0.3">
      <c r="A29" s="231" t="s">
        <v>1099</v>
      </c>
      <c r="B29" s="1017" t="s">
        <v>402</v>
      </c>
      <c r="C29" s="222">
        <v>0</v>
      </c>
      <c r="D29" s="1017">
        <v>0</v>
      </c>
      <c r="E29" s="222">
        <v>0</v>
      </c>
      <c r="F29" s="1017">
        <v>0</v>
      </c>
      <c r="G29" s="222">
        <v>50</v>
      </c>
      <c r="H29" s="1017">
        <v>518</v>
      </c>
      <c r="I29" s="222" t="s">
        <v>1300</v>
      </c>
      <c r="J29" s="239" t="s">
        <v>1100</v>
      </c>
    </row>
    <row r="30" spans="1:11" ht="15.75" thickBot="1" x14ac:dyDescent="0.3">
      <c r="A30" s="291" t="s">
        <v>141</v>
      </c>
      <c r="B30" s="1022" t="s">
        <v>402</v>
      </c>
      <c r="C30" s="226">
        <v>22865</v>
      </c>
      <c r="D30" s="1022">
        <v>352</v>
      </c>
      <c r="E30" s="226">
        <v>1653</v>
      </c>
      <c r="F30" s="1022">
        <v>0</v>
      </c>
      <c r="G30" s="226">
        <v>116</v>
      </c>
      <c r="H30" s="1022">
        <v>28331</v>
      </c>
      <c r="I30" s="226" t="s">
        <v>1300</v>
      </c>
      <c r="J30" s="297" t="s">
        <v>144</v>
      </c>
      <c r="K30" s="96"/>
    </row>
    <row r="31" spans="1:11" x14ac:dyDescent="0.25">
      <c r="A31" s="1489" t="s">
        <v>1681</v>
      </c>
      <c r="B31" s="1489"/>
      <c r="C31" s="1489"/>
      <c r="D31" s="1489"/>
      <c r="E31" s="229"/>
      <c r="F31" s="1471" t="s">
        <v>1679</v>
      </c>
      <c r="G31" s="1471"/>
      <c r="H31" s="1471"/>
      <c r="I31" s="1471"/>
      <c r="J31" s="1471"/>
      <c r="K31" s="1048"/>
    </row>
  </sheetData>
  <mergeCells count="10">
    <mergeCell ref="A31:D31"/>
    <mergeCell ref="F31:J31"/>
    <mergeCell ref="A1:J1"/>
    <mergeCell ref="A2:J2"/>
    <mergeCell ref="J3:J8"/>
    <mergeCell ref="I3:I8"/>
    <mergeCell ref="B3:B8"/>
    <mergeCell ref="A3:A8"/>
    <mergeCell ref="C3:E3"/>
    <mergeCell ref="F3:H3"/>
  </mergeCells>
  <pageMargins left="0.7" right="0.7" top="0.75" bottom="0.75" header="0.3" footer="0.3"/>
  <pageSetup scale="48"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3"/>
  <sheetViews>
    <sheetView rightToLeft="1" view="pageBreakPreview" zoomScaleNormal="100" zoomScaleSheetLayoutView="100" workbookViewId="0">
      <selection activeCell="B20" sqref="B20"/>
    </sheetView>
  </sheetViews>
  <sheetFormatPr defaultRowHeight="15" x14ac:dyDescent="0.25"/>
  <cols>
    <col min="1" max="1" width="42.42578125" customWidth="1"/>
    <col min="2" max="2" width="9.140625" customWidth="1"/>
    <col min="4" max="4" width="12.140625" customWidth="1"/>
    <col min="5" max="5" width="13.7109375" customWidth="1"/>
    <col min="6" max="6" width="11.28515625" customWidth="1"/>
    <col min="9" max="9" width="52.5703125" customWidth="1"/>
  </cols>
  <sheetData>
    <row r="1" spans="1:11" x14ac:dyDescent="0.25">
      <c r="A1" s="1446" t="s">
        <v>6089</v>
      </c>
      <c r="B1" s="1446"/>
      <c r="C1" s="1446"/>
      <c r="D1" s="1446"/>
      <c r="E1" s="1446"/>
      <c r="F1" s="1446"/>
      <c r="G1" s="1446"/>
      <c r="H1" s="1446"/>
      <c r="I1" s="1446"/>
      <c r="J1" s="199"/>
      <c r="K1" s="199"/>
    </row>
    <row r="2" spans="1:11" ht="15.75" thickBot="1" x14ac:dyDescent="0.3">
      <c r="A2" s="1484" t="s">
        <v>6102</v>
      </c>
      <c r="B2" s="1484"/>
      <c r="C2" s="1484"/>
      <c r="D2" s="1484"/>
      <c r="E2" s="1484"/>
      <c r="F2" s="1484"/>
      <c r="G2" s="1484"/>
      <c r="H2" s="1484"/>
      <c r="I2" s="1484"/>
    </row>
    <row r="3" spans="1:11" ht="15.75" thickBot="1" x14ac:dyDescent="0.3">
      <c r="A3" s="1431" t="s">
        <v>1602</v>
      </c>
      <c r="B3" s="236" t="s">
        <v>1604</v>
      </c>
      <c r="C3" s="1462" t="s">
        <v>1605</v>
      </c>
      <c r="D3" s="1463"/>
      <c r="E3" s="1463"/>
      <c r="F3" s="1463" t="s">
        <v>1650</v>
      </c>
      <c r="G3" s="1463"/>
      <c r="H3" s="1464"/>
      <c r="I3" s="1431" t="s">
        <v>1607</v>
      </c>
    </row>
    <row r="4" spans="1:11" x14ac:dyDescent="0.25">
      <c r="A4" s="1432"/>
      <c r="B4" s="200"/>
      <c r="C4" s="219" t="s">
        <v>1651</v>
      </c>
      <c r="D4" s="236" t="s">
        <v>6096</v>
      </c>
      <c r="E4" s="236" t="s">
        <v>6082</v>
      </c>
      <c r="F4" s="236" t="s">
        <v>1610</v>
      </c>
      <c r="G4" s="236" t="s">
        <v>1611</v>
      </c>
      <c r="H4" s="236" t="s">
        <v>1099</v>
      </c>
      <c r="I4" s="1432"/>
    </row>
    <row r="5" spans="1:11" x14ac:dyDescent="0.25">
      <c r="A5" s="1432"/>
      <c r="B5" s="200"/>
      <c r="C5" s="219"/>
      <c r="D5" s="200" t="s">
        <v>6097</v>
      </c>
      <c r="E5" s="200" t="s">
        <v>6083</v>
      </c>
      <c r="F5" s="200"/>
      <c r="G5" s="200"/>
      <c r="H5" s="200"/>
      <c r="I5" s="1432"/>
    </row>
    <row r="6" spans="1:11" x14ac:dyDescent="0.25">
      <c r="A6" s="1432"/>
      <c r="B6" s="200"/>
      <c r="C6" s="219"/>
      <c r="D6" s="200" t="s">
        <v>6099</v>
      </c>
      <c r="E6" s="200" t="s">
        <v>6101</v>
      </c>
      <c r="F6" s="200"/>
      <c r="G6" s="200"/>
      <c r="H6" s="200"/>
      <c r="I6" s="1432"/>
    </row>
    <row r="7" spans="1:11" ht="15.75" thickBot="1" x14ac:dyDescent="0.3">
      <c r="A7" s="1433"/>
      <c r="B7" s="238" t="s">
        <v>1612</v>
      </c>
      <c r="C7" s="237" t="s">
        <v>1613</v>
      </c>
      <c r="D7" s="238" t="s">
        <v>6098</v>
      </c>
      <c r="E7" s="238" t="s">
        <v>6100</v>
      </c>
      <c r="F7" s="238" t="s">
        <v>1614</v>
      </c>
      <c r="G7" s="238" t="s">
        <v>1615</v>
      </c>
      <c r="H7" s="238" t="s">
        <v>1616</v>
      </c>
      <c r="I7" s="1433"/>
    </row>
    <row r="8" spans="1:11" ht="15.75" thickBot="1" x14ac:dyDescent="0.3">
      <c r="A8" s="1457" t="s">
        <v>6103</v>
      </c>
      <c r="B8" s="1457"/>
      <c r="C8" s="1457"/>
      <c r="D8" s="1457"/>
      <c r="E8" s="1539" t="s">
        <v>6104</v>
      </c>
      <c r="F8" s="1539"/>
      <c r="G8" s="1539"/>
      <c r="H8" s="1539"/>
      <c r="I8" s="1539"/>
    </row>
    <row r="9" spans="1:11" ht="15.75" thickBot="1" x14ac:dyDescent="0.3">
      <c r="A9" s="340" t="s">
        <v>1652</v>
      </c>
      <c r="B9" s="342">
        <v>1657</v>
      </c>
      <c r="C9" s="342">
        <v>30</v>
      </c>
      <c r="D9" s="342">
        <v>56</v>
      </c>
      <c r="E9" s="342">
        <v>1030</v>
      </c>
      <c r="F9" s="342">
        <v>4</v>
      </c>
      <c r="G9" s="342">
        <v>424</v>
      </c>
      <c r="H9" s="342">
        <v>113</v>
      </c>
      <c r="I9" s="349" t="s">
        <v>6090</v>
      </c>
    </row>
    <row r="10" spans="1:11" ht="15.75" thickBot="1" x14ac:dyDescent="0.3">
      <c r="A10" s="1457" t="s">
        <v>6105</v>
      </c>
      <c r="B10" s="1457"/>
      <c r="C10" s="1457"/>
      <c r="D10" s="1457"/>
      <c r="E10" s="1539" t="s">
        <v>6106</v>
      </c>
      <c r="F10" s="1539"/>
      <c r="G10" s="1539"/>
      <c r="H10" s="1539"/>
      <c r="I10" s="1539"/>
    </row>
    <row r="11" spans="1:11" x14ac:dyDescent="0.25">
      <c r="A11" s="338" t="s">
        <v>1653</v>
      </c>
      <c r="B11" s="310">
        <v>1758</v>
      </c>
      <c r="C11" s="309">
        <v>8</v>
      </c>
      <c r="D11" s="310">
        <v>222</v>
      </c>
      <c r="E11" s="310">
        <v>1160</v>
      </c>
      <c r="F11" s="309">
        <v>40</v>
      </c>
      <c r="G11" s="310">
        <v>217</v>
      </c>
      <c r="H11" s="309">
        <v>111</v>
      </c>
      <c r="I11" s="230" t="s">
        <v>1654</v>
      </c>
    </row>
    <row r="12" spans="1:11" x14ac:dyDescent="0.25">
      <c r="A12" s="247" t="s">
        <v>6091</v>
      </c>
      <c r="B12" s="222">
        <v>1404</v>
      </c>
      <c r="C12" s="221">
        <v>12</v>
      </c>
      <c r="D12" s="222">
        <v>174</v>
      </c>
      <c r="E12" s="222">
        <v>769</v>
      </c>
      <c r="F12" s="221">
        <v>82</v>
      </c>
      <c r="G12" s="222">
        <v>258</v>
      </c>
      <c r="H12" s="221">
        <v>109</v>
      </c>
      <c r="I12" s="231" t="s">
        <v>1655</v>
      </c>
    </row>
    <row r="13" spans="1:11" ht="15.75" thickBot="1" x14ac:dyDescent="0.3">
      <c r="A13" s="334" t="s">
        <v>6092</v>
      </c>
      <c r="B13" s="300">
        <v>188</v>
      </c>
      <c r="C13" s="302">
        <v>3</v>
      </c>
      <c r="D13" s="300">
        <v>12</v>
      </c>
      <c r="E13" s="300">
        <v>126</v>
      </c>
      <c r="F13" s="302">
        <v>0</v>
      </c>
      <c r="G13" s="300">
        <v>29</v>
      </c>
      <c r="H13" s="302">
        <v>18</v>
      </c>
      <c r="I13" s="232" t="s">
        <v>1656</v>
      </c>
    </row>
    <row r="14" spans="1:11" ht="15.75" thickBot="1" x14ac:dyDescent="0.3">
      <c r="A14" s="1457" t="s">
        <v>6107</v>
      </c>
      <c r="B14" s="1457"/>
      <c r="C14" s="1457"/>
      <c r="D14" s="1457"/>
      <c r="E14" s="1539" t="s">
        <v>6108</v>
      </c>
      <c r="F14" s="1539"/>
      <c r="G14" s="1539"/>
      <c r="H14" s="1539"/>
      <c r="I14" s="1539"/>
    </row>
    <row r="15" spans="1:11" x14ac:dyDescent="0.25">
      <c r="A15" s="338" t="s">
        <v>1657</v>
      </c>
      <c r="B15" s="310">
        <v>3208</v>
      </c>
      <c r="C15" s="309">
        <v>2858</v>
      </c>
      <c r="D15" s="310">
        <v>0</v>
      </c>
      <c r="E15" s="309">
        <v>50</v>
      </c>
      <c r="F15" s="310">
        <v>0</v>
      </c>
      <c r="G15" s="309">
        <v>100</v>
      </c>
      <c r="H15" s="310">
        <v>200</v>
      </c>
      <c r="I15" s="230" t="s">
        <v>1658</v>
      </c>
    </row>
    <row r="16" spans="1:11" x14ac:dyDescent="0.25">
      <c r="A16" s="247" t="s">
        <v>1659</v>
      </c>
      <c r="B16" s="222">
        <v>2465</v>
      </c>
      <c r="C16" s="221">
        <v>1915</v>
      </c>
      <c r="D16" s="222">
        <v>0</v>
      </c>
      <c r="E16" s="221">
        <v>50</v>
      </c>
      <c r="F16" s="222">
        <v>0</v>
      </c>
      <c r="G16" s="221">
        <v>200</v>
      </c>
      <c r="H16" s="222">
        <v>300</v>
      </c>
      <c r="I16" s="231" t="s">
        <v>1660</v>
      </c>
    </row>
    <row r="17" spans="1:9" ht="15.75" thickBot="1" x14ac:dyDescent="0.3">
      <c r="A17" s="334" t="s">
        <v>6093</v>
      </c>
      <c r="B17" s="300">
        <v>10843</v>
      </c>
      <c r="C17" s="302">
        <v>9858</v>
      </c>
      <c r="D17" s="300">
        <v>0</v>
      </c>
      <c r="E17" s="302">
        <v>225</v>
      </c>
      <c r="F17" s="300">
        <v>555</v>
      </c>
      <c r="G17" s="302">
        <v>80</v>
      </c>
      <c r="H17" s="300">
        <v>125</v>
      </c>
      <c r="I17" s="232" t="s">
        <v>1661</v>
      </c>
    </row>
    <row r="18" spans="1:9" s="115" customFormat="1" ht="15.75" thickBot="1" x14ac:dyDescent="0.3">
      <c r="A18" s="1457" t="s">
        <v>6109</v>
      </c>
      <c r="B18" s="1457"/>
      <c r="C18" s="1457"/>
      <c r="D18" s="1457"/>
      <c r="E18" s="1539" t="s">
        <v>6110</v>
      </c>
      <c r="F18" s="1539"/>
      <c r="G18" s="1539"/>
      <c r="H18" s="1539"/>
      <c r="I18" s="1539"/>
    </row>
    <row r="19" spans="1:9" x14ac:dyDescent="0.25">
      <c r="A19" s="338" t="s">
        <v>1662</v>
      </c>
      <c r="B19" s="310">
        <v>29</v>
      </c>
      <c r="C19" s="309">
        <v>29</v>
      </c>
      <c r="D19" s="310">
        <v>0</v>
      </c>
      <c r="E19" s="309">
        <v>0</v>
      </c>
      <c r="F19" s="310">
        <v>0</v>
      </c>
      <c r="G19" s="309">
        <v>0</v>
      </c>
      <c r="H19" s="310">
        <v>0</v>
      </c>
      <c r="I19" s="289" t="s">
        <v>1663</v>
      </c>
    </row>
    <row r="20" spans="1:9" x14ac:dyDescent="0.25">
      <c r="A20" s="247" t="s">
        <v>1664</v>
      </c>
      <c r="B20" s="222">
        <v>9</v>
      </c>
      <c r="C20" s="221">
        <v>0</v>
      </c>
      <c r="D20" s="222">
        <v>0</v>
      </c>
      <c r="E20" s="221">
        <v>0</v>
      </c>
      <c r="F20" s="222">
        <v>1</v>
      </c>
      <c r="G20" s="221">
        <v>8</v>
      </c>
      <c r="H20" s="222">
        <v>0</v>
      </c>
      <c r="I20" s="239" t="s">
        <v>1665</v>
      </c>
    </row>
    <row r="21" spans="1:9" ht="15.75" thickBot="1" x14ac:dyDescent="0.3">
      <c r="A21" s="334" t="s">
        <v>1666</v>
      </c>
      <c r="B21" s="300">
        <v>0</v>
      </c>
      <c r="C21" s="302">
        <v>0</v>
      </c>
      <c r="D21" s="300">
        <v>0</v>
      </c>
      <c r="E21" s="302">
        <v>0</v>
      </c>
      <c r="F21" s="300">
        <v>0</v>
      </c>
      <c r="G21" s="302">
        <v>0</v>
      </c>
      <c r="H21" s="300">
        <v>0</v>
      </c>
      <c r="I21" s="290" t="s">
        <v>1667</v>
      </c>
    </row>
    <row r="22" spans="1:9" s="115" customFormat="1" ht="15.75" thickBot="1" x14ac:dyDescent="0.3">
      <c r="A22" s="1457" t="s">
        <v>6111</v>
      </c>
      <c r="B22" s="1457"/>
      <c r="C22" s="1457"/>
      <c r="D22" s="1457"/>
      <c r="E22" s="1539" t="s">
        <v>6112</v>
      </c>
      <c r="F22" s="1539"/>
      <c r="G22" s="1539"/>
      <c r="H22" s="1539"/>
      <c r="I22" s="1539"/>
    </row>
    <row r="23" spans="1:9" x14ac:dyDescent="0.25">
      <c r="A23" s="338" t="s">
        <v>1668</v>
      </c>
      <c r="B23" s="310">
        <v>637</v>
      </c>
      <c r="C23" s="309">
        <v>163</v>
      </c>
      <c r="D23" s="310">
        <v>12</v>
      </c>
      <c r="E23" s="309">
        <v>92</v>
      </c>
      <c r="F23" s="310">
        <v>0</v>
      </c>
      <c r="G23" s="309">
        <v>353</v>
      </c>
      <c r="H23" s="310">
        <v>17</v>
      </c>
      <c r="I23" s="289" t="s">
        <v>1669</v>
      </c>
    </row>
    <row r="24" spans="1:9" x14ac:dyDescent="0.25">
      <c r="A24" s="247" t="s">
        <v>1670</v>
      </c>
      <c r="B24" s="222">
        <v>1</v>
      </c>
      <c r="C24" s="221">
        <v>1</v>
      </c>
      <c r="D24" s="222" t="s">
        <v>6797</v>
      </c>
      <c r="E24" s="221">
        <v>0</v>
      </c>
      <c r="F24" s="222">
        <v>0</v>
      </c>
      <c r="G24" s="221">
        <v>0</v>
      </c>
      <c r="H24" s="222">
        <v>0</v>
      </c>
      <c r="I24" s="239" t="s">
        <v>1671</v>
      </c>
    </row>
    <row r="25" spans="1:9" x14ac:dyDescent="0.25">
      <c r="A25" s="247" t="s">
        <v>1672</v>
      </c>
      <c r="B25" s="222">
        <v>507</v>
      </c>
      <c r="C25" s="221">
        <v>149</v>
      </c>
      <c r="D25" s="222">
        <v>2</v>
      </c>
      <c r="E25" s="221">
        <v>215</v>
      </c>
      <c r="F25" s="222">
        <v>64</v>
      </c>
      <c r="G25" s="221">
        <v>73</v>
      </c>
      <c r="H25" s="222">
        <v>4</v>
      </c>
      <c r="I25" s="239" t="s">
        <v>1673</v>
      </c>
    </row>
    <row r="26" spans="1:9" x14ac:dyDescent="0.25">
      <c r="A26" s="247" t="s">
        <v>1674</v>
      </c>
      <c r="B26" s="222">
        <v>0</v>
      </c>
      <c r="C26" s="221">
        <v>0</v>
      </c>
      <c r="D26" s="222">
        <v>0</v>
      </c>
      <c r="E26" s="221">
        <v>0</v>
      </c>
      <c r="F26" s="222">
        <v>0</v>
      </c>
      <c r="G26" s="221">
        <v>0</v>
      </c>
      <c r="H26" s="222">
        <v>0</v>
      </c>
      <c r="I26" s="239" t="s">
        <v>1675</v>
      </c>
    </row>
    <row r="27" spans="1:9" ht="15.75" thickBot="1" x14ac:dyDescent="0.3">
      <c r="A27" s="334" t="s">
        <v>1676</v>
      </c>
      <c r="B27" s="300">
        <v>40</v>
      </c>
      <c r="C27" s="302">
        <v>0</v>
      </c>
      <c r="D27" s="300">
        <v>0</v>
      </c>
      <c r="E27" s="302">
        <v>0</v>
      </c>
      <c r="F27" s="300">
        <v>0</v>
      </c>
      <c r="G27" s="302">
        <v>40</v>
      </c>
      <c r="H27" s="300">
        <v>0</v>
      </c>
      <c r="I27" s="290" t="s">
        <v>1677</v>
      </c>
    </row>
    <row r="28" spans="1:9" ht="15.75" thickBot="1" x14ac:dyDescent="0.3">
      <c r="A28" s="1457" t="s">
        <v>6113</v>
      </c>
      <c r="B28" s="1457"/>
      <c r="C28" s="1457"/>
      <c r="D28" s="1457"/>
      <c r="E28" s="1539" t="s">
        <v>6114</v>
      </c>
      <c r="F28" s="1539"/>
      <c r="G28" s="1539"/>
      <c r="H28" s="1539"/>
      <c r="I28" s="1539"/>
    </row>
    <row r="29" spans="1:9" ht="15.75" thickBot="1" x14ac:dyDescent="0.3">
      <c r="A29" s="340" t="s">
        <v>6094</v>
      </c>
      <c r="B29" s="342">
        <v>6467</v>
      </c>
      <c r="C29" s="329">
        <v>119</v>
      </c>
      <c r="D29" s="342">
        <v>8</v>
      </c>
      <c r="E29" s="329">
        <v>4849</v>
      </c>
      <c r="F29" s="342">
        <v>43</v>
      </c>
      <c r="G29" s="329">
        <v>1063</v>
      </c>
      <c r="H29" s="342">
        <v>385</v>
      </c>
      <c r="I29" s="333" t="s">
        <v>1678</v>
      </c>
    </row>
    <row r="30" spans="1:9" s="115" customFormat="1" ht="15.75" thickBot="1" x14ac:dyDescent="0.3">
      <c r="A30" s="294" t="s">
        <v>141</v>
      </c>
      <c r="B30" s="226">
        <v>29213</v>
      </c>
      <c r="C30" s="328">
        <v>15145</v>
      </c>
      <c r="D30" s="226">
        <v>486</v>
      </c>
      <c r="E30" s="328">
        <v>8566</v>
      </c>
      <c r="F30" s="226">
        <v>789</v>
      </c>
      <c r="G30" s="328">
        <v>2845</v>
      </c>
      <c r="H30" s="226">
        <v>1382</v>
      </c>
      <c r="I30" s="297" t="s">
        <v>144</v>
      </c>
    </row>
    <row r="31" spans="1:9" s="85" customFormat="1" ht="11.25" x14ac:dyDescent="0.2">
      <c r="A31" s="280" t="s">
        <v>6095</v>
      </c>
      <c r="B31" s="280"/>
      <c r="C31" s="280"/>
      <c r="D31" s="280"/>
      <c r="E31" s="280"/>
      <c r="F31" s="280"/>
      <c r="G31" s="280"/>
      <c r="H31" s="280"/>
      <c r="I31" s="280" t="s">
        <v>1679</v>
      </c>
    </row>
    <row r="63" spans="2:8" x14ac:dyDescent="0.25">
      <c r="B63" s="1040"/>
      <c r="C63" s="1040"/>
      <c r="E63" s="1040"/>
      <c r="G63" s="1040"/>
      <c r="H63" s="1040"/>
    </row>
  </sheetData>
  <mergeCells count="18">
    <mergeCell ref="F3:H3"/>
    <mergeCell ref="C3:E3"/>
    <mergeCell ref="A1:I1"/>
    <mergeCell ref="A2:I2"/>
    <mergeCell ref="I3:I7"/>
    <mergeCell ref="A3:A7"/>
    <mergeCell ref="A8:D8"/>
    <mergeCell ref="E8:I8"/>
    <mergeCell ref="A10:D10"/>
    <mergeCell ref="E10:I10"/>
    <mergeCell ref="A14:D14"/>
    <mergeCell ref="E14:I14"/>
    <mergeCell ref="A18:D18"/>
    <mergeCell ref="E18:I18"/>
    <mergeCell ref="A22:D22"/>
    <mergeCell ref="E22:I22"/>
    <mergeCell ref="A28:D28"/>
    <mergeCell ref="E28:I28"/>
  </mergeCells>
  <pageMargins left="0.7" right="0.7" top="0.75" bottom="0.75" header="0.3" footer="0.3"/>
  <pageSetup scale="51"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rightToLeft="1" view="pageBreakPreview" zoomScaleNormal="100" zoomScaleSheetLayoutView="100" workbookViewId="0">
      <selection activeCell="B20" sqref="B20"/>
    </sheetView>
  </sheetViews>
  <sheetFormatPr defaultRowHeight="15" x14ac:dyDescent="0.25"/>
  <cols>
    <col min="1" max="1" width="22.28515625" customWidth="1"/>
    <col min="2" max="2" width="13.85546875" customWidth="1"/>
    <col min="3" max="3" width="13.5703125" customWidth="1"/>
    <col min="4" max="5" width="14" customWidth="1"/>
    <col min="6" max="6" width="26" customWidth="1"/>
    <col min="7" max="7" width="17" customWidth="1"/>
    <col min="8" max="8" width="17.85546875" customWidth="1"/>
  </cols>
  <sheetData>
    <row r="1" spans="1:7" x14ac:dyDescent="0.25">
      <c r="A1" s="1446" t="s">
        <v>7110</v>
      </c>
      <c r="B1" s="1446"/>
      <c r="C1" s="1446"/>
      <c r="D1" s="1446"/>
      <c r="E1" s="1446"/>
      <c r="F1" s="1446"/>
      <c r="G1" s="505"/>
    </row>
    <row r="2" spans="1:7" ht="15.75" thickBot="1" x14ac:dyDescent="0.3">
      <c r="A2" s="1447" t="s">
        <v>6115</v>
      </c>
      <c r="B2" s="1447"/>
      <c r="C2" s="1447"/>
      <c r="D2" s="1447"/>
      <c r="E2" s="1447"/>
      <c r="F2" s="1447"/>
      <c r="G2" s="506"/>
    </row>
    <row r="3" spans="1:7" x14ac:dyDescent="0.25">
      <c r="A3" s="1431" t="s">
        <v>6120</v>
      </c>
      <c r="B3" s="235" t="s">
        <v>6119</v>
      </c>
      <c r="C3" s="236" t="s">
        <v>6118</v>
      </c>
      <c r="D3" s="235" t="s">
        <v>6117</v>
      </c>
      <c r="E3" s="236" t="s">
        <v>6116</v>
      </c>
      <c r="F3" s="1431" t="s">
        <v>157</v>
      </c>
      <c r="G3" s="96"/>
    </row>
    <row r="4" spans="1:7" x14ac:dyDescent="0.25">
      <c r="A4" s="1432"/>
      <c r="B4" s="219" t="s">
        <v>6122</v>
      </c>
      <c r="C4" s="200" t="s">
        <v>6121</v>
      </c>
      <c r="D4" s="219"/>
      <c r="E4" s="200"/>
      <c r="F4" s="1432"/>
      <c r="G4" s="96"/>
    </row>
    <row r="5" spans="1:7" x14ac:dyDescent="0.25">
      <c r="A5" s="1432"/>
      <c r="B5" s="219" t="s">
        <v>6125</v>
      </c>
      <c r="C5" s="200" t="s">
        <v>6124</v>
      </c>
      <c r="D5" s="219" t="s">
        <v>6123</v>
      </c>
      <c r="E5" s="200" t="s">
        <v>1613</v>
      </c>
      <c r="F5" s="1432"/>
      <c r="G5" s="96"/>
    </row>
    <row r="6" spans="1:7" ht="15.75" thickBot="1" x14ac:dyDescent="0.3">
      <c r="A6" s="1433"/>
      <c r="B6" s="237" t="s">
        <v>1680</v>
      </c>
      <c r="C6" s="238" t="s">
        <v>6126</v>
      </c>
      <c r="D6" s="237"/>
      <c r="E6" s="238"/>
      <c r="F6" s="1433"/>
      <c r="G6" s="96"/>
    </row>
    <row r="7" spans="1:7" x14ac:dyDescent="0.25">
      <c r="A7" s="222" t="s">
        <v>6127</v>
      </c>
      <c r="B7" s="1017">
        <v>0</v>
      </c>
      <c r="C7" s="222">
        <v>0</v>
      </c>
      <c r="D7" s="1017">
        <v>1653815</v>
      </c>
      <c r="E7" s="222">
        <v>0</v>
      </c>
      <c r="F7" s="222" t="s">
        <v>9</v>
      </c>
      <c r="G7" s="96"/>
    </row>
    <row r="8" spans="1:7" x14ac:dyDescent="0.25">
      <c r="A8" s="222" t="s">
        <v>16</v>
      </c>
      <c r="B8" s="1017">
        <v>0</v>
      </c>
      <c r="C8" s="222">
        <v>0</v>
      </c>
      <c r="D8" s="1017">
        <v>261705</v>
      </c>
      <c r="E8" s="222">
        <v>0</v>
      </c>
      <c r="F8" s="222" t="s">
        <v>161</v>
      </c>
      <c r="G8" s="96"/>
    </row>
    <row r="9" spans="1:7" x14ac:dyDescent="0.25">
      <c r="A9" s="222" t="s">
        <v>27</v>
      </c>
      <c r="B9" s="1017">
        <v>0</v>
      </c>
      <c r="C9" s="222">
        <v>0</v>
      </c>
      <c r="D9" s="1017">
        <v>329960</v>
      </c>
      <c r="E9" s="222">
        <v>0</v>
      </c>
      <c r="F9" s="222" t="s">
        <v>162</v>
      </c>
      <c r="G9" s="96"/>
    </row>
    <row r="10" spans="1:7" ht="15.75" thickBot="1" x14ac:dyDescent="0.3">
      <c r="A10" s="222" t="s">
        <v>163</v>
      </c>
      <c r="B10" s="1017">
        <v>0</v>
      </c>
      <c r="C10" s="222">
        <v>0</v>
      </c>
      <c r="D10" s="1017">
        <v>92345</v>
      </c>
      <c r="E10" s="222">
        <v>0</v>
      </c>
      <c r="F10" s="222" t="s">
        <v>164</v>
      </c>
      <c r="G10" s="96"/>
    </row>
    <row r="11" spans="1:7" ht="15.75" thickBot="1" x14ac:dyDescent="0.3">
      <c r="A11" s="226" t="s">
        <v>1595</v>
      </c>
      <c r="B11" s="1022">
        <v>0</v>
      </c>
      <c r="C11" s="226">
        <v>0</v>
      </c>
      <c r="D11" s="1022">
        <v>2337825</v>
      </c>
      <c r="E11" s="226">
        <v>0</v>
      </c>
      <c r="F11" s="226" t="s">
        <v>6128</v>
      </c>
      <c r="G11" s="96"/>
    </row>
    <row r="12" spans="1:7" x14ac:dyDescent="0.25">
      <c r="A12" s="222" t="s">
        <v>35</v>
      </c>
      <c r="B12" s="1017">
        <v>0</v>
      </c>
      <c r="C12" s="222">
        <v>0</v>
      </c>
      <c r="D12" s="1017">
        <v>544580</v>
      </c>
      <c r="E12" s="222">
        <v>0</v>
      </c>
      <c r="F12" s="222" t="s">
        <v>32</v>
      </c>
      <c r="G12" s="96"/>
    </row>
    <row r="13" spans="1:7" x14ac:dyDescent="0.25">
      <c r="A13" s="222" t="s">
        <v>45</v>
      </c>
      <c r="B13" s="1017">
        <v>0</v>
      </c>
      <c r="C13" s="222">
        <v>0</v>
      </c>
      <c r="D13" s="1017">
        <v>249295</v>
      </c>
      <c r="E13" s="222">
        <v>0</v>
      </c>
      <c r="F13" s="222" t="s">
        <v>44</v>
      </c>
      <c r="G13" s="96"/>
    </row>
    <row r="14" spans="1:7" x14ac:dyDescent="0.25">
      <c r="A14" s="222" t="s">
        <v>166</v>
      </c>
      <c r="B14" s="1017">
        <v>0</v>
      </c>
      <c r="C14" s="222">
        <v>0</v>
      </c>
      <c r="D14" s="1017">
        <v>105120</v>
      </c>
      <c r="E14" s="222">
        <v>0</v>
      </c>
      <c r="F14" s="222" t="s">
        <v>167</v>
      </c>
      <c r="G14" s="96"/>
    </row>
    <row r="15" spans="1:7" ht="15.75" thickBot="1" x14ac:dyDescent="0.3">
      <c r="A15" s="222" t="s">
        <v>168</v>
      </c>
      <c r="B15" s="1017">
        <v>0</v>
      </c>
      <c r="C15" s="222">
        <v>0</v>
      </c>
      <c r="D15" s="1017">
        <v>87235</v>
      </c>
      <c r="E15" s="222">
        <v>0</v>
      </c>
      <c r="F15" s="222" t="s">
        <v>6129</v>
      </c>
      <c r="G15" s="96"/>
    </row>
    <row r="16" spans="1:7" ht="15.75" thickBot="1" x14ac:dyDescent="0.3">
      <c r="A16" s="226" t="s">
        <v>1597</v>
      </c>
      <c r="B16" s="1022">
        <v>0</v>
      </c>
      <c r="C16" s="226">
        <v>0</v>
      </c>
      <c r="D16" s="1022">
        <v>986230</v>
      </c>
      <c r="E16" s="226">
        <v>0</v>
      </c>
      <c r="F16" s="226" t="s">
        <v>1598</v>
      </c>
      <c r="G16" s="96"/>
    </row>
    <row r="17" spans="1:7" x14ac:dyDescent="0.25">
      <c r="A17" s="222" t="s">
        <v>170</v>
      </c>
      <c r="B17" s="1017">
        <v>0</v>
      </c>
      <c r="C17" s="222">
        <v>0</v>
      </c>
      <c r="D17" s="1017">
        <v>0</v>
      </c>
      <c r="E17" s="222">
        <v>87965</v>
      </c>
      <c r="F17" s="222" t="s">
        <v>57</v>
      </c>
      <c r="G17" s="96"/>
    </row>
    <row r="18" spans="1:7" x14ac:dyDescent="0.25">
      <c r="A18" s="222" t="s">
        <v>171</v>
      </c>
      <c r="B18" s="1017">
        <v>0</v>
      </c>
      <c r="C18" s="222">
        <v>0</v>
      </c>
      <c r="D18" s="1017">
        <v>0</v>
      </c>
      <c r="E18" s="222">
        <v>77745</v>
      </c>
      <c r="F18" s="222" t="s">
        <v>65</v>
      </c>
      <c r="G18" s="96"/>
    </row>
    <row r="19" spans="1:7" x14ac:dyDescent="0.25">
      <c r="A19" s="222" t="s">
        <v>172</v>
      </c>
      <c r="B19" s="1017">
        <v>0</v>
      </c>
      <c r="C19" s="222">
        <v>0</v>
      </c>
      <c r="D19" s="1017">
        <v>0</v>
      </c>
      <c r="E19" s="222">
        <v>52195</v>
      </c>
      <c r="F19" s="222" t="s">
        <v>173</v>
      </c>
      <c r="G19" s="96"/>
    </row>
    <row r="20" spans="1:7" ht="15.75" thickBot="1" x14ac:dyDescent="0.3">
      <c r="A20" s="222" t="s">
        <v>174</v>
      </c>
      <c r="B20" s="1017">
        <v>0</v>
      </c>
      <c r="C20" s="222">
        <v>0</v>
      </c>
      <c r="D20" s="1017">
        <v>0</v>
      </c>
      <c r="E20" s="222">
        <v>19680</v>
      </c>
      <c r="F20" s="222" t="s">
        <v>175</v>
      </c>
      <c r="G20" s="96"/>
    </row>
    <row r="21" spans="1:7" ht="15.75" thickBot="1" x14ac:dyDescent="0.3">
      <c r="A21" s="226" t="s">
        <v>1599</v>
      </c>
      <c r="B21" s="1022">
        <v>0</v>
      </c>
      <c r="C21" s="226">
        <v>0</v>
      </c>
      <c r="D21" s="1022">
        <v>0</v>
      </c>
      <c r="E21" s="226">
        <v>237585</v>
      </c>
      <c r="F21" s="226" t="s">
        <v>1600</v>
      </c>
      <c r="G21" s="96"/>
    </row>
    <row r="22" spans="1:7" ht="15.75" thickBot="1" x14ac:dyDescent="0.3">
      <c r="A22" s="226" t="s">
        <v>440</v>
      </c>
      <c r="B22" s="1022">
        <v>0</v>
      </c>
      <c r="C22" s="226">
        <v>0</v>
      </c>
      <c r="D22" s="1022">
        <v>3324055</v>
      </c>
      <c r="E22" s="226">
        <v>237585</v>
      </c>
      <c r="F22" s="226" t="s">
        <v>441</v>
      </c>
      <c r="G22" s="96"/>
    </row>
    <row r="23" spans="1:7" x14ac:dyDescent="0.25">
      <c r="A23" s="1489" t="s">
        <v>6095</v>
      </c>
      <c r="B23" s="1489"/>
      <c r="C23" s="229"/>
      <c r="D23" s="1471" t="s">
        <v>1679</v>
      </c>
      <c r="E23" s="1471"/>
      <c r="F23" s="1471"/>
    </row>
    <row r="48" spans="9:9" x14ac:dyDescent="0.25">
      <c r="I48" t="s">
        <v>6130</v>
      </c>
    </row>
  </sheetData>
  <mergeCells count="6">
    <mergeCell ref="A23:B23"/>
    <mergeCell ref="F3:F6"/>
    <mergeCell ref="A3:A6"/>
    <mergeCell ref="A1:F1"/>
    <mergeCell ref="A2:F2"/>
    <mergeCell ref="D23:F23"/>
  </mergeCells>
  <pageMargins left="0.7" right="0.7" top="0.75" bottom="0.75" header="0.3" footer="0.3"/>
  <pageSetup scale="87"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rightToLeft="1" view="pageBreakPreview" topLeftCell="A19" zoomScaleNormal="100" zoomScaleSheetLayoutView="100" workbookViewId="0">
      <selection activeCell="A20" sqref="A20:B20"/>
    </sheetView>
  </sheetViews>
  <sheetFormatPr defaultRowHeight="15" x14ac:dyDescent="0.25"/>
  <cols>
    <col min="1" max="1" width="20.28515625" customWidth="1"/>
    <col min="2" max="2" width="20.140625" customWidth="1"/>
    <col min="3" max="3" width="20.28515625" customWidth="1"/>
    <col min="4" max="4" width="27.42578125" customWidth="1"/>
    <col min="5" max="5" width="15.7109375" customWidth="1"/>
    <col min="6" max="6" width="42" customWidth="1"/>
  </cols>
  <sheetData>
    <row r="1" spans="1:4" x14ac:dyDescent="0.25">
      <c r="A1" s="1446" t="s">
        <v>6131</v>
      </c>
      <c r="B1" s="1446"/>
      <c r="C1" s="1446"/>
      <c r="D1" s="1446"/>
    </row>
    <row r="2" spans="1:4" x14ac:dyDescent="0.25">
      <c r="A2" s="1484" t="s">
        <v>6148</v>
      </c>
      <c r="B2" s="1484"/>
      <c r="C2" s="1484"/>
      <c r="D2" s="1484"/>
    </row>
    <row r="3" spans="1:4" ht="15.75" thickBot="1" x14ac:dyDescent="0.3">
      <c r="A3" s="1484" t="s">
        <v>6149</v>
      </c>
      <c r="B3" s="1484"/>
      <c r="C3" s="1484"/>
      <c r="D3" s="1484"/>
    </row>
    <row r="4" spans="1:4" x14ac:dyDescent="0.25">
      <c r="A4" s="236" t="s">
        <v>5</v>
      </c>
      <c r="B4" s="235" t="s">
        <v>6132</v>
      </c>
      <c r="C4" s="236" t="s">
        <v>6133</v>
      </c>
      <c r="D4" s="327" t="s">
        <v>6134</v>
      </c>
    </row>
    <row r="5" spans="1:4" x14ac:dyDescent="0.25">
      <c r="A5" s="200" t="s">
        <v>6</v>
      </c>
      <c r="B5" s="219" t="s">
        <v>6135</v>
      </c>
      <c r="C5" s="200" t="s">
        <v>6136</v>
      </c>
      <c r="D5" s="324" t="s">
        <v>6137</v>
      </c>
    </row>
    <row r="6" spans="1:4" ht="15.75" thickBot="1" x14ac:dyDescent="0.3">
      <c r="A6" s="238"/>
      <c r="B6" s="237"/>
      <c r="C6" s="238"/>
      <c r="D6" s="322"/>
    </row>
    <row r="7" spans="1:4" x14ac:dyDescent="0.25">
      <c r="A7" s="222">
        <v>2010</v>
      </c>
      <c r="B7" s="221">
        <v>2257</v>
      </c>
      <c r="C7" s="222">
        <v>1235</v>
      </c>
      <c r="D7" s="320">
        <v>79</v>
      </c>
    </row>
    <row r="8" spans="1:4" x14ac:dyDescent="0.25">
      <c r="A8" s="222">
        <v>2011</v>
      </c>
      <c r="B8" s="221">
        <v>1500</v>
      </c>
      <c r="C8" s="222">
        <v>1317</v>
      </c>
      <c r="D8" s="320">
        <v>101</v>
      </c>
    </row>
    <row r="9" spans="1:4" x14ac:dyDescent="0.25">
      <c r="A9" s="222">
        <v>2012</v>
      </c>
      <c r="B9" s="221">
        <v>3650</v>
      </c>
      <c r="C9" s="222">
        <v>0</v>
      </c>
      <c r="D9" s="320">
        <v>167</v>
      </c>
    </row>
    <row r="10" spans="1:4" x14ac:dyDescent="0.25">
      <c r="A10" s="222">
        <v>2013</v>
      </c>
      <c r="B10" s="221">
        <v>4250</v>
      </c>
      <c r="C10" s="222">
        <v>0</v>
      </c>
      <c r="D10" s="320">
        <v>100</v>
      </c>
    </row>
    <row r="11" spans="1:4" x14ac:dyDescent="0.25">
      <c r="A11" s="222">
        <v>2014</v>
      </c>
      <c r="B11" s="221">
        <v>3216</v>
      </c>
      <c r="C11" s="222">
        <v>0</v>
      </c>
      <c r="D11" s="320">
        <v>80</v>
      </c>
    </row>
    <row r="12" spans="1:4" x14ac:dyDescent="0.25">
      <c r="A12" s="222">
        <v>2015</v>
      </c>
      <c r="B12" s="221">
        <v>6350</v>
      </c>
      <c r="C12" s="222">
        <v>0</v>
      </c>
      <c r="D12" s="320">
        <v>80</v>
      </c>
    </row>
    <row r="13" spans="1:4" x14ac:dyDescent="0.25">
      <c r="A13" s="222">
        <v>2016</v>
      </c>
      <c r="B13" s="221">
        <v>2575</v>
      </c>
      <c r="C13" s="222">
        <v>0</v>
      </c>
      <c r="D13" s="320">
        <v>26</v>
      </c>
    </row>
    <row r="14" spans="1:4" x14ac:dyDescent="0.25">
      <c r="A14" s="222">
        <v>2017</v>
      </c>
      <c r="B14" s="221">
        <v>2140</v>
      </c>
      <c r="C14" s="222">
        <v>0</v>
      </c>
      <c r="D14" s="320">
        <v>59</v>
      </c>
    </row>
    <row r="15" spans="1:4" x14ac:dyDescent="0.25">
      <c r="A15" s="222">
        <v>2018</v>
      </c>
      <c r="B15" s="221">
        <v>5137</v>
      </c>
      <c r="C15" s="222">
        <v>0</v>
      </c>
      <c r="D15" s="320">
        <v>41</v>
      </c>
    </row>
    <row r="16" spans="1:4" x14ac:dyDescent="0.25">
      <c r="A16" s="222">
        <v>2019</v>
      </c>
      <c r="B16" s="221">
        <v>7237</v>
      </c>
      <c r="C16" s="222">
        <v>0</v>
      </c>
      <c r="D16" s="320">
        <v>10</v>
      </c>
    </row>
    <row r="17" spans="1:6" x14ac:dyDescent="0.25">
      <c r="A17" s="222">
        <v>2020</v>
      </c>
      <c r="B17" s="221">
        <v>1250</v>
      </c>
      <c r="C17" s="222">
        <v>0</v>
      </c>
      <c r="D17" s="320" t="s">
        <v>36</v>
      </c>
    </row>
    <row r="18" spans="1:6" ht="15.75" thickBot="1" x14ac:dyDescent="0.3">
      <c r="A18" s="300">
        <v>2021</v>
      </c>
      <c r="B18" s="302">
        <v>4000</v>
      </c>
      <c r="C18" s="300" t="s">
        <v>7111</v>
      </c>
      <c r="D18" s="301" t="s">
        <v>36</v>
      </c>
    </row>
    <row r="19" spans="1:6" x14ac:dyDescent="0.25">
      <c r="A19" s="1494" t="s">
        <v>6138</v>
      </c>
      <c r="B19" s="1494"/>
      <c r="C19" s="1495" t="s">
        <v>6139</v>
      </c>
      <c r="D19" s="1495"/>
      <c r="E19" s="118"/>
      <c r="F19" s="85"/>
    </row>
    <row r="20" spans="1:6" x14ac:dyDescent="0.25">
      <c r="A20" s="1530" t="s">
        <v>6151</v>
      </c>
      <c r="B20" s="1530"/>
      <c r="C20" s="280"/>
      <c r="D20" s="350" t="s">
        <v>6150</v>
      </c>
    </row>
    <row r="21" spans="1:6" x14ac:dyDescent="0.25">
      <c r="A21" s="229"/>
      <c r="B21" s="229"/>
      <c r="C21" s="229"/>
      <c r="D21" s="229"/>
    </row>
    <row r="22" spans="1:6" x14ac:dyDescent="0.25">
      <c r="A22" s="1446" t="s">
        <v>6140</v>
      </c>
      <c r="B22" s="1446"/>
      <c r="C22" s="1446"/>
      <c r="D22" s="1446"/>
    </row>
    <row r="23" spans="1:6" x14ac:dyDescent="0.25">
      <c r="A23" s="1484" t="s">
        <v>6152</v>
      </c>
      <c r="B23" s="1484"/>
      <c r="C23" s="1484"/>
      <c r="D23" s="1484"/>
    </row>
    <row r="24" spans="1:6" ht="15.75" thickBot="1" x14ac:dyDescent="0.3">
      <c r="A24" s="1484" t="s">
        <v>6153</v>
      </c>
      <c r="B24" s="1484"/>
      <c r="C24" s="1484"/>
      <c r="D24" s="1484"/>
    </row>
    <row r="25" spans="1:6" x14ac:dyDescent="0.25">
      <c r="A25" s="236" t="s">
        <v>5</v>
      </c>
      <c r="B25" s="236" t="s">
        <v>6141</v>
      </c>
      <c r="C25" s="236" t="s">
        <v>6142</v>
      </c>
      <c r="D25" s="236" t="s">
        <v>6143</v>
      </c>
    </row>
    <row r="26" spans="1:6" x14ac:dyDescent="0.25">
      <c r="A26" s="200" t="s">
        <v>6</v>
      </c>
      <c r="B26" s="200" t="s">
        <v>6144</v>
      </c>
      <c r="C26" s="200" t="s">
        <v>6145</v>
      </c>
      <c r="D26" s="200" t="s">
        <v>6146</v>
      </c>
    </row>
    <row r="27" spans="1:6" ht="15.75" thickBot="1" x14ac:dyDescent="0.3">
      <c r="A27" s="238"/>
      <c r="B27" s="238"/>
      <c r="C27" s="238"/>
      <c r="D27" s="238"/>
    </row>
    <row r="28" spans="1:6" x14ac:dyDescent="0.25">
      <c r="A28" s="222">
        <v>2010</v>
      </c>
      <c r="B28" s="222">
        <v>48</v>
      </c>
      <c r="C28" s="222">
        <v>2020</v>
      </c>
      <c r="D28" s="222">
        <v>1094.8</v>
      </c>
    </row>
    <row r="29" spans="1:6" x14ac:dyDescent="0.25">
      <c r="A29" s="222">
        <v>2011</v>
      </c>
      <c r="B29" s="222">
        <v>65</v>
      </c>
      <c r="C29" s="222">
        <v>1945</v>
      </c>
      <c r="D29" s="222">
        <v>11529</v>
      </c>
    </row>
    <row r="30" spans="1:6" x14ac:dyDescent="0.25">
      <c r="A30" s="222">
        <v>2012</v>
      </c>
      <c r="B30" s="222">
        <v>57</v>
      </c>
      <c r="C30" s="222">
        <v>4323</v>
      </c>
      <c r="D30" s="222">
        <v>1296</v>
      </c>
    </row>
    <row r="31" spans="1:6" x14ac:dyDescent="0.25">
      <c r="A31" s="222">
        <v>2013</v>
      </c>
      <c r="B31" s="222">
        <v>64</v>
      </c>
      <c r="C31" s="222">
        <v>2909</v>
      </c>
      <c r="D31" s="222">
        <v>2711</v>
      </c>
    </row>
    <row r="32" spans="1:6" x14ac:dyDescent="0.25">
      <c r="A32" s="222">
        <v>2014</v>
      </c>
      <c r="B32" s="222">
        <v>26</v>
      </c>
      <c r="C32" s="222">
        <v>3932</v>
      </c>
      <c r="D32" s="222">
        <v>524</v>
      </c>
    </row>
    <row r="33" spans="1:5" x14ac:dyDescent="0.25">
      <c r="A33" s="222">
        <v>2015</v>
      </c>
      <c r="B33" s="222">
        <v>50</v>
      </c>
      <c r="C33" s="222">
        <v>1830</v>
      </c>
      <c r="D33" s="222">
        <v>1327</v>
      </c>
    </row>
    <row r="34" spans="1:5" x14ac:dyDescent="0.25">
      <c r="A34" s="222">
        <v>2016</v>
      </c>
      <c r="B34" s="222">
        <v>43</v>
      </c>
      <c r="C34" s="222">
        <v>1509</v>
      </c>
      <c r="D34" s="222">
        <v>835.5</v>
      </c>
    </row>
    <row r="35" spans="1:5" x14ac:dyDescent="0.25">
      <c r="A35" s="222">
        <v>2017</v>
      </c>
      <c r="B35" s="222">
        <v>33</v>
      </c>
      <c r="C35" s="222">
        <v>495</v>
      </c>
      <c r="D35" s="222">
        <v>469</v>
      </c>
    </row>
    <row r="36" spans="1:5" x14ac:dyDescent="0.25">
      <c r="A36" s="222">
        <v>2018</v>
      </c>
      <c r="B36" s="222">
        <v>26</v>
      </c>
      <c r="C36" s="222">
        <v>125</v>
      </c>
      <c r="D36" s="222">
        <v>420</v>
      </c>
    </row>
    <row r="37" spans="1:5" x14ac:dyDescent="0.25">
      <c r="A37" s="222">
        <v>2019</v>
      </c>
      <c r="B37" s="222">
        <v>78</v>
      </c>
      <c r="C37" s="222">
        <v>213</v>
      </c>
      <c r="D37" s="222">
        <v>5012</v>
      </c>
    </row>
    <row r="38" spans="1:5" x14ac:dyDescent="0.25">
      <c r="A38" s="222">
        <v>2020</v>
      </c>
      <c r="B38" s="222">
        <v>198</v>
      </c>
      <c r="C38" s="222">
        <v>790</v>
      </c>
      <c r="D38" s="222">
        <v>7716</v>
      </c>
    </row>
    <row r="39" spans="1:5" ht="15.75" thickBot="1" x14ac:dyDescent="0.3">
      <c r="A39" s="300">
        <v>2021</v>
      </c>
      <c r="B39" s="300">
        <v>67</v>
      </c>
      <c r="C39" s="300">
        <v>5954</v>
      </c>
      <c r="D39" s="300">
        <v>2087</v>
      </c>
    </row>
    <row r="40" spans="1:5" x14ac:dyDescent="0.25">
      <c r="A40" s="1494" t="s">
        <v>6138</v>
      </c>
      <c r="B40" s="1494"/>
      <c r="C40" s="1532" t="s">
        <v>6147</v>
      </c>
      <c r="D40" s="1532"/>
      <c r="E40" s="118"/>
    </row>
    <row r="41" spans="1:5" x14ac:dyDescent="0.25">
      <c r="A41" s="1530" t="s">
        <v>6151</v>
      </c>
      <c r="B41" s="1530"/>
      <c r="C41" s="229"/>
      <c r="D41" s="350" t="s">
        <v>6150</v>
      </c>
    </row>
  </sheetData>
  <mergeCells count="12">
    <mergeCell ref="A41:B41"/>
    <mergeCell ref="A1:D1"/>
    <mergeCell ref="A2:D2"/>
    <mergeCell ref="A22:D22"/>
    <mergeCell ref="A24:D24"/>
    <mergeCell ref="A3:D3"/>
    <mergeCell ref="A23:D23"/>
    <mergeCell ref="A40:B40"/>
    <mergeCell ref="C40:D40"/>
    <mergeCell ref="A19:B19"/>
    <mergeCell ref="C19:D19"/>
    <mergeCell ref="A20:B20"/>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5"/>
  <sheetViews>
    <sheetView rightToLeft="1" view="pageBreakPreview" zoomScaleNormal="100" zoomScaleSheetLayoutView="100" workbookViewId="0">
      <selection activeCell="B17" sqref="B17:C17"/>
    </sheetView>
  </sheetViews>
  <sheetFormatPr defaultColWidth="14" defaultRowHeight="15" customHeight="1" x14ac:dyDescent="0.25"/>
  <cols>
    <col min="1" max="1" width="17.140625" style="18" customWidth="1"/>
    <col min="2" max="5" width="14" style="18"/>
    <col min="6" max="6" width="20.28515625" style="18" customWidth="1"/>
    <col min="7" max="7" width="6.85546875" style="18" customWidth="1"/>
    <col min="8" max="10" width="14" style="18"/>
    <col min="11" max="11" width="16.5703125" style="18" bestFit="1" customWidth="1"/>
    <col min="12" max="12" width="14" style="18"/>
    <col min="13" max="13" width="20.85546875" style="18" customWidth="1"/>
    <col min="14" max="16384" width="14" style="18"/>
  </cols>
  <sheetData>
    <row r="1" spans="1:12" s="17" customFormat="1" ht="13.5" customHeight="1" x14ac:dyDescent="0.2">
      <c r="A1" s="1280" t="s">
        <v>6984</v>
      </c>
      <c r="B1" s="1280"/>
      <c r="C1" s="1280"/>
      <c r="D1" s="1280"/>
      <c r="E1" s="1280"/>
      <c r="F1" s="1280"/>
    </row>
    <row r="2" spans="1:12" s="17" customFormat="1" ht="13.5" customHeight="1" thickBot="1" x14ac:dyDescent="0.25">
      <c r="A2" s="1281" t="s">
        <v>6985</v>
      </c>
      <c r="B2" s="1281"/>
      <c r="C2" s="1281"/>
      <c r="D2" s="1281"/>
      <c r="E2" s="1281"/>
      <c r="F2" s="1281"/>
    </row>
    <row r="3" spans="1:12" s="17" customFormat="1" ht="13.5" customHeight="1" thickBot="1" x14ac:dyDescent="0.25">
      <c r="A3" s="1282" t="s">
        <v>154</v>
      </c>
      <c r="B3" s="665" t="s">
        <v>139</v>
      </c>
      <c r="C3" s="665" t="s">
        <v>140</v>
      </c>
      <c r="D3" s="590" t="s">
        <v>155</v>
      </c>
      <c r="E3" s="590" t="s">
        <v>156</v>
      </c>
      <c r="F3" s="1282" t="s">
        <v>157</v>
      </c>
    </row>
    <row r="4" spans="1:12" ht="15" customHeight="1" thickBot="1" x14ac:dyDescent="0.3">
      <c r="A4" s="1283"/>
      <c r="B4" s="669" t="s">
        <v>142</v>
      </c>
      <c r="C4" s="669" t="s">
        <v>143</v>
      </c>
      <c r="D4" s="170" t="s">
        <v>158</v>
      </c>
      <c r="E4" s="170" t="s">
        <v>159</v>
      </c>
      <c r="F4" s="1283"/>
    </row>
    <row r="5" spans="1:12" ht="15" customHeight="1" x14ac:dyDescent="0.25">
      <c r="A5" s="672" t="s">
        <v>160</v>
      </c>
      <c r="B5" s="163">
        <v>2492200</v>
      </c>
      <c r="C5" s="163">
        <v>2149800</v>
      </c>
      <c r="D5" s="163">
        <v>4642000</v>
      </c>
      <c r="E5" s="165">
        <v>41.982454553676405</v>
      </c>
      <c r="F5" s="670" t="s">
        <v>9</v>
      </c>
      <c r="G5" s="19"/>
      <c r="H5" s="19"/>
      <c r="J5" s="20"/>
      <c r="K5" s="19"/>
      <c r="L5" s="19"/>
    </row>
    <row r="6" spans="1:12" ht="15" customHeight="1" x14ac:dyDescent="0.25">
      <c r="A6" s="673" t="s">
        <v>16</v>
      </c>
      <c r="B6" s="163">
        <v>305800</v>
      </c>
      <c r="C6" s="163">
        <v>263700</v>
      </c>
      <c r="D6" s="163">
        <v>569500</v>
      </c>
      <c r="E6" s="165">
        <v>5.1505833408700372</v>
      </c>
      <c r="F6" s="670" t="s">
        <v>161</v>
      </c>
      <c r="G6" s="19"/>
      <c r="H6" s="19"/>
      <c r="J6" s="20"/>
      <c r="K6" s="19"/>
      <c r="L6" s="19"/>
    </row>
    <row r="7" spans="1:12" ht="15" customHeight="1" x14ac:dyDescent="0.25">
      <c r="A7" s="673" t="s">
        <v>27</v>
      </c>
      <c r="B7" s="163">
        <v>835800</v>
      </c>
      <c r="C7" s="163">
        <v>745200</v>
      </c>
      <c r="D7" s="163">
        <v>1581000</v>
      </c>
      <c r="E7" s="165">
        <v>14.298634349280997</v>
      </c>
      <c r="F7" s="670" t="s">
        <v>162</v>
      </c>
      <c r="G7" s="19"/>
      <c r="H7" s="19"/>
      <c r="J7" s="20"/>
      <c r="K7" s="19"/>
      <c r="L7" s="19"/>
    </row>
    <row r="8" spans="1:12" ht="15" customHeight="1" x14ac:dyDescent="0.25">
      <c r="A8" s="673" t="s">
        <v>437</v>
      </c>
      <c r="B8" s="163">
        <v>115800</v>
      </c>
      <c r="C8" s="163">
        <v>103300</v>
      </c>
      <c r="D8" s="163">
        <v>219100</v>
      </c>
      <c r="E8" s="165">
        <v>1.981550149226734</v>
      </c>
      <c r="F8" s="670" t="s">
        <v>164</v>
      </c>
      <c r="G8" s="19"/>
      <c r="H8" s="19"/>
      <c r="J8" s="20"/>
      <c r="K8" s="19"/>
      <c r="L8" s="19"/>
    </row>
    <row r="9" spans="1:12" ht="15" customHeight="1" x14ac:dyDescent="0.25">
      <c r="A9" s="673" t="s">
        <v>165</v>
      </c>
      <c r="B9" s="163">
        <v>1059400</v>
      </c>
      <c r="C9" s="163">
        <v>990900</v>
      </c>
      <c r="D9" s="163">
        <v>2050300</v>
      </c>
      <c r="E9" s="165">
        <v>18.543004431581803</v>
      </c>
      <c r="F9" s="670" t="s">
        <v>32</v>
      </c>
      <c r="G9" s="19"/>
      <c r="H9" s="19"/>
      <c r="J9" s="20"/>
      <c r="K9" s="19"/>
      <c r="L9" s="19"/>
    </row>
    <row r="10" spans="1:12" ht="15" customHeight="1" x14ac:dyDescent="0.25">
      <c r="A10" s="673" t="s">
        <v>45</v>
      </c>
      <c r="B10" s="163">
        <v>328400</v>
      </c>
      <c r="C10" s="163">
        <v>308600</v>
      </c>
      <c r="D10" s="163">
        <v>637000</v>
      </c>
      <c r="E10" s="165">
        <v>5.7610563443972147</v>
      </c>
      <c r="F10" s="670" t="s">
        <v>44</v>
      </c>
      <c r="G10" s="19"/>
      <c r="H10" s="19"/>
      <c r="J10" s="20"/>
      <c r="K10" s="19"/>
      <c r="L10" s="19"/>
    </row>
    <row r="11" spans="1:12" ht="15" customHeight="1" x14ac:dyDescent="0.25">
      <c r="A11" s="673" t="s">
        <v>166</v>
      </c>
      <c r="B11" s="163">
        <v>142700</v>
      </c>
      <c r="C11" s="163">
        <v>131800</v>
      </c>
      <c r="D11" s="163">
        <v>274500</v>
      </c>
      <c r="E11" s="165">
        <v>2.4825902143438547</v>
      </c>
      <c r="F11" s="670" t="s">
        <v>167</v>
      </c>
      <c r="G11" s="19"/>
      <c r="H11" s="19"/>
      <c r="J11" s="20"/>
      <c r="K11" s="19"/>
      <c r="L11" s="19"/>
    </row>
    <row r="12" spans="1:12" ht="15" customHeight="1" x14ac:dyDescent="0.25">
      <c r="A12" s="673" t="s">
        <v>168</v>
      </c>
      <c r="B12" s="163">
        <v>105000</v>
      </c>
      <c r="C12" s="163">
        <v>99000</v>
      </c>
      <c r="D12" s="163">
        <v>204000</v>
      </c>
      <c r="E12" s="165">
        <v>1.8449850773265806</v>
      </c>
      <c r="F12" s="670" t="s">
        <v>169</v>
      </c>
      <c r="G12" s="19"/>
      <c r="H12" s="19"/>
      <c r="J12" s="20"/>
      <c r="K12" s="19"/>
      <c r="L12" s="19"/>
    </row>
    <row r="13" spans="1:12" ht="15" customHeight="1" x14ac:dyDescent="0.25">
      <c r="A13" s="673" t="s">
        <v>170</v>
      </c>
      <c r="B13" s="163">
        <v>191500</v>
      </c>
      <c r="C13" s="163">
        <v>175200</v>
      </c>
      <c r="D13" s="163">
        <v>366700</v>
      </c>
      <c r="E13" s="165">
        <v>3.3164511169394952</v>
      </c>
      <c r="F13" s="670" t="s">
        <v>57</v>
      </c>
      <c r="G13" s="19"/>
      <c r="H13" s="19"/>
      <c r="J13" s="20"/>
      <c r="K13" s="19"/>
      <c r="L13" s="19"/>
    </row>
    <row r="14" spans="1:12" ht="15" customHeight="1" x14ac:dyDescent="0.25">
      <c r="A14" s="673" t="s">
        <v>171</v>
      </c>
      <c r="B14" s="163">
        <v>58300</v>
      </c>
      <c r="C14" s="163">
        <v>53200</v>
      </c>
      <c r="D14" s="163">
        <v>111500</v>
      </c>
      <c r="E14" s="165">
        <v>1.0084109613819301</v>
      </c>
      <c r="F14" s="670" t="s">
        <v>65</v>
      </c>
      <c r="G14" s="19"/>
      <c r="H14" s="19"/>
      <c r="J14" s="20"/>
      <c r="K14" s="19"/>
      <c r="L14" s="19"/>
    </row>
    <row r="15" spans="1:12" ht="15" customHeight="1" x14ac:dyDescent="0.25">
      <c r="A15" s="673" t="s">
        <v>172</v>
      </c>
      <c r="B15" s="163">
        <v>95800</v>
      </c>
      <c r="C15" s="163">
        <v>87700</v>
      </c>
      <c r="D15" s="163">
        <v>183500</v>
      </c>
      <c r="E15" s="165">
        <v>1.6595821651442526</v>
      </c>
      <c r="F15" s="670" t="s">
        <v>173</v>
      </c>
      <c r="G15" s="19"/>
      <c r="H15" s="19"/>
      <c r="J15" s="20"/>
      <c r="K15" s="19"/>
      <c r="L15" s="19"/>
    </row>
    <row r="16" spans="1:12" ht="15" customHeight="1" thickBot="1" x14ac:dyDescent="0.3">
      <c r="A16" s="674" t="s">
        <v>174</v>
      </c>
      <c r="B16" s="164">
        <v>123300</v>
      </c>
      <c r="C16" s="164">
        <v>94600</v>
      </c>
      <c r="D16" s="164">
        <v>217900</v>
      </c>
      <c r="E16" s="166">
        <v>1.9706972958306954</v>
      </c>
      <c r="F16" s="671" t="s">
        <v>175</v>
      </c>
      <c r="G16" s="19"/>
      <c r="H16" s="19"/>
      <c r="J16" s="20"/>
      <c r="K16" s="19"/>
      <c r="L16" s="19"/>
    </row>
    <row r="17" spans="1:12" ht="15" customHeight="1" thickBot="1" x14ac:dyDescent="0.3">
      <c r="A17" s="170" t="s">
        <v>141</v>
      </c>
      <c r="B17" s="169">
        <v>5854000</v>
      </c>
      <c r="C17" s="171">
        <v>5203000</v>
      </c>
      <c r="D17" s="169">
        <v>11057000</v>
      </c>
      <c r="E17" s="172">
        <v>100</v>
      </c>
      <c r="F17" s="589" t="s">
        <v>144</v>
      </c>
      <c r="G17" s="19"/>
      <c r="H17" s="19"/>
      <c r="J17" s="20"/>
      <c r="K17" s="19"/>
      <c r="L17" s="19"/>
    </row>
    <row r="18" spans="1:12" ht="15" customHeight="1" x14ac:dyDescent="0.25">
      <c r="A18" s="28"/>
    </row>
    <row r="19" spans="1:12" ht="15" customHeight="1" x14ac:dyDescent="0.25">
      <c r="A19" s="28"/>
    </row>
    <row r="20" spans="1:12" ht="15" customHeight="1" x14ac:dyDescent="0.25">
      <c r="A20" s="28"/>
      <c r="E20" s="19"/>
    </row>
    <row r="21" spans="1:12" ht="17.25" customHeight="1" x14ac:dyDescent="0.25">
      <c r="A21" s="28"/>
    </row>
    <row r="22" spans="1:12" ht="15" customHeight="1" x14ac:dyDescent="0.25">
      <c r="C22" s="19"/>
      <c r="D22" s="19"/>
      <c r="E22" s="19"/>
      <c r="F22" s="19"/>
    </row>
    <row r="23" spans="1:12" ht="15" customHeight="1" x14ac:dyDescent="0.25">
      <c r="C23" s="19"/>
      <c r="D23" s="19"/>
      <c r="E23" s="19"/>
      <c r="F23" s="19"/>
    </row>
    <row r="24" spans="1:12" ht="15" customHeight="1" x14ac:dyDescent="0.25">
      <c r="B24" s="19"/>
      <c r="C24" s="19"/>
      <c r="D24" s="19"/>
      <c r="E24" s="19"/>
      <c r="F24" s="19"/>
    </row>
    <row r="25" spans="1:12" ht="15" customHeight="1" x14ac:dyDescent="0.25">
      <c r="C25" s="19"/>
      <c r="D25" s="19"/>
      <c r="E25" s="19"/>
      <c r="F25" s="19"/>
      <c r="G25" s="19"/>
    </row>
    <row r="26" spans="1:12" ht="15" customHeight="1" x14ac:dyDescent="0.25">
      <c r="A26" s="29"/>
      <c r="B26" s="19"/>
      <c r="C26" s="19"/>
      <c r="D26" s="19"/>
      <c r="E26" s="19"/>
      <c r="F26" s="19"/>
      <c r="G26" s="19"/>
    </row>
    <row r="27" spans="1:12" ht="15" customHeight="1" x14ac:dyDescent="0.25">
      <c r="A27" s="29"/>
      <c r="B27" s="19"/>
      <c r="C27" s="19"/>
      <c r="D27" s="19"/>
      <c r="E27" s="19"/>
      <c r="F27" s="19"/>
      <c r="G27" s="19"/>
    </row>
    <row r="28" spans="1:12" ht="15" customHeight="1" x14ac:dyDescent="0.25">
      <c r="A28" s="29"/>
      <c r="B28" s="19"/>
      <c r="C28" s="19"/>
      <c r="D28" s="19"/>
      <c r="E28" s="19"/>
      <c r="F28" s="19"/>
      <c r="G28" s="19"/>
    </row>
    <row r="29" spans="1:12" ht="15" customHeight="1" x14ac:dyDescent="0.25">
      <c r="A29" s="29"/>
      <c r="B29" s="19"/>
      <c r="C29" s="19"/>
      <c r="D29" s="19"/>
      <c r="E29" s="19"/>
      <c r="F29" s="19"/>
      <c r="G29" s="19"/>
    </row>
    <row r="30" spans="1:12" ht="15" customHeight="1" x14ac:dyDescent="0.25">
      <c r="A30" s="29"/>
      <c r="B30" s="19"/>
      <c r="C30" s="19"/>
      <c r="D30" s="19"/>
      <c r="E30" s="19"/>
      <c r="F30" s="19"/>
      <c r="G30" s="19"/>
    </row>
    <row r="31" spans="1:12" ht="15" customHeight="1" x14ac:dyDescent="0.25">
      <c r="A31" s="29"/>
      <c r="B31" s="19"/>
      <c r="C31" s="19"/>
      <c r="D31" s="19"/>
      <c r="E31" s="19"/>
      <c r="F31" s="19"/>
      <c r="G31" s="19"/>
    </row>
    <row r="32" spans="1:12" ht="15" customHeight="1" x14ac:dyDescent="0.25">
      <c r="A32" s="29"/>
      <c r="B32" s="19"/>
      <c r="C32" s="19"/>
      <c r="D32" s="19"/>
      <c r="E32" s="19"/>
      <c r="F32" s="19"/>
      <c r="G32" s="19"/>
    </row>
    <row r="33" spans="1:7" ht="15" customHeight="1" x14ac:dyDescent="0.25">
      <c r="A33" s="29"/>
      <c r="B33" s="19"/>
      <c r="C33" s="19"/>
      <c r="D33" s="19"/>
      <c r="E33" s="19"/>
      <c r="F33" s="19"/>
      <c r="G33" s="19"/>
    </row>
    <row r="34" spans="1:7" ht="14.25" customHeight="1" x14ac:dyDescent="0.25">
      <c r="A34" s="29"/>
      <c r="B34" s="19"/>
      <c r="C34" s="19"/>
      <c r="D34" s="19"/>
      <c r="E34" s="19"/>
      <c r="F34" s="19"/>
      <c r="G34" s="19"/>
    </row>
    <row r="35" spans="1:7" ht="15" customHeight="1" x14ac:dyDescent="0.25">
      <c r="A35" s="29"/>
      <c r="B35" s="19"/>
      <c r="C35" s="19"/>
      <c r="D35" s="19"/>
      <c r="E35" s="19"/>
      <c r="F35" s="19"/>
      <c r="G35" s="19"/>
    </row>
    <row r="36" spans="1:7" ht="15" customHeight="1" x14ac:dyDescent="0.25">
      <c r="A36" s="29"/>
      <c r="B36" s="19"/>
      <c r="C36" s="19"/>
      <c r="D36" s="19"/>
      <c r="E36" s="19"/>
      <c r="F36" s="19"/>
      <c r="G36" s="19"/>
    </row>
    <row r="37" spans="1:7" ht="15" customHeight="1" x14ac:dyDescent="0.25">
      <c r="A37" s="29"/>
      <c r="B37" s="19"/>
      <c r="C37" s="19"/>
      <c r="D37" s="19"/>
      <c r="E37" s="19"/>
      <c r="F37" s="19"/>
      <c r="G37" s="19"/>
    </row>
    <row r="38" spans="1:7" ht="15" customHeight="1" x14ac:dyDescent="0.25">
      <c r="A38" s="19"/>
      <c r="B38" s="19"/>
      <c r="C38" s="19"/>
      <c r="D38" s="19"/>
      <c r="E38" s="19"/>
      <c r="F38" s="19"/>
      <c r="G38" s="19"/>
    </row>
    <row r="39" spans="1:7" ht="15" customHeight="1" x14ac:dyDescent="0.25">
      <c r="A39" s="20"/>
      <c r="B39" s="19"/>
      <c r="E39" s="19"/>
      <c r="F39" s="19"/>
      <c r="G39" s="19"/>
    </row>
    <row r="40" spans="1:7" ht="15" customHeight="1" x14ac:dyDescent="0.25">
      <c r="E40" s="19"/>
      <c r="F40" s="19"/>
      <c r="G40" s="19"/>
    </row>
    <row r="42" spans="1:7" ht="15" customHeight="1" x14ac:dyDescent="0.25">
      <c r="A42" s="28"/>
    </row>
    <row r="43" spans="1:7" ht="15" customHeight="1" x14ac:dyDescent="0.25">
      <c r="A43" s="28"/>
      <c r="B43" s="20"/>
    </row>
    <row r="44" spans="1:7" ht="15" customHeight="1" x14ac:dyDescent="0.25">
      <c r="A44" s="28"/>
    </row>
    <row r="45" spans="1:7" ht="15" customHeight="1" x14ac:dyDescent="0.25">
      <c r="A45" s="28"/>
    </row>
    <row r="46" spans="1:7" ht="15" customHeight="1" x14ac:dyDescent="0.25">
      <c r="A46" s="28"/>
      <c r="D46" s="19"/>
    </row>
    <row r="47" spans="1:7" ht="15" customHeight="1" x14ac:dyDescent="0.25">
      <c r="A47" s="28"/>
    </row>
    <row r="48" spans="1:7" ht="15" customHeight="1" x14ac:dyDescent="0.25">
      <c r="A48" s="28"/>
    </row>
    <row r="49" spans="1:2" ht="15" customHeight="1" x14ac:dyDescent="0.25">
      <c r="A49" s="28"/>
      <c r="B49" s="19"/>
    </row>
    <row r="50" spans="1:2" ht="15" customHeight="1" x14ac:dyDescent="0.25">
      <c r="A50" s="28"/>
    </row>
    <row r="51" spans="1:2" ht="15" customHeight="1" x14ac:dyDescent="0.25">
      <c r="A51" s="28"/>
    </row>
    <row r="52" spans="1:2" ht="15" customHeight="1" x14ac:dyDescent="0.25">
      <c r="A52" s="28"/>
    </row>
    <row r="54" spans="1:2" ht="22.5" customHeight="1" x14ac:dyDescent="0.25"/>
    <row r="55" spans="1:2" ht="21.75" customHeight="1" x14ac:dyDescent="0.25"/>
  </sheetData>
  <mergeCells count="4">
    <mergeCell ref="A1:F1"/>
    <mergeCell ref="A2:F2"/>
    <mergeCell ref="A3:A4"/>
    <mergeCell ref="F3:F4"/>
  </mergeCells>
  <printOptions horizontalCentered="1"/>
  <pageMargins left="0.70866141732283505" right="0.70866141732283505" top="0.74803149606299202" bottom="0.74803149606299202" header="0.31496062992126" footer="0.31496062992126"/>
  <pageSetup paperSize="9" scale="85" orientation="portrait" r:id="rId1"/>
  <headerFooter>
    <oddFooter>&amp;L&amp;9Department Of Statistics,Statistical YearBook Of Jordan &amp;8 2021&amp;C&amp;P&amp;Rد&amp;10ائرة الاحصاءات العامة، الكتاب الاحصائي السنوي الاردني&amp;12 &amp;10 2021</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rightToLeft="1" view="pageBreakPreview" zoomScaleNormal="100" zoomScaleSheetLayoutView="100" workbookViewId="0">
      <selection activeCell="B20" sqref="B20"/>
    </sheetView>
  </sheetViews>
  <sheetFormatPr defaultRowHeight="15" x14ac:dyDescent="0.25"/>
  <cols>
    <col min="1" max="1" width="17.5703125" customWidth="1"/>
    <col min="9" max="9" width="20.140625" customWidth="1"/>
  </cols>
  <sheetData>
    <row r="1" spans="1:9" x14ac:dyDescent="0.25">
      <c r="A1" s="1446" t="s">
        <v>6154</v>
      </c>
      <c r="B1" s="1446"/>
      <c r="C1" s="1446"/>
      <c r="D1" s="1446"/>
      <c r="E1" s="1446"/>
      <c r="F1" s="1446"/>
      <c r="G1" s="1446"/>
      <c r="H1" s="1446"/>
      <c r="I1" s="1446"/>
    </row>
    <row r="2" spans="1:9" ht="15.75" thickBot="1" x14ac:dyDescent="0.3">
      <c r="A2" s="1447" t="s">
        <v>6155</v>
      </c>
      <c r="B2" s="1447"/>
      <c r="C2" s="1447"/>
      <c r="D2" s="1447"/>
      <c r="E2" s="1447"/>
      <c r="F2" s="1447"/>
      <c r="G2" s="1447"/>
      <c r="H2" s="1447"/>
      <c r="I2" s="1447"/>
    </row>
    <row r="3" spans="1:9" x14ac:dyDescent="0.25">
      <c r="A3" s="1431" t="s">
        <v>1682</v>
      </c>
      <c r="B3" s="1431">
        <v>2015</v>
      </c>
      <c r="C3" s="1431">
        <v>2016</v>
      </c>
      <c r="D3" s="1431">
        <v>2017</v>
      </c>
      <c r="E3" s="1431">
        <v>2018</v>
      </c>
      <c r="F3" s="1431">
        <v>2019</v>
      </c>
      <c r="G3" s="1431">
        <v>2020</v>
      </c>
      <c r="H3" s="1431">
        <v>2021</v>
      </c>
      <c r="I3" s="1431" t="s">
        <v>157</v>
      </c>
    </row>
    <row r="4" spans="1:9" x14ac:dyDescent="0.25">
      <c r="A4" s="1432"/>
      <c r="B4" s="1432"/>
      <c r="C4" s="1432"/>
      <c r="D4" s="1432"/>
      <c r="E4" s="1432"/>
      <c r="F4" s="1432"/>
      <c r="G4" s="1432"/>
      <c r="H4" s="1432"/>
      <c r="I4" s="1432"/>
    </row>
    <row r="5" spans="1:9" ht="15.75" thickBot="1" x14ac:dyDescent="0.3">
      <c r="A5" s="1433"/>
      <c r="B5" s="1433"/>
      <c r="C5" s="1433"/>
      <c r="D5" s="1433"/>
      <c r="E5" s="1433"/>
      <c r="F5" s="1433"/>
      <c r="G5" s="1433"/>
      <c r="H5" s="1433"/>
      <c r="I5" s="1433"/>
    </row>
    <row r="6" spans="1:9" x14ac:dyDescent="0.25">
      <c r="A6" s="222" t="s">
        <v>626</v>
      </c>
      <c r="B6" s="221">
        <v>182.4</v>
      </c>
      <c r="C6" s="222">
        <v>189.9</v>
      </c>
      <c r="D6" s="221">
        <v>195.8</v>
      </c>
      <c r="E6" s="222">
        <v>196</v>
      </c>
      <c r="F6" s="221">
        <v>197.8</v>
      </c>
      <c r="G6" s="222">
        <v>209.2</v>
      </c>
      <c r="H6" s="1017">
        <v>210.7</v>
      </c>
      <c r="I6" s="222" t="s">
        <v>9</v>
      </c>
    </row>
    <row r="7" spans="1:9" x14ac:dyDescent="0.25">
      <c r="A7" s="222" t="s">
        <v>6156</v>
      </c>
      <c r="B7" s="221">
        <v>39.6</v>
      </c>
      <c r="C7" s="222">
        <v>42.4</v>
      </c>
      <c r="D7" s="221">
        <v>42.4</v>
      </c>
      <c r="E7" s="222">
        <v>42.4</v>
      </c>
      <c r="F7" s="221">
        <v>45.3</v>
      </c>
      <c r="G7" s="222">
        <v>46</v>
      </c>
      <c r="H7" s="1017">
        <v>43.9</v>
      </c>
      <c r="I7" s="222" t="s">
        <v>161</v>
      </c>
    </row>
    <row r="8" spans="1:9" x14ac:dyDescent="0.25">
      <c r="A8" s="222" t="s">
        <v>27</v>
      </c>
      <c r="B8" s="221">
        <v>64.5</v>
      </c>
      <c r="C8" s="222">
        <v>62.5</v>
      </c>
      <c r="D8" s="221">
        <v>63.5</v>
      </c>
      <c r="E8" s="222">
        <v>63.4</v>
      </c>
      <c r="F8" s="221">
        <v>60.9</v>
      </c>
      <c r="G8" s="222">
        <v>62.9</v>
      </c>
      <c r="H8" s="1017">
        <v>63.5</v>
      </c>
      <c r="I8" s="222" t="s">
        <v>162</v>
      </c>
    </row>
    <row r="9" spans="1:9" x14ac:dyDescent="0.25">
      <c r="A9" s="222" t="s">
        <v>7112</v>
      </c>
      <c r="B9" s="221">
        <v>13.8</v>
      </c>
      <c r="C9" s="222">
        <v>8.6999999999999993</v>
      </c>
      <c r="D9" s="221">
        <v>9.8000000000000007</v>
      </c>
      <c r="E9" s="222">
        <v>9.9</v>
      </c>
      <c r="F9" s="221">
        <v>10.1</v>
      </c>
      <c r="G9" s="222">
        <v>10.3</v>
      </c>
      <c r="H9" s="1017">
        <v>11.3</v>
      </c>
      <c r="I9" s="222" t="s">
        <v>164</v>
      </c>
    </row>
    <row r="10" spans="1:9" x14ac:dyDescent="0.25">
      <c r="A10" s="222" t="s">
        <v>35</v>
      </c>
      <c r="B10" s="221">
        <v>46.9</v>
      </c>
      <c r="C10" s="222">
        <v>47.5</v>
      </c>
      <c r="D10" s="221">
        <v>50.3</v>
      </c>
      <c r="E10" s="222">
        <v>53.8</v>
      </c>
      <c r="F10" s="221">
        <v>53.9</v>
      </c>
      <c r="G10" s="222">
        <v>58</v>
      </c>
      <c r="H10" s="1017">
        <v>60.3</v>
      </c>
      <c r="I10" s="222" t="s">
        <v>32</v>
      </c>
    </row>
    <row r="11" spans="1:9" x14ac:dyDescent="0.25">
      <c r="A11" s="222" t="s">
        <v>45</v>
      </c>
      <c r="B11" s="221">
        <v>25.2</v>
      </c>
      <c r="C11" s="222">
        <v>27.3</v>
      </c>
      <c r="D11" s="221">
        <v>27.6</v>
      </c>
      <c r="E11" s="222">
        <v>28.7</v>
      </c>
      <c r="F11" s="221">
        <v>29.2</v>
      </c>
      <c r="G11" s="222">
        <v>30.6</v>
      </c>
      <c r="H11" s="1017">
        <v>34.4</v>
      </c>
      <c r="I11" s="222" t="s">
        <v>44</v>
      </c>
    </row>
    <row r="12" spans="1:9" x14ac:dyDescent="0.25">
      <c r="A12" s="222" t="s">
        <v>166</v>
      </c>
      <c r="B12" s="221">
        <v>7.2</v>
      </c>
      <c r="C12" s="222">
        <v>7.9</v>
      </c>
      <c r="D12" s="221">
        <v>8</v>
      </c>
      <c r="E12" s="222">
        <v>8.1999999999999993</v>
      </c>
      <c r="F12" s="221">
        <v>9.6999999999999993</v>
      </c>
      <c r="G12" s="222">
        <v>9.6999999999999993</v>
      </c>
      <c r="H12" s="1017">
        <v>10</v>
      </c>
      <c r="I12" s="222" t="s">
        <v>167</v>
      </c>
    </row>
    <row r="13" spans="1:9" x14ac:dyDescent="0.25">
      <c r="A13" s="222" t="s">
        <v>168</v>
      </c>
      <c r="B13" s="221">
        <v>4.9000000000000004</v>
      </c>
      <c r="C13" s="222">
        <v>4.7</v>
      </c>
      <c r="D13" s="221">
        <v>5.2</v>
      </c>
      <c r="E13" s="222">
        <v>5.7</v>
      </c>
      <c r="F13" s="221">
        <v>6.4</v>
      </c>
      <c r="G13" s="222">
        <v>6.6</v>
      </c>
      <c r="H13" s="1017">
        <v>6.8</v>
      </c>
      <c r="I13" s="222" t="s">
        <v>51</v>
      </c>
    </row>
    <row r="14" spans="1:9" x14ac:dyDescent="0.25">
      <c r="A14" s="222" t="s">
        <v>170</v>
      </c>
      <c r="B14" s="221">
        <v>23.3</v>
      </c>
      <c r="C14" s="222">
        <v>22.6</v>
      </c>
      <c r="D14" s="221">
        <v>21.1</v>
      </c>
      <c r="E14" s="222">
        <v>22.7</v>
      </c>
      <c r="F14" s="221">
        <v>22.5</v>
      </c>
      <c r="G14" s="222">
        <v>25.7</v>
      </c>
      <c r="H14" s="1017">
        <v>23.6</v>
      </c>
      <c r="I14" s="222" t="s">
        <v>57</v>
      </c>
    </row>
    <row r="15" spans="1:9" x14ac:dyDescent="0.25">
      <c r="A15" s="222" t="s">
        <v>171</v>
      </c>
      <c r="B15" s="221">
        <v>5.7</v>
      </c>
      <c r="C15" s="222">
        <v>6.1</v>
      </c>
      <c r="D15" s="221">
        <v>6.1</v>
      </c>
      <c r="E15" s="222">
        <v>6.8</v>
      </c>
      <c r="F15" s="221">
        <v>8.1999999999999993</v>
      </c>
      <c r="G15" s="222">
        <v>8</v>
      </c>
      <c r="H15" s="1017">
        <v>8.1</v>
      </c>
      <c r="I15" s="222" t="s">
        <v>65</v>
      </c>
    </row>
    <row r="16" spans="1:9" x14ac:dyDescent="0.25">
      <c r="A16" s="222" t="s">
        <v>172</v>
      </c>
      <c r="B16" s="221">
        <v>13.8</v>
      </c>
      <c r="C16" s="222">
        <v>14.1</v>
      </c>
      <c r="D16" s="221">
        <v>14.4</v>
      </c>
      <c r="E16" s="222">
        <v>14.5</v>
      </c>
      <c r="F16" s="221">
        <v>17</v>
      </c>
      <c r="G16" s="222">
        <v>13.2</v>
      </c>
      <c r="H16" s="1017">
        <v>15.5</v>
      </c>
      <c r="I16" s="222" t="s">
        <v>173</v>
      </c>
    </row>
    <row r="17" spans="1:13" ht="15.75" thickBot="1" x14ac:dyDescent="0.3">
      <c r="A17" s="222" t="s">
        <v>174</v>
      </c>
      <c r="B17" s="221">
        <v>16.5</v>
      </c>
      <c r="C17" s="222">
        <v>15.9</v>
      </c>
      <c r="D17" s="221">
        <v>14.1</v>
      </c>
      <c r="E17" s="222">
        <v>13.8</v>
      </c>
      <c r="F17" s="221">
        <v>13.3</v>
      </c>
      <c r="G17" s="222">
        <v>12.8</v>
      </c>
      <c r="H17" s="1017">
        <v>14.8</v>
      </c>
      <c r="I17" s="222" t="s">
        <v>175</v>
      </c>
    </row>
    <row r="18" spans="1:13" ht="15.75" thickBot="1" x14ac:dyDescent="0.3">
      <c r="A18" s="226" t="s">
        <v>734</v>
      </c>
      <c r="B18" s="328">
        <v>443.8</v>
      </c>
      <c r="C18" s="226">
        <v>449.6</v>
      </c>
      <c r="D18" s="328">
        <v>458.3</v>
      </c>
      <c r="E18" s="226">
        <v>465.9</v>
      </c>
      <c r="F18" s="328">
        <v>474.2</v>
      </c>
      <c r="G18" s="226">
        <v>493.1</v>
      </c>
      <c r="H18" s="1022">
        <v>503</v>
      </c>
      <c r="I18" s="226" t="s">
        <v>144</v>
      </c>
    </row>
    <row r="19" spans="1:13" s="85" customFormat="1" ht="15" customHeight="1" x14ac:dyDescent="0.2">
      <c r="A19" s="1494" t="s">
        <v>6157</v>
      </c>
      <c r="B19" s="1494"/>
      <c r="C19" s="1494"/>
      <c r="D19" s="1494"/>
      <c r="E19" s="1495" t="s">
        <v>6158</v>
      </c>
      <c r="F19" s="1495"/>
      <c r="G19" s="1495"/>
      <c r="H19" s="1495"/>
      <c r="I19" s="1495"/>
      <c r="J19" s="118"/>
      <c r="K19" s="118"/>
      <c r="L19" s="118"/>
      <c r="M19" s="118"/>
    </row>
  </sheetData>
  <mergeCells count="13">
    <mergeCell ref="A19:D19"/>
    <mergeCell ref="E19:I19"/>
    <mergeCell ref="A3:A5"/>
    <mergeCell ref="A1:I1"/>
    <mergeCell ref="A2:I2"/>
    <mergeCell ref="I3:I5"/>
    <mergeCell ref="H3:H5"/>
    <mergeCell ref="G3:G5"/>
    <mergeCell ref="F3:F5"/>
    <mergeCell ref="E3:E5"/>
    <mergeCell ref="D3:D5"/>
    <mergeCell ref="C3:C5"/>
    <mergeCell ref="B3:B5"/>
  </mergeCells>
  <pageMargins left="0.7" right="0.7" top="0.75" bottom="0.75" header="0.3" footer="0.3"/>
  <pageSetup scale="88"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7"/>
  <sheetViews>
    <sheetView rightToLeft="1" view="pageBreakPreview" zoomScaleNormal="100" zoomScaleSheetLayoutView="100" workbookViewId="0">
      <selection activeCell="B20" sqref="B20"/>
    </sheetView>
  </sheetViews>
  <sheetFormatPr defaultRowHeight="15" x14ac:dyDescent="0.25"/>
  <cols>
    <col min="1" max="1" width="82.42578125" customWidth="1"/>
  </cols>
  <sheetData>
    <row r="1" spans="1:1" ht="15.75" x14ac:dyDescent="0.25">
      <c r="A1" s="201" t="s">
        <v>6159</v>
      </c>
    </row>
    <row r="2" spans="1:1" ht="18.75" x14ac:dyDescent="0.45">
      <c r="A2" s="738" t="s">
        <v>7113</v>
      </c>
    </row>
    <row r="3" spans="1:1" ht="15.75" x14ac:dyDescent="0.25">
      <c r="A3" s="739" t="s">
        <v>6540</v>
      </c>
    </row>
    <row r="4" spans="1:1" ht="15.75" x14ac:dyDescent="0.25">
      <c r="A4" s="739" t="s">
        <v>6542</v>
      </c>
    </row>
    <row r="5" spans="1:1" ht="15.75" x14ac:dyDescent="0.25">
      <c r="A5" s="739"/>
    </row>
    <row r="6" spans="1:1" ht="18.75" x14ac:dyDescent="0.45">
      <c r="A6" s="738" t="s">
        <v>7114</v>
      </c>
    </row>
    <row r="7" spans="1:1" ht="15.75" x14ac:dyDescent="0.25">
      <c r="A7" s="739" t="s">
        <v>7115</v>
      </c>
    </row>
    <row r="8" spans="1:1" ht="15.75" x14ac:dyDescent="0.25">
      <c r="A8" s="739" t="s">
        <v>6541</v>
      </c>
    </row>
    <row r="9" spans="1:1" ht="15.75" x14ac:dyDescent="0.25">
      <c r="A9" s="739"/>
    </row>
    <row r="10" spans="1:1" ht="18.75" x14ac:dyDescent="0.3">
      <c r="A10" s="740" t="s">
        <v>631</v>
      </c>
    </row>
    <row r="11" spans="1:1" ht="15.75" x14ac:dyDescent="0.25">
      <c r="A11" s="741" t="s">
        <v>7116</v>
      </c>
    </row>
    <row r="12" spans="1:1" ht="15.75" x14ac:dyDescent="0.25">
      <c r="A12" s="741" t="s">
        <v>7117</v>
      </c>
    </row>
    <row r="13" spans="1:1" ht="15.75" x14ac:dyDescent="0.25">
      <c r="A13" s="742" t="s">
        <v>7118</v>
      </c>
    </row>
    <row r="14" spans="1:1" ht="15.75" x14ac:dyDescent="0.25">
      <c r="A14" s="743" t="s">
        <v>6160</v>
      </c>
    </row>
    <row r="15" spans="1:1" ht="15.75" x14ac:dyDescent="0.25">
      <c r="A15" s="743" t="s">
        <v>7119</v>
      </c>
    </row>
    <row r="16" spans="1:1" ht="15.75" x14ac:dyDescent="0.25">
      <c r="A16" s="739" t="s">
        <v>6161</v>
      </c>
    </row>
    <row r="17" spans="1:1" ht="15.75" x14ac:dyDescent="0.25">
      <c r="A17" s="739" t="s">
        <v>6162</v>
      </c>
    </row>
    <row r="18" spans="1:1" ht="15.75" x14ac:dyDescent="0.25">
      <c r="A18" s="739"/>
    </row>
    <row r="19" spans="1:1" ht="15.75" x14ac:dyDescent="0.25">
      <c r="A19" s="743" t="s">
        <v>7120</v>
      </c>
    </row>
    <row r="20" spans="1:1" ht="15.75" x14ac:dyDescent="0.25">
      <c r="A20" s="739" t="s">
        <v>6163</v>
      </c>
    </row>
    <row r="21" spans="1:1" ht="15.75" x14ac:dyDescent="0.25">
      <c r="A21" s="739" t="s">
        <v>7121</v>
      </c>
    </row>
    <row r="22" spans="1:1" ht="15.75" x14ac:dyDescent="0.25">
      <c r="A22" s="739" t="s">
        <v>6164</v>
      </c>
    </row>
    <row r="23" spans="1:1" ht="15.75" x14ac:dyDescent="0.25">
      <c r="A23" s="739"/>
    </row>
    <row r="24" spans="1:1" ht="15.75" x14ac:dyDescent="0.25">
      <c r="A24" s="744" t="s">
        <v>130</v>
      </c>
    </row>
    <row r="25" spans="1:1" ht="15.75" x14ac:dyDescent="0.25">
      <c r="A25" s="742" t="s">
        <v>7122</v>
      </c>
    </row>
    <row r="26" spans="1:1" ht="15.75" x14ac:dyDescent="0.25">
      <c r="A26" s="742" t="s">
        <v>7123</v>
      </c>
    </row>
    <row r="27" spans="1:1" ht="15.75" x14ac:dyDescent="0.25">
      <c r="A27" s="742" t="s">
        <v>7124</v>
      </c>
    </row>
  </sheetData>
  <pageMargins left="0.7" right="0.7" top="0.75" bottom="0.75" header="0.3" footer="0.3"/>
  <pageSetup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
  <sheetViews>
    <sheetView rightToLeft="1" view="pageBreakPreview" topLeftCell="A13" zoomScaleNormal="100" zoomScaleSheetLayoutView="100" workbookViewId="0">
      <selection activeCell="K6" sqref="K6"/>
    </sheetView>
  </sheetViews>
  <sheetFormatPr defaultRowHeight="15" x14ac:dyDescent="0.25"/>
  <cols>
    <col min="1" max="1" width="8.28515625" customWidth="1"/>
    <col min="2" max="2" width="26.7109375" customWidth="1"/>
    <col min="3" max="3" width="13.42578125" customWidth="1"/>
    <col min="4" max="4" width="13" customWidth="1"/>
    <col min="5" max="5" width="12.42578125" customWidth="1"/>
    <col min="6" max="6" width="13.28515625" customWidth="1"/>
    <col min="7" max="7" width="12.140625" customWidth="1"/>
    <col min="8" max="8" width="12.28515625" customWidth="1"/>
    <col min="9" max="9" width="60.140625" customWidth="1"/>
  </cols>
  <sheetData>
    <row r="1" spans="1:9" x14ac:dyDescent="0.25">
      <c r="A1" s="1446" t="s">
        <v>7126</v>
      </c>
      <c r="B1" s="1446"/>
      <c r="C1" s="1446"/>
      <c r="D1" s="1446"/>
      <c r="E1" s="1446"/>
      <c r="F1" s="1446"/>
      <c r="G1" s="1446"/>
      <c r="H1" s="1446"/>
      <c r="I1" s="1446"/>
    </row>
    <row r="2" spans="1:9" ht="15.75" thickBot="1" x14ac:dyDescent="0.3">
      <c r="A2" s="1447" t="s">
        <v>7127</v>
      </c>
      <c r="B2" s="1447"/>
      <c r="C2" s="1447"/>
      <c r="D2" s="1447"/>
      <c r="E2" s="1447"/>
      <c r="F2" s="1447"/>
      <c r="G2" s="1447"/>
      <c r="H2" s="1447"/>
      <c r="I2" s="1447"/>
    </row>
    <row r="3" spans="1:9" x14ac:dyDescent="0.25">
      <c r="A3" s="1019" t="s">
        <v>1683</v>
      </c>
      <c r="B3" s="1431" t="s">
        <v>991</v>
      </c>
      <c r="C3" s="1019" t="s">
        <v>1686</v>
      </c>
      <c r="D3" s="1019" t="s">
        <v>1688</v>
      </c>
      <c r="E3" s="1019" t="s">
        <v>1689</v>
      </c>
      <c r="F3" s="1019" t="s">
        <v>1690</v>
      </c>
      <c r="G3" s="1019" t="s">
        <v>1691</v>
      </c>
      <c r="H3" s="1019" t="s">
        <v>6172</v>
      </c>
      <c r="I3" s="1431" t="s">
        <v>1326</v>
      </c>
    </row>
    <row r="4" spans="1:9" x14ac:dyDescent="0.25">
      <c r="A4" s="1025" t="s">
        <v>1684</v>
      </c>
      <c r="B4" s="1432"/>
      <c r="C4" s="1025" t="s">
        <v>1687</v>
      </c>
      <c r="D4" s="1025" t="s">
        <v>7129</v>
      </c>
      <c r="E4" s="1025" t="s">
        <v>6168</v>
      </c>
      <c r="F4" s="1025" t="s">
        <v>7131</v>
      </c>
      <c r="G4" s="1025" t="s">
        <v>1692</v>
      </c>
      <c r="H4" s="1025" t="s">
        <v>6173</v>
      </c>
      <c r="I4" s="1432"/>
    </row>
    <row r="5" spans="1:9" x14ac:dyDescent="0.25">
      <c r="A5" s="1025"/>
      <c r="B5" s="1432"/>
      <c r="C5" s="1025"/>
      <c r="D5" s="1025" t="s">
        <v>7130</v>
      </c>
      <c r="E5" s="1025" t="s">
        <v>6169</v>
      </c>
      <c r="F5" s="1025" t="s">
        <v>1751</v>
      </c>
      <c r="G5" s="1025"/>
      <c r="H5" s="1025" t="s">
        <v>7132</v>
      </c>
      <c r="I5" s="1432"/>
    </row>
    <row r="6" spans="1:9" ht="15.75" thickBot="1" x14ac:dyDescent="0.3">
      <c r="A6" s="1025" t="s">
        <v>1685</v>
      </c>
      <c r="B6" s="1433"/>
      <c r="C6" s="1028"/>
      <c r="D6" s="1028"/>
      <c r="E6" s="1028"/>
      <c r="F6" s="1028"/>
      <c r="G6" s="1028"/>
      <c r="H6" s="1028" t="s">
        <v>6171</v>
      </c>
      <c r="I6" s="1433"/>
    </row>
    <row r="7" spans="1:9" x14ac:dyDescent="0.25">
      <c r="A7" s="1049">
        <v>6</v>
      </c>
      <c r="B7" s="1051" t="s">
        <v>1693</v>
      </c>
      <c r="C7" s="1054">
        <v>11410</v>
      </c>
      <c r="D7" s="1054">
        <v>1693</v>
      </c>
      <c r="E7" s="1054">
        <v>3027</v>
      </c>
      <c r="F7" s="1049">
        <v>38</v>
      </c>
      <c r="G7" s="1054">
        <v>1029</v>
      </c>
      <c r="H7" s="1049">
        <v>348</v>
      </c>
      <c r="I7" s="1050" t="s">
        <v>1694</v>
      </c>
    </row>
    <row r="8" spans="1:9" x14ac:dyDescent="0.25">
      <c r="A8" s="981">
        <v>8</v>
      </c>
      <c r="B8" s="1051" t="s">
        <v>1695</v>
      </c>
      <c r="C8" s="1055">
        <v>617516</v>
      </c>
      <c r="D8" s="1055">
        <v>251208</v>
      </c>
      <c r="E8" s="1055">
        <v>93252</v>
      </c>
      <c r="F8" s="1055">
        <v>11246</v>
      </c>
      <c r="G8" s="1055">
        <v>53595</v>
      </c>
      <c r="H8" s="1055">
        <v>207471</v>
      </c>
      <c r="I8" s="1050" t="s">
        <v>1696</v>
      </c>
    </row>
    <row r="9" spans="1:9" x14ac:dyDescent="0.25">
      <c r="A9" s="981">
        <v>10</v>
      </c>
      <c r="B9" s="1051" t="s">
        <v>1697</v>
      </c>
      <c r="C9" s="1055">
        <v>2624837</v>
      </c>
      <c r="D9" s="1055">
        <v>1916662</v>
      </c>
      <c r="E9" s="1055">
        <v>240058</v>
      </c>
      <c r="F9" s="1055">
        <v>124958</v>
      </c>
      <c r="G9" s="1055">
        <v>73495</v>
      </c>
      <c r="H9" s="1055">
        <v>72466</v>
      </c>
      <c r="I9" s="1050" t="s">
        <v>1698</v>
      </c>
    </row>
    <row r="10" spans="1:9" x14ac:dyDescent="0.25">
      <c r="A10" s="981">
        <v>11</v>
      </c>
      <c r="B10" s="1051" t="s">
        <v>1699</v>
      </c>
      <c r="C10" s="1055">
        <v>426432</v>
      </c>
      <c r="D10" s="1055">
        <v>255976</v>
      </c>
      <c r="E10" s="1055">
        <v>47426</v>
      </c>
      <c r="F10" s="1055">
        <v>61876</v>
      </c>
      <c r="G10" s="1055">
        <v>20400</v>
      </c>
      <c r="H10" s="1055">
        <v>7957</v>
      </c>
      <c r="I10" s="1050" t="s">
        <v>1700</v>
      </c>
    </row>
    <row r="11" spans="1:9" x14ac:dyDescent="0.25">
      <c r="A11" s="981">
        <v>12</v>
      </c>
      <c r="B11" s="1051" t="s">
        <v>1701</v>
      </c>
      <c r="C11" s="1055">
        <v>367976</v>
      </c>
      <c r="D11" s="1055">
        <v>101887</v>
      </c>
      <c r="E11" s="1055">
        <v>26214</v>
      </c>
      <c r="F11" s="1055">
        <v>240570</v>
      </c>
      <c r="G11" s="1055">
        <v>10239</v>
      </c>
      <c r="H11" s="1055">
        <v>26487</v>
      </c>
      <c r="I11" s="1050" t="s">
        <v>1702</v>
      </c>
    </row>
    <row r="12" spans="1:9" x14ac:dyDescent="0.25">
      <c r="A12" s="981">
        <v>13</v>
      </c>
      <c r="B12" s="1051" t="s">
        <v>1703</v>
      </c>
      <c r="C12" s="1055">
        <v>107180</v>
      </c>
      <c r="D12" s="1055">
        <v>54833</v>
      </c>
      <c r="E12" s="1055">
        <v>15909</v>
      </c>
      <c r="F12" s="1055">
        <v>7471</v>
      </c>
      <c r="G12" s="1055">
        <v>2072</v>
      </c>
      <c r="H12" s="1055">
        <v>1235</v>
      </c>
      <c r="I12" s="1050" t="s">
        <v>1704</v>
      </c>
    </row>
    <row r="13" spans="1:9" x14ac:dyDescent="0.25">
      <c r="A13" s="981">
        <v>14</v>
      </c>
      <c r="B13" s="1051" t="s">
        <v>1705</v>
      </c>
      <c r="C13" s="1055">
        <v>912933</v>
      </c>
      <c r="D13" s="1055">
        <v>547031</v>
      </c>
      <c r="E13" s="1055">
        <v>145258</v>
      </c>
      <c r="F13" s="1055">
        <v>11174</v>
      </c>
      <c r="G13" s="1055">
        <v>21578</v>
      </c>
      <c r="H13" s="1055">
        <v>250252</v>
      </c>
      <c r="I13" s="1050" t="s">
        <v>1706</v>
      </c>
    </row>
    <row r="14" spans="1:9" x14ac:dyDescent="0.25">
      <c r="A14" s="981">
        <v>15</v>
      </c>
      <c r="B14" s="1051" t="s">
        <v>1707</v>
      </c>
      <c r="C14" s="1055">
        <v>31083</v>
      </c>
      <c r="D14" s="1055">
        <v>21367</v>
      </c>
      <c r="E14" s="1055">
        <v>4644</v>
      </c>
      <c r="F14" s="1055">
        <v>2791</v>
      </c>
      <c r="G14" s="1055">
        <v>854</v>
      </c>
      <c r="H14" s="1055">
        <v>741</v>
      </c>
      <c r="I14" s="1050" t="s">
        <v>1708</v>
      </c>
    </row>
    <row r="15" spans="1:9" x14ac:dyDescent="0.25">
      <c r="A15" s="981">
        <v>16</v>
      </c>
      <c r="B15" s="1051" t="s">
        <v>7125</v>
      </c>
      <c r="C15" s="1055">
        <v>77402</v>
      </c>
      <c r="D15" s="1055">
        <v>44901</v>
      </c>
      <c r="E15" s="1055">
        <v>14754</v>
      </c>
      <c r="F15" s="1055">
        <v>4929</v>
      </c>
      <c r="G15" s="1055">
        <v>1812</v>
      </c>
      <c r="H15" s="1055">
        <v>196</v>
      </c>
      <c r="I15" s="1050" t="s">
        <v>7128</v>
      </c>
    </row>
    <row r="16" spans="1:9" x14ac:dyDescent="0.25">
      <c r="A16" s="981">
        <v>17</v>
      </c>
      <c r="B16" s="1051" t="s">
        <v>1709</v>
      </c>
      <c r="C16" s="1055">
        <v>486165</v>
      </c>
      <c r="D16" s="1055">
        <v>346246</v>
      </c>
      <c r="E16" s="1055">
        <v>47171</v>
      </c>
      <c r="F16" s="1055">
        <v>44197</v>
      </c>
      <c r="G16" s="1055">
        <v>18658</v>
      </c>
      <c r="H16" s="1055">
        <v>13109</v>
      </c>
      <c r="I16" s="1050" t="s">
        <v>1710</v>
      </c>
    </row>
    <row r="17" spans="1:9" x14ac:dyDescent="0.25">
      <c r="A17" s="981">
        <v>18</v>
      </c>
      <c r="B17" s="1051" t="s">
        <v>1711</v>
      </c>
      <c r="C17" s="1055">
        <v>331832</v>
      </c>
      <c r="D17" s="1055">
        <v>185901</v>
      </c>
      <c r="E17" s="1055">
        <v>55599</v>
      </c>
      <c r="F17" s="1055">
        <v>27484</v>
      </c>
      <c r="G17" s="1055">
        <v>28647</v>
      </c>
      <c r="H17" s="1055">
        <v>18708</v>
      </c>
      <c r="I17" s="1050" t="s">
        <v>1712</v>
      </c>
    </row>
    <row r="18" spans="1:9" x14ac:dyDescent="0.25">
      <c r="A18" s="981">
        <v>19</v>
      </c>
      <c r="B18" s="1051" t="s">
        <v>1713</v>
      </c>
      <c r="C18" s="1055">
        <v>1662957</v>
      </c>
      <c r="D18" s="1055">
        <v>1403211</v>
      </c>
      <c r="E18" s="1055">
        <v>61958</v>
      </c>
      <c r="F18" s="1055">
        <v>46142</v>
      </c>
      <c r="G18" s="1055">
        <v>15117</v>
      </c>
      <c r="H18" s="1055">
        <v>29239</v>
      </c>
      <c r="I18" s="1050" t="s">
        <v>1714</v>
      </c>
    </row>
    <row r="19" spans="1:9" x14ac:dyDescent="0.25">
      <c r="A19" s="981">
        <v>20</v>
      </c>
      <c r="B19" s="1051" t="s">
        <v>1715</v>
      </c>
      <c r="C19" s="1055">
        <v>1409376</v>
      </c>
      <c r="D19" s="1055">
        <v>1014046</v>
      </c>
      <c r="E19" s="1055">
        <v>173122</v>
      </c>
      <c r="F19" s="1055">
        <v>53786</v>
      </c>
      <c r="G19" s="1055">
        <v>56428</v>
      </c>
      <c r="H19" s="1055">
        <v>35231</v>
      </c>
      <c r="I19" s="1050" t="s">
        <v>1716</v>
      </c>
    </row>
    <row r="20" spans="1:9" x14ac:dyDescent="0.25">
      <c r="A20" s="981">
        <v>21</v>
      </c>
      <c r="B20" s="1051" t="s">
        <v>1717</v>
      </c>
      <c r="C20" s="1055">
        <v>985843</v>
      </c>
      <c r="D20" s="1055">
        <v>633345</v>
      </c>
      <c r="E20" s="1055">
        <v>187783</v>
      </c>
      <c r="F20" s="1055">
        <v>22209</v>
      </c>
      <c r="G20" s="1055">
        <v>55090</v>
      </c>
      <c r="H20" s="1055">
        <v>65573</v>
      </c>
      <c r="I20" s="1050" t="s">
        <v>1718</v>
      </c>
    </row>
    <row r="21" spans="1:9" x14ac:dyDescent="0.25">
      <c r="A21" s="981">
        <v>22</v>
      </c>
      <c r="B21" s="1051" t="s">
        <v>1719</v>
      </c>
      <c r="C21" s="1055">
        <v>760644</v>
      </c>
      <c r="D21" s="981">
        <v>524613</v>
      </c>
      <c r="E21" s="981">
        <v>83330</v>
      </c>
      <c r="F21" s="981">
        <v>58127</v>
      </c>
      <c r="G21" s="981">
        <v>27285</v>
      </c>
      <c r="H21" s="981">
        <v>23356</v>
      </c>
      <c r="I21" s="1050" t="s">
        <v>1720</v>
      </c>
    </row>
    <row r="22" spans="1:9" x14ac:dyDescent="0.25">
      <c r="A22" s="981">
        <v>23</v>
      </c>
      <c r="B22" s="1051" t="s">
        <v>1721</v>
      </c>
      <c r="C22" s="1055">
        <v>807096</v>
      </c>
      <c r="D22" s="981">
        <v>528118</v>
      </c>
      <c r="E22" s="981">
        <v>122150</v>
      </c>
      <c r="F22" s="981">
        <v>48032</v>
      </c>
      <c r="G22" s="981">
        <v>43093</v>
      </c>
      <c r="H22" s="981">
        <v>1702</v>
      </c>
      <c r="I22" s="1050" t="s">
        <v>1722</v>
      </c>
    </row>
    <row r="23" spans="1:9" x14ac:dyDescent="0.25">
      <c r="A23" s="981">
        <v>24</v>
      </c>
      <c r="B23" s="1051" t="s">
        <v>1723</v>
      </c>
      <c r="C23" s="1055">
        <v>232452</v>
      </c>
      <c r="D23" s="981">
        <v>193900</v>
      </c>
      <c r="E23" s="981">
        <v>13539</v>
      </c>
      <c r="F23" s="981">
        <v>23156</v>
      </c>
      <c r="G23" s="981">
        <v>5427</v>
      </c>
      <c r="H23" s="981">
        <v>4972</v>
      </c>
      <c r="I23" s="1050" t="s">
        <v>1724</v>
      </c>
    </row>
    <row r="24" spans="1:9" x14ac:dyDescent="0.25">
      <c r="A24" s="981">
        <v>25</v>
      </c>
      <c r="B24" s="1051" t="s">
        <v>1725</v>
      </c>
      <c r="C24" s="1055">
        <v>760526</v>
      </c>
      <c r="D24" s="981">
        <v>502967</v>
      </c>
      <c r="E24" s="981">
        <v>124046</v>
      </c>
      <c r="F24" s="981">
        <v>48163</v>
      </c>
      <c r="G24" s="981">
        <v>27338</v>
      </c>
      <c r="H24" s="981">
        <v>15926</v>
      </c>
      <c r="I24" s="1050" t="s">
        <v>1726</v>
      </c>
    </row>
    <row r="25" spans="1:9" x14ac:dyDescent="0.25">
      <c r="A25" s="981">
        <v>26</v>
      </c>
      <c r="B25" s="1051" t="s">
        <v>1727</v>
      </c>
      <c r="C25" s="1055">
        <v>63262</v>
      </c>
      <c r="D25" s="981">
        <v>29965</v>
      </c>
      <c r="E25" s="981">
        <v>6206</v>
      </c>
      <c r="F25" s="981">
        <v>4923</v>
      </c>
      <c r="G25" s="981">
        <v>3611</v>
      </c>
      <c r="H25" s="981">
        <v>4298</v>
      </c>
      <c r="I25" s="1050" t="s">
        <v>1728</v>
      </c>
    </row>
    <row r="26" spans="1:9" x14ac:dyDescent="0.25">
      <c r="A26" s="981">
        <v>27</v>
      </c>
      <c r="B26" s="1051" t="s">
        <v>1729</v>
      </c>
      <c r="C26" s="1055">
        <v>315429</v>
      </c>
      <c r="D26" s="981">
        <v>207431</v>
      </c>
      <c r="E26" s="981">
        <v>46935</v>
      </c>
      <c r="F26" s="981">
        <v>24450</v>
      </c>
      <c r="G26" s="981">
        <v>13926</v>
      </c>
      <c r="H26" s="981">
        <v>6070</v>
      </c>
      <c r="I26" s="1050" t="s">
        <v>1730</v>
      </c>
    </row>
    <row r="27" spans="1:9" x14ac:dyDescent="0.25">
      <c r="A27" s="981">
        <v>28</v>
      </c>
      <c r="B27" s="1051" t="s">
        <v>1731</v>
      </c>
      <c r="C27" s="1055">
        <v>127737</v>
      </c>
      <c r="D27" s="981">
        <v>83944</v>
      </c>
      <c r="E27" s="981">
        <v>28080</v>
      </c>
      <c r="F27" s="981">
        <v>6528</v>
      </c>
      <c r="G27" s="981">
        <v>3903</v>
      </c>
      <c r="H27" s="981">
        <v>1921</v>
      </c>
      <c r="I27" s="1050" t="s">
        <v>1732</v>
      </c>
    </row>
    <row r="28" spans="1:9" x14ac:dyDescent="0.25">
      <c r="A28" s="981">
        <v>29</v>
      </c>
      <c r="B28" s="1051" t="s">
        <v>1733</v>
      </c>
      <c r="C28" s="1055">
        <v>31375</v>
      </c>
      <c r="D28" s="981">
        <v>19396</v>
      </c>
      <c r="E28" s="981">
        <v>5698</v>
      </c>
      <c r="F28" s="981">
        <v>2062</v>
      </c>
      <c r="G28" s="981">
        <v>1029</v>
      </c>
      <c r="H28" s="981">
        <v>733</v>
      </c>
      <c r="I28" s="1050" t="s">
        <v>1734</v>
      </c>
    </row>
    <row r="29" spans="1:9" x14ac:dyDescent="0.25">
      <c r="A29" s="981">
        <v>30</v>
      </c>
      <c r="B29" s="1051" t="s">
        <v>1735</v>
      </c>
      <c r="C29" s="981">
        <v>469</v>
      </c>
      <c r="D29" s="981">
        <v>220</v>
      </c>
      <c r="E29" s="981">
        <v>182</v>
      </c>
      <c r="F29" s="981">
        <v>1</v>
      </c>
      <c r="G29" s="981">
        <v>72</v>
      </c>
      <c r="H29" s="981">
        <v>0</v>
      </c>
      <c r="I29" s="1050" t="s">
        <v>1736</v>
      </c>
    </row>
    <row r="30" spans="1:9" x14ac:dyDescent="0.25">
      <c r="A30" s="981">
        <v>31</v>
      </c>
      <c r="B30" s="1051" t="s">
        <v>1737</v>
      </c>
      <c r="C30" s="1055">
        <v>285003</v>
      </c>
      <c r="D30" s="981">
        <v>171342</v>
      </c>
      <c r="E30" s="981">
        <v>58740</v>
      </c>
      <c r="F30" s="981">
        <v>15939</v>
      </c>
      <c r="G30" s="981">
        <v>6777</v>
      </c>
      <c r="H30" s="981">
        <v>3661</v>
      </c>
      <c r="I30" s="1050" t="s">
        <v>1738</v>
      </c>
    </row>
    <row r="31" spans="1:9" x14ac:dyDescent="0.25">
      <c r="A31" s="981">
        <v>32</v>
      </c>
      <c r="B31" s="1051" t="s">
        <v>1739</v>
      </c>
      <c r="C31" s="1055">
        <v>151939</v>
      </c>
      <c r="D31" s="981">
        <v>70823</v>
      </c>
      <c r="E31" s="981">
        <v>12084</v>
      </c>
      <c r="F31" s="981">
        <v>1173</v>
      </c>
      <c r="G31" s="981">
        <v>2607</v>
      </c>
      <c r="H31" s="981">
        <v>5076</v>
      </c>
      <c r="I31" s="1050" t="s">
        <v>1740</v>
      </c>
    </row>
    <row r="32" spans="1:9" x14ac:dyDescent="0.25">
      <c r="A32" s="981">
        <v>33</v>
      </c>
      <c r="B32" s="1051" t="s">
        <v>1741</v>
      </c>
      <c r="C32" s="1055">
        <v>121257</v>
      </c>
      <c r="D32" s="981">
        <v>55758</v>
      </c>
      <c r="E32" s="981">
        <v>36750</v>
      </c>
      <c r="F32" s="981">
        <v>965</v>
      </c>
      <c r="G32" s="981">
        <v>5581</v>
      </c>
      <c r="H32" s="981">
        <v>9631</v>
      </c>
      <c r="I32" s="1050" t="s">
        <v>1742</v>
      </c>
    </row>
    <row r="33" spans="1:10" x14ac:dyDescent="0.25">
      <c r="A33" s="981">
        <v>35</v>
      </c>
      <c r="B33" s="1051" t="s">
        <v>1743</v>
      </c>
      <c r="C33" s="1055">
        <v>946576</v>
      </c>
      <c r="D33" s="981">
        <v>164491</v>
      </c>
      <c r="E33" s="981">
        <v>117063</v>
      </c>
      <c r="F33" s="981">
        <v>4120</v>
      </c>
      <c r="G33" s="981">
        <v>144914</v>
      </c>
      <c r="H33" s="981">
        <v>329259</v>
      </c>
      <c r="I33" s="1050" t="s">
        <v>1744</v>
      </c>
    </row>
    <row r="34" spans="1:10" x14ac:dyDescent="0.25">
      <c r="A34" s="981">
        <v>36</v>
      </c>
      <c r="B34" s="1051" t="s">
        <v>1745</v>
      </c>
      <c r="C34" s="1055">
        <v>188962</v>
      </c>
      <c r="D34" s="981">
        <v>102563</v>
      </c>
      <c r="E34" s="981">
        <v>32202</v>
      </c>
      <c r="F34" s="981">
        <v>141</v>
      </c>
      <c r="G34" s="981">
        <v>6465</v>
      </c>
      <c r="H34" s="981">
        <v>12042</v>
      </c>
      <c r="I34" s="1050" t="s">
        <v>1746</v>
      </c>
    </row>
    <row r="35" spans="1:10" ht="15.75" thickBot="1" x14ac:dyDescent="0.3">
      <c r="A35" s="981">
        <v>38</v>
      </c>
      <c r="B35" s="1051" t="s">
        <v>6165</v>
      </c>
      <c r="C35" s="1055">
        <v>7547</v>
      </c>
      <c r="D35" s="1055">
        <v>5174</v>
      </c>
      <c r="E35" s="1055">
        <v>1293</v>
      </c>
      <c r="F35" s="981">
        <v>310</v>
      </c>
      <c r="G35" s="981">
        <v>303</v>
      </c>
      <c r="H35" s="981">
        <v>54</v>
      </c>
      <c r="I35" s="1050" t="s">
        <v>1747</v>
      </c>
    </row>
    <row r="36" spans="1:10" ht="15.75" thickBot="1" x14ac:dyDescent="0.3">
      <c r="A36" s="1542" t="s">
        <v>141</v>
      </c>
      <c r="B36" s="1543"/>
      <c r="C36" s="1053">
        <v>14853216</v>
      </c>
      <c r="D36" s="1053">
        <v>9439012</v>
      </c>
      <c r="E36" s="1053">
        <v>1804473</v>
      </c>
      <c r="F36" s="1053">
        <v>896961</v>
      </c>
      <c r="G36" s="1053">
        <v>651345</v>
      </c>
      <c r="H36" s="1053">
        <v>1147714</v>
      </c>
      <c r="I36" s="1052" t="s">
        <v>144</v>
      </c>
      <c r="J36" s="530"/>
    </row>
    <row r="37" spans="1:10" x14ac:dyDescent="0.25">
      <c r="A37" s="1489" t="s">
        <v>6166</v>
      </c>
      <c r="B37" s="1489"/>
      <c r="C37" s="1489"/>
      <c r="D37" s="1489"/>
      <c r="E37" s="1489"/>
      <c r="F37" s="1471" t="s">
        <v>6167</v>
      </c>
      <c r="G37" s="1471"/>
      <c r="H37" s="1471"/>
      <c r="I37" s="1471"/>
      <c r="J37" s="1048"/>
    </row>
    <row r="40" spans="1:10" x14ac:dyDescent="0.25">
      <c r="C40" s="1040"/>
      <c r="D40" s="1040"/>
      <c r="E40" s="1040"/>
      <c r="F40" s="1040"/>
      <c r="G40" s="1040"/>
      <c r="H40" s="1040"/>
    </row>
    <row r="41" spans="1:10" x14ac:dyDescent="0.25">
      <c r="C41" s="1040"/>
      <c r="D41" s="1040"/>
      <c r="E41" s="1040"/>
      <c r="F41" s="1040"/>
      <c r="G41" s="1040"/>
      <c r="H41" s="1040"/>
    </row>
    <row r="42" spans="1:10" x14ac:dyDescent="0.25">
      <c r="C42" s="1040"/>
      <c r="D42" s="1040"/>
      <c r="E42" s="1040"/>
      <c r="F42" s="1040"/>
      <c r="G42" s="1040"/>
      <c r="H42" s="1040"/>
    </row>
  </sheetData>
  <mergeCells count="7">
    <mergeCell ref="A36:B36"/>
    <mergeCell ref="A37:E37"/>
    <mergeCell ref="F37:I37"/>
    <mergeCell ref="A1:I1"/>
    <mergeCell ref="A2:I2"/>
    <mergeCell ref="I3:I6"/>
    <mergeCell ref="B3:B6"/>
  </mergeCells>
  <pageMargins left="0.7" right="0.7" top="0.75" bottom="0.75" header="0.3" footer="0.3"/>
  <pageSetup scale="43"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rightToLeft="1" view="pageBreakPreview" zoomScaleNormal="100" zoomScaleSheetLayoutView="100" workbookViewId="0">
      <selection activeCell="B20" sqref="B20"/>
    </sheetView>
  </sheetViews>
  <sheetFormatPr defaultRowHeight="15" x14ac:dyDescent="0.25"/>
  <cols>
    <col min="1" max="1" width="19.28515625" customWidth="1"/>
    <col min="2" max="2" width="17.140625" customWidth="1"/>
    <col min="3" max="3" width="17.5703125" customWidth="1"/>
    <col min="4" max="4" width="16.28515625" customWidth="1"/>
    <col min="5" max="5" width="17.28515625" customWidth="1"/>
    <col min="6" max="6" width="17.42578125" customWidth="1"/>
    <col min="7" max="7" width="18.5703125" customWidth="1"/>
    <col min="8" max="8" width="20.42578125" customWidth="1"/>
  </cols>
  <sheetData>
    <row r="1" spans="1:8" x14ac:dyDescent="0.25">
      <c r="A1" s="1446" t="s">
        <v>7133</v>
      </c>
      <c r="B1" s="1446"/>
      <c r="C1" s="1446"/>
      <c r="D1" s="1446"/>
      <c r="E1" s="1446"/>
      <c r="F1" s="1446"/>
      <c r="G1" s="1446"/>
      <c r="H1" s="1446"/>
    </row>
    <row r="2" spans="1:8" ht="15.75" thickBot="1" x14ac:dyDescent="0.3">
      <c r="A2" s="1447" t="s">
        <v>7134</v>
      </c>
      <c r="B2" s="1447"/>
      <c r="C2" s="1447"/>
      <c r="D2" s="1447"/>
      <c r="E2" s="1447"/>
      <c r="F2" s="1447"/>
      <c r="G2" s="1447"/>
      <c r="H2" s="1447"/>
    </row>
    <row r="3" spans="1:8" ht="15.75" thickBot="1" x14ac:dyDescent="0.3">
      <c r="A3" s="1407" t="s">
        <v>1748</v>
      </c>
      <c r="B3" s="1408"/>
      <c r="C3" s="1462">
        <v>1961</v>
      </c>
      <c r="D3" s="1464"/>
      <c r="E3" s="1462">
        <v>2020</v>
      </c>
      <c r="F3" s="1464"/>
      <c r="G3" s="1407" t="s">
        <v>6174</v>
      </c>
      <c r="H3" s="1408"/>
    </row>
    <row r="4" spans="1:8" x14ac:dyDescent="0.25">
      <c r="A4" s="1409"/>
      <c r="B4" s="1410"/>
      <c r="C4" s="219" t="s">
        <v>1749</v>
      </c>
      <c r="D4" s="200" t="s">
        <v>1750</v>
      </c>
      <c r="E4" s="219" t="s">
        <v>1749</v>
      </c>
      <c r="F4" s="200" t="s">
        <v>1750</v>
      </c>
      <c r="G4" s="1409"/>
      <c r="H4" s="1410"/>
    </row>
    <row r="5" spans="1:8" ht="15.75" thickBot="1" x14ac:dyDescent="0.3">
      <c r="A5" s="1409"/>
      <c r="B5" s="1410"/>
      <c r="C5" s="237" t="s">
        <v>1751</v>
      </c>
      <c r="D5" s="238" t="s">
        <v>1752</v>
      </c>
      <c r="E5" s="237" t="s">
        <v>1751</v>
      </c>
      <c r="F5" s="238" t="s">
        <v>1752</v>
      </c>
      <c r="G5" s="1411"/>
      <c r="H5" s="1412"/>
    </row>
    <row r="6" spans="1:8" x14ac:dyDescent="0.25">
      <c r="A6" s="1524" t="s">
        <v>1753</v>
      </c>
      <c r="B6" s="1525"/>
      <c r="C6" s="221">
        <v>0.6</v>
      </c>
      <c r="D6" s="222">
        <v>0.6</v>
      </c>
      <c r="E6" s="221">
        <v>81.3</v>
      </c>
      <c r="F6" s="222">
        <v>436.2</v>
      </c>
      <c r="G6" s="1524" t="s">
        <v>1754</v>
      </c>
      <c r="H6" s="1525"/>
    </row>
    <row r="7" spans="1:8" x14ac:dyDescent="0.25">
      <c r="A7" s="1472" t="s">
        <v>1755</v>
      </c>
      <c r="B7" s="1473"/>
      <c r="C7" s="221">
        <v>37.200000000000003</v>
      </c>
      <c r="D7" s="222">
        <v>39.299999999999997</v>
      </c>
      <c r="E7" s="221">
        <v>565.4</v>
      </c>
      <c r="F7" s="222">
        <v>1271.3</v>
      </c>
      <c r="G7" s="1472" t="s">
        <v>1756</v>
      </c>
      <c r="H7" s="1473"/>
    </row>
    <row r="8" spans="1:8" x14ac:dyDescent="0.25">
      <c r="A8" s="1472" t="s">
        <v>1757</v>
      </c>
      <c r="B8" s="1473"/>
      <c r="C8" s="221">
        <v>0</v>
      </c>
      <c r="D8" s="222">
        <v>0</v>
      </c>
      <c r="E8" s="221">
        <v>289.60000000000002</v>
      </c>
      <c r="F8" s="222">
        <v>428.4</v>
      </c>
      <c r="G8" s="1472" t="s">
        <v>1758</v>
      </c>
      <c r="H8" s="1473"/>
    </row>
    <row r="9" spans="1:8" x14ac:dyDescent="0.25">
      <c r="A9" s="1472" t="s">
        <v>1759</v>
      </c>
      <c r="B9" s="1473"/>
      <c r="C9" s="221">
        <v>39.6</v>
      </c>
      <c r="D9" s="222">
        <v>50.8</v>
      </c>
      <c r="E9" s="221">
        <v>56.8</v>
      </c>
      <c r="F9" s="222">
        <v>92.9</v>
      </c>
      <c r="G9" s="1472" t="s">
        <v>1760</v>
      </c>
      <c r="H9" s="1473"/>
    </row>
    <row r="10" spans="1:8" x14ac:dyDescent="0.25">
      <c r="A10" s="1472" t="s">
        <v>1761</v>
      </c>
      <c r="B10" s="1473"/>
      <c r="C10" s="221">
        <v>41.2</v>
      </c>
      <c r="D10" s="222">
        <v>98.4</v>
      </c>
      <c r="E10" s="221">
        <v>861.7</v>
      </c>
      <c r="F10" s="222">
        <v>851.4</v>
      </c>
      <c r="G10" s="1472" t="s">
        <v>1762</v>
      </c>
      <c r="H10" s="1473"/>
    </row>
    <row r="11" spans="1:8" x14ac:dyDescent="0.25">
      <c r="A11" s="1472" t="s">
        <v>1763</v>
      </c>
      <c r="B11" s="1473"/>
      <c r="C11" s="221">
        <v>50.6</v>
      </c>
      <c r="D11" s="222">
        <v>36.200000000000003</v>
      </c>
      <c r="E11" s="221">
        <v>573.79999999999995</v>
      </c>
      <c r="F11" s="222">
        <v>542.29999999999995</v>
      </c>
      <c r="G11" s="1472" t="s">
        <v>1764</v>
      </c>
      <c r="H11" s="1473"/>
    </row>
    <row r="12" spans="1:8" x14ac:dyDescent="0.25">
      <c r="A12" s="1472" t="s">
        <v>1765</v>
      </c>
      <c r="B12" s="1473"/>
      <c r="C12" s="221">
        <v>11.9</v>
      </c>
      <c r="D12" s="222">
        <v>11.1</v>
      </c>
      <c r="E12" s="221">
        <v>229.1</v>
      </c>
      <c r="F12" s="222">
        <v>229</v>
      </c>
      <c r="G12" s="1472" t="s">
        <v>1766</v>
      </c>
      <c r="H12" s="1473"/>
    </row>
    <row r="13" spans="1:8" ht="15.75" thickBot="1" x14ac:dyDescent="0.3">
      <c r="A13" s="1480" t="s">
        <v>1767</v>
      </c>
      <c r="B13" s="1482"/>
      <c r="C13" s="302">
        <v>0</v>
      </c>
      <c r="D13" s="300">
        <v>0</v>
      </c>
      <c r="E13" s="302">
        <v>2.2000000000000002</v>
      </c>
      <c r="F13" s="300">
        <v>1</v>
      </c>
      <c r="G13" s="1480" t="s">
        <v>1768</v>
      </c>
      <c r="H13" s="1482"/>
    </row>
    <row r="14" spans="1:8" x14ac:dyDescent="0.25">
      <c r="A14" s="1489" t="s">
        <v>1769</v>
      </c>
      <c r="B14" s="1489"/>
      <c r="C14" s="1489"/>
      <c r="D14" s="1489"/>
      <c r="E14" s="1471" t="s">
        <v>1770</v>
      </c>
      <c r="F14" s="1471"/>
      <c r="G14" s="1471"/>
      <c r="H14" s="1471"/>
    </row>
    <row r="15" spans="1:8" x14ac:dyDescent="0.25">
      <c r="A15" s="313"/>
      <c r="B15" s="313"/>
      <c r="C15" s="313"/>
      <c r="D15" s="313"/>
      <c r="E15" s="314"/>
      <c r="F15" s="314"/>
      <c r="G15" s="314"/>
      <c r="H15" s="314"/>
    </row>
    <row r="16" spans="1:8" x14ac:dyDescent="0.25">
      <c r="A16" s="1446" t="s">
        <v>7135</v>
      </c>
      <c r="B16" s="1446"/>
      <c r="C16" s="1446"/>
      <c r="D16" s="1446"/>
      <c r="E16" s="1446"/>
      <c r="F16" s="1446"/>
      <c r="G16" s="1446"/>
      <c r="H16" s="1446"/>
    </row>
    <row r="17" spans="1:8" ht="15.75" thickBot="1" x14ac:dyDescent="0.3">
      <c r="A17" s="1484" t="s">
        <v>7136</v>
      </c>
      <c r="B17" s="1484"/>
      <c r="C17" s="1484"/>
      <c r="D17" s="1484"/>
      <c r="E17" s="1484"/>
      <c r="F17" s="1484"/>
      <c r="G17" s="1484"/>
      <c r="H17" s="1484"/>
    </row>
    <row r="18" spans="1:8" x14ac:dyDescent="0.25">
      <c r="A18" s="236" t="s">
        <v>5</v>
      </c>
      <c r="B18" s="235" t="s">
        <v>6175</v>
      </c>
      <c r="C18" s="236" t="s">
        <v>1771</v>
      </c>
      <c r="D18" s="235" t="s">
        <v>1773</v>
      </c>
      <c r="E18" s="236" t="s">
        <v>1775</v>
      </c>
      <c r="F18" s="1477" t="s">
        <v>1777</v>
      </c>
      <c r="G18" s="1479"/>
      <c r="H18" s="327" t="s">
        <v>1775</v>
      </c>
    </row>
    <row r="19" spans="1:8" ht="15.75" thickBot="1" x14ac:dyDescent="0.3">
      <c r="A19" s="200"/>
      <c r="B19" s="219" t="s">
        <v>6176</v>
      </c>
      <c r="C19" s="200"/>
      <c r="D19" s="219"/>
      <c r="E19" s="200"/>
      <c r="F19" s="1491" t="s">
        <v>1778</v>
      </c>
      <c r="G19" s="1492"/>
      <c r="H19" s="324"/>
    </row>
    <row r="20" spans="1:8" x14ac:dyDescent="0.25">
      <c r="A20" s="200" t="s">
        <v>6</v>
      </c>
      <c r="B20" s="219" t="s">
        <v>6178</v>
      </c>
      <c r="C20" s="200" t="s">
        <v>1772</v>
      </c>
      <c r="D20" s="219" t="s">
        <v>1774</v>
      </c>
      <c r="E20" s="200" t="s">
        <v>1776</v>
      </c>
      <c r="F20" s="219" t="s">
        <v>1771</v>
      </c>
      <c r="G20" s="200" t="s">
        <v>1773</v>
      </c>
      <c r="H20" s="324" t="s">
        <v>1776</v>
      </c>
    </row>
    <row r="21" spans="1:8" ht="15.75" thickBot="1" x14ac:dyDescent="0.3">
      <c r="A21" s="238"/>
      <c r="B21" s="237" t="s">
        <v>6177</v>
      </c>
      <c r="C21" s="238"/>
      <c r="D21" s="237"/>
      <c r="E21" s="238"/>
      <c r="F21" s="237" t="s">
        <v>1772</v>
      </c>
      <c r="G21" s="238" t="s">
        <v>1774</v>
      </c>
      <c r="H21" s="322"/>
    </row>
    <row r="22" spans="1:8" x14ac:dyDescent="0.25">
      <c r="A22" s="222">
        <v>2009</v>
      </c>
      <c r="B22" s="1043">
        <v>1779.1</v>
      </c>
      <c r="C22" s="222">
        <v>17815.599999999999</v>
      </c>
      <c r="D22" s="1043">
        <v>10107.700000000001</v>
      </c>
      <c r="E22" s="222">
        <v>4526.3999999999996</v>
      </c>
      <c r="F22" s="1043">
        <v>9.9</v>
      </c>
      <c r="G22" s="222">
        <v>17.600000000000001</v>
      </c>
      <c r="H22" s="1042">
        <v>39.299999999999997</v>
      </c>
    </row>
    <row r="23" spans="1:8" x14ac:dyDescent="0.25">
      <c r="A23" s="222">
        <v>2010</v>
      </c>
      <c r="B23" s="1043">
        <v>2374.8000000000002</v>
      </c>
      <c r="C23" s="222">
        <v>19527.900000000001</v>
      </c>
      <c r="D23" s="1043">
        <v>10935.5</v>
      </c>
      <c r="E23" s="222">
        <v>4990.1000000000004</v>
      </c>
      <c r="F23" s="1043">
        <v>12.2</v>
      </c>
      <c r="G23" s="222">
        <v>21.7</v>
      </c>
      <c r="H23" s="1042">
        <v>47.6</v>
      </c>
    </row>
    <row r="24" spans="1:8" x14ac:dyDescent="0.25">
      <c r="A24" s="222">
        <v>2011</v>
      </c>
      <c r="B24" s="1043">
        <v>3726.7</v>
      </c>
      <c r="C24" s="222">
        <v>20476.5</v>
      </c>
      <c r="D24" s="1043">
        <v>13440.2</v>
      </c>
      <c r="E24" s="222">
        <v>5684.6</v>
      </c>
      <c r="F24" s="1043">
        <v>18.2</v>
      </c>
      <c r="G24" s="222">
        <v>27.7</v>
      </c>
      <c r="H24" s="1042">
        <v>65.599999999999994</v>
      </c>
    </row>
    <row r="25" spans="1:8" x14ac:dyDescent="0.25">
      <c r="A25" s="222">
        <v>2012</v>
      </c>
      <c r="B25" s="1043">
        <v>4600.8</v>
      </c>
      <c r="C25" s="222">
        <v>21965.5</v>
      </c>
      <c r="D25" s="1043">
        <v>14733.7</v>
      </c>
      <c r="E25" s="222">
        <v>5599.5</v>
      </c>
      <c r="F25" s="1043">
        <v>20.9</v>
      </c>
      <c r="G25" s="222">
        <v>31.2</v>
      </c>
      <c r="H25" s="1042">
        <v>82.2</v>
      </c>
    </row>
    <row r="26" spans="1:8" x14ac:dyDescent="0.25">
      <c r="A26" s="222">
        <v>2013</v>
      </c>
      <c r="B26" s="1043">
        <v>4094.5</v>
      </c>
      <c r="C26" s="222">
        <v>23851.599999999999</v>
      </c>
      <c r="D26" s="1043">
        <v>15668</v>
      </c>
      <c r="E26" s="222">
        <v>5618</v>
      </c>
      <c r="F26" s="1043">
        <v>17.2</v>
      </c>
      <c r="G26" s="222">
        <v>26.1</v>
      </c>
      <c r="H26" s="1042">
        <v>72.900000000000006</v>
      </c>
    </row>
    <row r="27" spans="1:8" x14ac:dyDescent="0.25">
      <c r="A27" s="222">
        <v>2014</v>
      </c>
      <c r="B27" s="1043">
        <v>4414.6000000000004</v>
      </c>
      <c r="C27" s="222">
        <v>25437.1</v>
      </c>
      <c r="D27" s="1043">
        <v>16280.2</v>
      </c>
      <c r="E27" s="222">
        <v>5953.2</v>
      </c>
      <c r="F27" s="1043">
        <v>17.399999999999999</v>
      </c>
      <c r="G27" s="222">
        <v>27.1</v>
      </c>
      <c r="H27" s="1042">
        <v>74.2</v>
      </c>
    </row>
    <row r="28" spans="1:8" x14ac:dyDescent="0.25">
      <c r="A28" s="222">
        <v>2015</v>
      </c>
      <c r="B28" s="1043">
        <v>2508.1999999999998</v>
      </c>
      <c r="C28" s="222">
        <v>26637.4</v>
      </c>
      <c r="D28" s="1043">
        <v>14537.2</v>
      </c>
      <c r="E28" s="222">
        <v>5561.4</v>
      </c>
      <c r="F28" s="1043">
        <v>9.4</v>
      </c>
      <c r="G28" s="222">
        <v>17.3</v>
      </c>
      <c r="H28" s="1042">
        <v>45.1</v>
      </c>
    </row>
    <row r="29" spans="1:8" x14ac:dyDescent="0.25">
      <c r="A29" s="222">
        <v>2016</v>
      </c>
      <c r="B29" s="1043">
        <v>1989.7</v>
      </c>
      <c r="C29" s="222">
        <v>27444.799999999999</v>
      </c>
      <c r="D29" s="1043">
        <v>13720.4</v>
      </c>
      <c r="E29" s="222">
        <v>5359.5</v>
      </c>
      <c r="F29" s="1043">
        <v>7.2</v>
      </c>
      <c r="G29" s="222">
        <v>14.5</v>
      </c>
      <c r="H29" s="1042">
        <v>37.1</v>
      </c>
    </row>
    <row r="30" spans="1:8" x14ac:dyDescent="0.25">
      <c r="A30" s="222">
        <v>2017</v>
      </c>
      <c r="B30" s="1043">
        <v>2424.9</v>
      </c>
      <c r="C30" s="222">
        <v>28903</v>
      </c>
      <c r="D30" s="1043">
        <v>14553.7</v>
      </c>
      <c r="E30" s="222">
        <v>5333.1</v>
      </c>
      <c r="F30" s="1043">
        <v>8.4</v>
      </c>
      <c r="G30" s="222">
        <v>16.7</v>
      </c>
      <c r="H30" s="1042">
        <v>45.5</v>
      </c>
    </row>
    <row r="31" spans="1:8" x14ac:dyDescent="0.25">
      <c r="A31" s="222">
        <v>2018</v>
      </c>
      <c r="B31" s="1043">
        <v>2988</v>
      </c>
      <c r="C31" s="222">
        <v>30482</v>
      </c>
      <c r="D31" s="1043">
        <v>14420</v>
      </c>
      <c r="E31" s="222">
        <v>5502.7</v>
      </c>
      <c r="F31" s="1043">
        <v>9.8000000000000007</v>
      </c>
      <c r="G31" s="222">
        <v>20.7</v>
      </c>
      <c r="H31" s="1042">
        <v>54.3</v>
      </c>
    </row>
    <row r="32" spans="1:8" ht="15.75" thickBot="1" x14ac:dyDescent="0.3">
      <c r="A32" s="300">
        <v>2019</v>
      </c>
      <c r="B32" s="1044">
        <v>2560.8000000000002</v>
      </c>
      <c r="C32" s="300">
        <v>31797</v>
      </c>
      <c r="D32" s="1044">
        <v>13611</v>
      </c>
      <c r="E32" s="300">
        <v>5905.3</v>
      </c>
      <c r="F32" s="1044">
        <v>8.1</v>
      </c>
      <c r="G32" s="300">
        <v>18.8</v>
      </c>
      <c r="H32" s="1045">
        <v>43.4</v>
      </c>
    </row>
    <row r="33" spans="1:8" x14ac:dyDescent="0.25">
      <c r="A33" s="1489" t="s">
        <v>7137</v>
      </c>
      <c r="B33" s="1489"/>
      <c r="C33" s="1489"/>
      <c r="D33" s="1489"/>
      <c r="E33" s="1471" t="s">
        <v>7138</v>
      </c>
      <c r="F33" s="1471"/>
      <c r="G33" s="1471"/>
      <c r="H33" s="1471"/>
    </row>
  </sheetData>
  <mergeCells count="30">
    <mergeCell ref="A33:D33"/>
    <mergeCell ref="E33:H33"/>
    <mergeCell ref="G3:H5"/>
    <mergeCell ref="A3:B5"/>
    <mergeCell ref="A6:B6"/>
    <mergeCell ref="A9:B9"/>
    <mergeCell ref="A8:B8"/>
    <mergeCell ref="A7:B7"/>
    <mergeCell ref="F18:G18"/>
    <mergeCell ref="F19:G19"/>
    <mergeCell ref="A16:H16"/>
    <mergeCell ref="A17:H17"/>
    <mergeCell ref="A13:B13"/>
    <mergeCell ref="A14:D14"/>
    <mergeCell ref="E14:H14"/>
    <mergeCell ref="G13:H13"/>
    <mergeCell ref="A1:H1"/>
    <mergeCell ref="A2:H2"/>
    <mergeCell ref="G12:H12"/>
    <mergeCell ref="G11:H11"/>
    <mergeCell ref="G10:H10"/>
    <mergeCell ref="G9:H9"/>
    <mergeCell ref="G8:H8"/>
    <mergeCell ref="G7:H7"/>
    <mergeCell ref="G6:H6"/>
    <mergeCell ref="A12:B12"/>
    <mergeCell ref="A11:B11"/>
    <mergeCell ref="A10:B10"/>
    <mergeCell ref="E3:F3"/>
    <mergeCell ref="C3:D3"/>
  </mergeCells>
  <pageMargins left="0.7" right="0.7" top="0.75" bottom="0.75" header="0.3" footer="0.3"/>
  <pageSetup scale="61"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rightToLeft="1" view="pageBreakPreview" zoomScaleNormal="100" zoomScaleSheetLayoutView="100" workbookViewId="0">
      <selection activeCell="A20" sqref="A20:H20"/>
    </sheetView>
  </sheetViews>
  <sheetFormatPr defaultRowHeight="15" x14ac:dyDescent="0.25"/>
  <cols>
    <col min="1" max="1" width="12.5703125" customWidth="1"/>
    <col min="2" max="2" width="11.28515625" customWidth="1"/>
    <col min="8" max="8" width="16.42578125" customWidth="1"/>
  </cols>
  <sheetData>
    <row r="1" spans="1:8" x14ac:dyDescent="0.25">
      <c r="A1" s="1446" t="s">
        <v>7139</v>
      </c>
      <c r="B1" s="1446"/>
      <c r="C1" s="1446"/>
      <c r="D1" s="1446"/>
      <c r="E1" s="1446"/>
      <c r="F1" s="1446"/>
      <c r="G1" s="1446"/>
      <c r="H1" s="1446"/>
    </row>
    <row r="2" spans="1:8" ht="15.75" thickBot="1" x14ac:dyDescent="0.3">
      <c r="A2" s="1447" t="s">
        <v>7140</v>
      </c>
      <c r="B2" s="1447"/>
      <c r="C2" s="1447"/>
      <c r="D2" s="1447"/>
      <c r="E2" s="1447"/>
      <c r="F2" s="1447"/>
      <c r="G2" s="1447"/>
      <c r="H2" s="1447"/>
    </row>
    <row r="3" spans="1:8" x14ac:dyDescent="0.25">
      <c r="A3" s="1477" t="s">
        <v>5</v>
      </c>
      <c r="B3" s="1479"/>
      <c r="C3" s="1431" t="s">
        <v>1779</v>
      </c>
      <c r="D3" s="1431" t="s">
        <v>1781</v>
      </c>
      <c r="E3" s="1431" t="s">
        <v>1783</v>
      </c>
      <c r="F3" s="1431" t="s">
        <v>1785</v>
      </c>
      <c r="G3" s="1407" t="s">
        <v>141</v>
      </c>
      <c r="H3" s="1408"/>
    </row>
    <row r="4" spans="1:8" x14ac:dyDescent="0.25">
      <c r="A4" s="1474"/>
      <c r="B4" s="1475"/>
      <c r="C4" s="1432"/>
      <c r="D4" s="1432"/>
      <c r="E4" s="1432"/>
      <c r="F4" s="1432"/>
      <c r="G4" s="1409"/>
      <c r="H4" s="1410"/>
    </row>
    <row r="5" spans="1:8" x14ac:dyDescent="0.25">
      <c r="A5" s="1409" t="s">
        <v>6</v>
      </c>
      <c r="B5" s="1410"/>
      <c r="C5" s="1432" t="s">
        <v>1780</v>
      </c>
      <c r="D5" s="1432" t="s">
        <v>1782</v>
      </c>
      <c r="E5" s="1432" t="s">
        <v>1784</v>
      </c>
      <c r="F5" s="1432" t="s">
        <v>1786</v>
      </c>
      <c r="G5" s="1409" t="s">
        <v>666</v>
      </c>
      <c r="H5" s="1410"/>
    </row>
    <row r="6" spans="1:8" ht="15.75" thickBot="1" x14ac:dyDescent="0.3">
      <c r="A6" s="1411"/>
      <c r="B6" s="1412"/>
      <c r="C6" s="1433"/>
      <c r="D6" s="1433"/>
      <c r="E6" s="1433"/>
      <c r="F6" s="1433"/>
      <c r="G6" s="1411"/>
      <c r="H6" s="1412"/>
    </row>
    <row r="7" spans="1:8" x14ac:dyDescent="0.25">
      <c r="A7" s="1524">
        <v>2009</v>
      </c>
      <c r="B7" s="1525"/>
      <c r="C7" s="222">
        <v>14263</v>
      </c>
      <c r="D7" s="221">
        <v>725</v>
      </c>
      <c r="E7" s="222">
        <v>120000</v>
      </c>
      <c r="F7" s="221">
        <v>1692</v>
      </c>
      <c r="G7" s="1524">
        <v>136680</v>
      </c>
      <c r="H7" s="1525"/>
    </row>
    <row r="8" spans="1:8" x14ac:dyDescent="0.25">
      <c r="A8" s="1472">
        <v>2010</v>
      </c>
      <c r="B8" s="1473"/>
      <c r="C8" s="222">
        <v>14746</v>
      </c>
      <c r="D8" s="221">
        <v>725</v>
      </c>
      <c r="E8" s="222">
        <v>124000</v>
      </c>
      <c r="F8" s="221">
        <v>2176</v>
      </c>
      <c r="G8" s="1472">
        <v>141647</v>
      </c>
      <c r="H8" s="1473"/>
    </row>
    <row r="9" spans="1:8" x14ac:dyDescent="0.25">
      <c r="A9" s="1472">
        <v>2011</v>
      </c>
      <c r="B9" s="1473"/>
      <c r="C9" s="222">
        <v>13296</v>
      </c>
      <c r="D9" s="221">
        <v>725</v>
      </c>
      <c r="E9" s="222">
        <v>130000</v>
      </c>
      <c r="F9" s="221">
        <v>1934</v>
      </c>
      <c r="G9" s="1472">
        <v>145955</v>
      </c>
      <c r="H9" s="1473"/>
    </row>
    <row r="10" spans="1:8" x14ac:dyDescent="0.25">
      <c r="A10" s="1472">
        <v>2012</v>
      </c>
      <c r="B10" s="1473"/>
      <c r="C10" s="222">
        <v>14746</v>
      </c>
      <c r="D10" s="221">
        <v>725</v>
      </c>
      <c r="E10" s="222">
        <v>130000</v>
      </c>
      <c r="F10" s="221">
        <v>1451</v>
      </c>
      <c r="G10" s="1472">
        <v>146922</v>
      </c>
      <c r="H10" s="1473"/>
    </row>
    <row r="11" spans="1:8" x14ac:dyDescent="0.25">
      <c r="A11" s="1472">
        <v>2013</v>
      </c>
      <c r="B11" s="1473"/>
      <c r="C11" s="222">
        <v>13296</v>
      </c>
      <c r="D11" s="221">
        <v>725</v>
      </c>
      <c r="E11" s="222">
        <v>145000</v>
      </c>
      <c r="F11" s="221">
        <v>1451</v>
      </c>
      <c r="G11" s="1472">
        <v>160472</v>
      </c>
      <c r="H11" s="1473"/>
    </row>
    <row r="12" spans="1:8" x14ac:dyDescent="0.25">
      <c r="A12" s="1472">
        <v>2014</v>
      </c>
      <c r="B12" s="1473"/>
      <c r="C12" s="222">
        <v>14021</v>
      </c>
      <c r="D12" s="221">
        <v>580</v>
      </c>
      <c r="E12" s="222">
        <v>152100</v>
      </c>
      <c r="F12" s="221">
        <v>1451</v>
      </c>
      <c r="G12" s="1472">
        <v>168152</v>
      </c>
      <c r="H12" s="1473"/>
    </row>
    <row r="13" spans="1:8" x14ac:dyDescent="0.25">
      <c r="A13" s="1472">
        <v>2015</v>
      </c>
      <c r="B13" s="1473"/>
      <c r="C13" s="222">
        <v>12691</v>
      </c>
      <c r="D13" s="221">
        <v>29749</v>
      </c>
      <c r="E13" s="222">
        <v>152100</v>
      </c>
      <c r="F13" s="221">
        <v>1548</v>
      </c>
      <c r="G13" s="1472">
        <v>196088</v>
      </c>
      <c r="H13" s="1473"/>
    </row>
    <row r="14" spans="1:8" x14ac:dyDescent="0.25">
      <c r="A14" s="1472">
        <v>2016</v>
      </c>
      <c r="B14" s="1473"/>
      <c r="C14" s="222">
        <v>10056</v>
      </c>
      <c r="D14" s="221">
        <v>94419</v>
      </c>
      <c r="E14" s="222">
        <v>162400</v>
      </c>
      <c r="F14" s="221">
        <v>1587</v>
      </c>
      <c r="G14" s="1472">
        <v>268462</v>
      </c>
      <c r="H14" s="1473"/>
    </row>
    <row r="15" spans="1:8" x14ac:dyDescent="0.25">
      <c r="A15" s="1472">
        <v>2017</v>
      </c>
      <c r="B15" s="1473"/>
      <c r="C15" s="222">
        <v>9186</v>
      </c>
      <c r="D15" s="221">
        <v>108556</v>
      </c>
      <c r="E15" s="222">
        <v>344801</v>
      </c>
      <c r="F15" s="221">
        <v>1587</v>
      </c>
      <c r="G15" s="1472">
        <v>464130</v>
      </c>
      <c r="H15" s="1473"/>
    </row>
    <row r="16" spans="1:8" x14ac:dyDescent="0.25">
      <c r="A16" s="1472">
        <v>2018</v>
      </c>
      <c r="B16" s="1473"/>
      <c r="C16" s="222">
        <v>9674</v>
      </c>
      <c r="D16" s="221">
        <v>114912</v>
      </c>
      <c r="E16" s="222">
        <v>438902</v>
      </c>
      <c r="F16" s="221">
        <v>1591</v>
      </c>
      <c r="G16" s="1472">
        <v>565079</v>
      </c>
      <c r="H16" s="1473"/>
    </row>
    <row r="17" spans="1:8" ht="15.75" thickBot="1" x14ac:dyDescent="0.3">
      <c r="A17" s="1480">
        <v>2019</v>
      </c>
      <c r="B17" s="1482"/>
      <c r="C17" s="300">
        <v>9879</v>
      </c>
      <c r="D17" s="302">
        <v>115718</v>
      </c>
      <c r="E17" s="300">
        <v>466861</v>
      </c>
      <c r="F17" s="302">
        <v>1596</v>
      </c>
      <c r="G17" s="1480">
        <v>594054</v>
      </c>
      <c r="H17" s="1482"/>
    </row>
    <row r="18" spans="1:8" x14ac:dyDescent="0.25">
      <c r="A18" s="1489" t="s">
        <v>7145</v>
      </c>
      <c r="B18" s="1489"/>
      <c r="C18" s="1489"/>
      <c r="D18" s="1471" t="s">
        <v>7144</v>
      </c>
      <c r="E18" s="1471"/>
      <c r="F18" s="1471"/>
      <c r="G18" s="1471"/>
      <c r="H18" s="1471"/>
    </row>
    <row r="19" spans="1:8" x14ac:dyDescent="0.25">
      <c r="A19" s="229"/>
      <c r="B19" s="229"/>
      <c r="C19" s="229"/>
      <c r="D19" s="229"/>
      <c r="E19" s="229"/>
      <c r="F19" s="229"/>
      <c r="G19" s="229"/>
      <c r="H19" s="229"/>
    </row>
    <row r="20" spans="1:8" x14ac:dyDescent="0.25">
      <c r="A20" s="1446" t="s">
        <v>7141</v>
      </c>
      <c r="B20" s="1446"/>
      <c r="C20" s="1446"/>
      <c r="D20" s="1446"/>
      <c r="E20" s="1446"/>
      <c r="F20" s="1446"/>
      <c r="G20" s="1446"/>
      <c r="H20" s="1446"/>
    </row>
    <row r="21" spans="1:8" ht="15.75" thickBot="1" x14ac:dyDescent="0.3">
      <c r="A21" s="1447" t="s">
        <v>7142</v>
      </c>
      <c r="B21" s="1447"/>
      <c r="C21" s="1447"/>
      <c r="D21" s="1447"/>
      <c r="E21" s="1447"/>
      <c r="F21" s="1447"/>
      <c r="G21" s="1447"/>
      <c r="H21" s="1447"/>
    </row>
    <row r="22" spans="1:8" x14ac:dyDescent="0.25">
      <c r="A22" s="236" t="s">
        <v>5</v>
      </c>
      <c r="B22" s="235" t="s">
        <v>1787</v>
      </c>
      <c r="C22" s="236" t="s">
        <v>1789</v>
      </c>
      <c r="D22" s="235" t="s">
        <v>1790</v>
      </c>
      <c r="E22" s="236" t="s">
        <v>1761</v>
      </c>
      <c r="F22" s="235" t="s">
        <v>1755</v>
      </c>
      <c r="G22" s="236" t="s">
        <v>1792</v>
      </c>
      <c r="H22" s="327" t="s">
        <v>141</v>
      </c>
    </row>
    <row r="23" spans="1:8" x14ac:dyDescent="0.25">
      <c r="A23" s="200" t="s">
        <v>6</v>
      </c>
      <c r="B23" s="219" t="s">
        <v>1788</v>
      </c>
      <c r="C23" s="200" t="s">
        <v>1764</v>
      </c>
      <c r="D23" s="219" t="s">
        <v>1791</v>
      </c>
      <c r="E23" s="200" t="s">
        <v>1762</v>
      </c>
      <c r="F23" s="219" t="s">
        <v>1756</v>
      </c>
      <c r="G23" s="200" t="s">
        <v>1793</v>
      </c>
      <c r="H23" s="324" t="s">
        <v>144</v>
      </c>
    </row>
    <row r="24" spans="1:8" ht="15.75" thickBot="1" x14ac:dyDescent="0.3">
      <c r="A24" s="238"/>
      <c r="B24" s="237"/>
      <c r="C24" s="238"/>
      <c r="D24" s="237"/>
      <c r="E24" s="238"/>
      <c r="F24" s="237"/>
      <c r="G24" s="238" t="s">
        <v>1794</v>
      </c>
      <c r="H24" s="322"/>
    </row>
    <row r="25" spans="1:8" x14ac:dyDescent="0.25">
      <c r="A25" s="1091"/>
      <c r="B25" s="221">
        <v>3633</v>
      </c>
      <c r="C25" s="222">
        <v>0</v>
      </c>
      <c r="D25" s="221">
        <v>234</v>
      </c>
      <c r="E25" s="222">
        <v>414</v>
      </c>
      <c r="F25" s="221">
        <v>231</v>
      </c>
      <c r="G25" s="222">
        <v>1</v>
      </c>
      <c r="H25" s="320">
        <v>4513</v>
      </c>
    </row>
    <row r="26" spans="1:8" x14ac:dyDescent="0.25">
      <c r="A26" s="222">
        <v>2010</v>
      </c>
      <c r="B26" s="221">
        <v>3485</v>
      </c>
      <c r="C26" s="222">
        <v>307</v>
      </c>
      <c r="D26" s="221">
        <v>219</v>
      </c>
      <c r="E26" s="222">
        <v>670</v>
      </c>
      <c r="F26" s="221">
        <v>400</v>
      </c>
      <c r="G26" s="222">
        <v>1</v>
      </c>
      <c r="H26" s="320">
        <v>5082</v>
      </c>
    </row>
    <row r="27" spans="1:8" x14ac:dyDescent="0.25">
      <c r="A27" s="222">
        <v>2011</v>
      </c>
      <c r="B27" s="221">
        <v>3189</v>
      </c>
      <c r="C27" s="222">
        <v>674</v>
      </c>
      <c r="D27" s="221">
        <v>288</v>
      </c>
      <c r="E27" s="222">
        <v>1361</v>
      </c>
      <c r="F27" s="221">
        <v>540</v>
      </c>
      <c r="G27" s="222">
        <v>1</v>
      </c>
      <c r="H27" s="320">
        <v>6053</v>
      </c>
    </row>
    <row r="28" spans="1:8" x14ac:dyDescent="0.25">
      <c r="A28" s="222">
        <v>2012</v>
      </c>
      <c r="B28" s="221">
        <v>3623</v>
      </c>
      <c r="C28" s="222">
        <v>703</v>
      </c>
      <c r="D28" s="221">
        <v>288</v>
      </c>
      <c r="E28" s="222">
        <v>2089</v>
      </c>
      <c r="F28" s="221">
        <v>426</v>
      </c>
      <c r="G28" s="222">
        <v>1</v>
      </c>
      <c r="H28" s="320">
        <v>7130</v>
      </c>
    </row>
    <row r="29" spans="1:8" x14ac:dyDescent="0.25">
      <c r="A29" s="222">
        <v>2013</v>
      </c>
      <c r="B29" s="221">
        <v>3170</v>
      </c>
      <c r="C29" s="222">
        <v>685</v>
      </c>
      <c r="D29" s="221">
        <v>280</v>
      </c>
      <c r="E29" s="222">
        <v>1670</v>
      </c>
      <c r="F29" s="221">
        <v>515</v>
      </c>
      <c r="G29" s="222">
        <v>27</v>
      </c>
      <c r="H29" s="320">
        <v>6347</v>
      </c>
    </row>
    <row r="30" spans="1:8" x14ac:dyDescent="0.25">
      <c r="A30" s="222">
        <v>2014</v>
      </c>
      <c r="B30" s="221">
        <v>3221</v>
      </c>
      <c r="C30" s="222">
        <v>1255</v>
      </c>
      <c r="D30" s="221">
        <v>282</v>
      </c>
      <c r="E30" s="222">
        <v>2373</v>
      </c>
      <c r="F30" s="221">
        <v>552</v>
      </c>
      <c r="G30" s="222">
        <v>51</v>
      </c>
      <c r="H30" s="320">
        <v>7734</v>
      </c>
    </row>
    <row r="31" spans="1:8" x14ac:dyDescent="0.25">
      <c r="A31" s="222">
        <v>2015</v>
      </c>
      <c r="B31" s="221">
        <v>3513</v>
      </c>
      <c r="C31" s="222">
        <v>848</v>
      </c>
      <c r="D31" s="221">
        <v>335</v>
      </c>
      <c r="E31" s="222">
        <v>1121</v>
      </c>
      <c r="F31" s="221">
        <v>670</v>
      </c>
      <c r="G31" s="222">
        <v>34</v>
      </c>
      <c r="H31" s="320">
        <v>6521</v>
      </c>
    </row>
    <row r="32" spans="1:8" x14ac:dyDescent="0.25">
      <c r="A32" s="222">
        <v>2016</v>
      </c>
      <c r="B32" s="221">
        <v>2978</v>
      </c>
      <c r="C32" s="222">
        <v>0</v>
      </c>
      <c r="D32" s="221">
        <v>327</v>
      </c>
      <c r="E32" s="222">
        <v>967</v>
      </c>
      <c r="F32" s="221">
        <v>832</v>
      </c>
      <c r="G32" s="222">
        <v>64</v>
      </c>
      <c r="H32" s="320">
        <v>5168</v>
      </c>
    </row>
    <row r="33" spans="1:8" x14ac:dyDescent="0.25">
      <c r="A33" s="222">
        <v>2017</v>
      </c>
      <c r="B33" s="221">
        <v>2795</v>
      </c>
      <c r="C33" s="222">
        <v>0</v>
      </c>
      <c r="D33" s="221">
        <v>368</v>
      </c>
      <c r="E33" s="222">
        <v>1029</v>
      </c>
      <c r="F33" s="221">
        <v>923</v>
      </c>
      <c r="G33" s="222">
        <v>125</v>
      </c>
      <c r="H33" s="320">
        <v>5240</v>
      </c>
    </row>
    <row r="34" spans="1:8" x14ac:dyDescent="0.25">
      <c r="A34" s="222">
        <v>2018</v>
      </c>
      <c r="B34" s="221">
        <v>2366</v>
      </c>
      <c r="C34" s="222">
        <v>0</v>
      </c>
      <c r="D34" s="221">
        <v>357</v>
      </c>
      <c r="E34" s="222">
        <v>1145</v>
      </c>
      <c r="F34" s="221">
        <v>964</v>
      </c>
      <c r="G34" s="222">
        <v>67</v>
      </c>
      <c r="H34" s="320">
        <v>5296</v>
      </c>
    </row>
    <row r="35" spans="1:8" ht="15.75" thickBot="1" x14ac:dyDescent="0.3">
      <c r="A35" s="300">
        <v>2019</v>
      </c>
      <c r="B35" s="1070">
        <v>2783</v>
      </c>
      <c r="C35" s="300">
        <v>0</v>
      </c>
      <c r="D35" s="1070">
        <v>371</v>
      </c>
      <c r="E35" s="300">
        <v>1132</v>
      </c>
      <c r="F35" s="1070">
        <v>961</v>
      </c>
      <c r="G35" s="300">
        <v>67.900000000000006</v>
      </c>
      <c r="H35" s="1071">
        <v>5315</v>
      </c>
    </row>
    <row r="36" spans="1:8" x14ac:dyDescent="0.25">
      <c r="A36" s="1489" t="s">
        <v>7153</v>
      </c>
      <c r="B36" s="1489"/>
      <c r="C36" s="1489"/>
      <c r="D36" s="1471" t="s">
        <v>7143</v>
      </c>
      <c r="E36" s="1471"/>
      <c r="F36" s="1471"/>
      <c r="G36" s="1471"/>
      <c r="H36" s="1471"/>
    </row>
  </sheetData>
  <mergeCells count="42">
    <mergeCell ref="A14:B14"/>
    <mergeCell ref="A13:B13"/>
    <mergeCell ref="D3:D4"/>
    <mergeCell ref="C3:C4"/>
    <mergeCell ref="G3:H4"/>
    <mergeCell ref="G5:H6"/>
    <mergeCell ref="A7:B7"/>
    <mergeCell ref="A8:B8"/>
    <mergeCell ref="A5:B6"/>
    <mergeCell ref="A3:B4"/>
    <mergeCell ref="F5:F6"/>
    <mergeCell ref="E5:E6"/>
    <mergeCell ref="D5:D6"/>
    <mergeCell ref="C5:C6"/>
    <mergeCell ref="F3:F4"/>
    <mergeCell ref="E3:E4"/>
    <mergeCell ref="A1:H1"/>
    <mergeCell ref="A2:H2"/>
    <mergeCell ref="A16:B16"/>
    <mergeCell ref="A17:B17"/>
    <mergeCell ref="G7:H7"/>
    <mergeCell ref="G8:H8"/>
    <mergeCell ref="G9:H9"/>
    <mergeCell ref="G10:H10"/>
    <mergeCell ref="G12:H12"/>
    <mergeCell ref="G11:H11"/>
    <mergeCell ref="G13:H13"/>
    <mergeCell ref="G14:H14"/>
    <mergeCell ref="A9:B9"/>
    <mergeCell ref="A12:B12"/>
    <mergeCell ref="A11:B11"/>
    <mergeCell ref="A10:B10"/>
    <mergeCell ref="A20:H20"/>
    <mergeCell ref="A21:H21"/>
    <mergeCell ref="D36:H36"/>
    <mergeCell ref="A36:C36"/>
    <mergeCell ref="G15:H15"/>
    <mergeCell ref="G16:H16"/>
    <mergeCell ref="G17:H17"/>
    <mergeCell ref="D18:H18"/>
    <mergeCell ref="A18:C18"/>
    <mergeCell ref="A15:B15"/>
  </mergeCells>
  <pageMargins left="0.7" right="0.7" top="0.75" bottom="0.75" header="0.3" footer="0.3"/>
  <pageSetup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7"/>
  <sheetViews>
    <sheetView rightToLeft="1" view="pageBreakPreview" topLeftCell="A10" zoomScaleNormal="100" zoomScaleSheetLayoutView="100" workbookViewId="0">
      <selection activeCell="A20" sqref="A20:K20"/>
    </sheetView>
  </sheetViews>
  <sheetFormatPr defaultRowHeight="15" x14ac:dyDescent="0.25"/>
  <cols>
    <col min="1" max="1" width="14.42578125" customWidth="1"/>
    <col min="2" max="2" width="11.85546875" customWidth="1"/>
    <col min="3" max="3" width="13.7109375" customWidth="1"/>
    <col min="4" max="4" width="13.140625" customWidth="1"/>
    <col min="5" max="5" width="13" customWidth="1"/>
    <col min="6" max="6" width="13.7109375" customWidth="1"/>
    <col min="7" max="7" width="13.85546875" customWidth="1"/>
    <col min="8" max="8" width="14.28515625" customWidth="1"/>
    <col min="9" max="9" width="13.140625" customWidth="1"/>
    <col min="10" max="10" width="14" customWidth="1"/>
    <col min="11" max="11" width="20.5703125" customWidth="1"/>
  </cols>
  <sheetData>
    <row r="1" spans="1:11" x14ac:dyDescent="0.25">
      <c r="A1" s="1446" t="s">
        <v>7146</v>
      </c>
      <c r="B1" s="1446"/>
      <c r="C1" s="1446"/>
      <c r="D1" s="1446"/>
      <c r="E1" s="1446"/>
      <c r="F1" s="1446"/>
      <c r="G1" s="1446"/>
      <c r="H1" s="1446"/>
      <c r="I1" s="1446"/>
      <c r="J1" s="1446"/>
      <c r="K1" s="229"/>
    </row>
    <row r="2" spans="1:11" ht="15.75" thickBot="1" x14ac:dyDescent="0.3">
      <c r="A2" s="1490" t="s">
        <v>7147</v>
      </c>
      <c r="B2" s="1490"/>
      <c r="C2" s="1490"/>
      <c r="D2" s="1490"/>
      <c r="E2" s="1490"/>
      <c r="F2" s="1490"/>
      <c r="G2" s="1490"/>
      <c r="H2" s="1490"/>
      <c r="I2" s="1490"/>
      <c r="J2" s="1490"/>
      <c r="K2" s="229"/>
    </row>
    <row r="3" spans="1:11" x14ac:dyDescent="0.25">
      <c r="A3" s="1407" t="s">
        <v>5</v>
      </c>
      <c r="B3" s="1408"/>
      <c r="C3" s="235" t="s">
        <v>6192</v>
      </c>
      <c r="D3" s="236" t="s">
        <v>1795</v>
      </c>
      <c r="E3" s="235" t="s">
        <v>1798</v>
      </c>
      <c r="F3" s="236" t="s">
        <v>6190</v>
      </c>
      <c r="G3" s="236" t="s">
        <v>1076</v>
      </c>
      <c r="H3" s="235" t="s">
        <v>141</v>
      </c>
      <c r="I3" s="1407" t="s">
        <v>1802</v>
      </c>
      <c r="J3" s="1408"/>
      <c r="K3" s="229"/>
    </row>
    <row r="4" spans="1:11" x14ac:dyDescent="0.25">
      <c r="A4" s="1409"/>
      <c r="B4" s="1410"/>
      <c r="C4" s="219" t="s">
        <v>6189</v>
      </c>
      <c r="D4" s="200"/>
      <c r="E4" s="219"/>
      <c r="F4" s="200" t="s">
        <v>6191</v>
      </c>
      <c r="G4" s="200"/>
      <c r="H4" s="219"/>
      <c r="I4" s="1409"/>
      <c r="J4" s="1410"/>
      <c r="K4" s="229"/>
    </row>
    <row r="5" spans="1:11" x14ac:dyDescent="0.25">
      <c r="A5" s="1409" t="s">
        <v>6</v>
      </c>
      <c r="B5" s="1410"/>
      <c r="C5" s="219" t="s">
        <v>6188</v>
      </c>
      <c r="D5" s="200" t="s">
        <v>1796</v>
      </c>
      <c r="E5" s="219" t="s">
        <v>1799</v>
      </c>
      <c r="F5" s="200" t="s">
        <v>6185</v>
      </c>
      <c r="G5" s="200" t="s">
        <v>1801</v>
      </c>
      <c r="H5" s="219" t="s">
        <v>144</v>
      </c>
      <c r="I5" s="1409" t="s">
        <v>1803</v>
      </c>
      <c r="J5" s="1410"/>
      <c r="K5" s="229"/>
    </row>
    <row r="6" spans="1:11" ht="15.75" thickBot="1" x14ac:dyDescent="0.3">
      <c r="A6" s="1411"/>
      <c r="B6" s="1412"/>
      <c r="C6" s="237" t="s">
        <v>6187</v>
      </c>
      <c r="D6" s="238" t="s">
        <v>1797</v>
      </c>
      <c r="E6" s="237" t="s">
        <v>1800</v>
      </c>
      <c r="F6" s="238" t="s">
        <v>6186</v>
      </c>
      <c r="G6" s="238"/>
      <c r="H6" s="237"/>
      <c r="I6" s="1411"/>
      <c r="J6" s="1412"/>
      <c r="K6" s="229"/>
    </row>
    <row r="7" spans="1:11" x14ac:dyDescent="0.25">
      <c r="A7" s="1472">
        <v>2009</v>
      </c>
      <c r="B7" s="1473"/>
      <c r="C7" s="222">
        <v>4454</v>
      </c>
      <c r="D7" s="221">
        <v>3086</v>
      </c>
      <c r="E7" s="222">
        <v>120</v>
      </c>
      <c r="F7" s="221">
        <v>0</v>
      </c>
      <c r="G7" s="222">
        <v>79</v>
      </c>
      <c r="H7" s="221">
        <v>7739</v>
      </c>
      <c r="I7" s="1524">
        <v>5.5</v>
      </c>
      <c r="J7" s="1525"/>
      <c r="K7" s="229"/>
    </row>
    <row r="8" spans="1:11" x14ac:dyDescent="0.25">
      <c r="A8" s="1472">
        <v>2010</v>
      </c>
      <c r="B8" s="1473"/>
      <c r="C8" s="222">
        <v>4774</v>
      </c>
      <c r="D8" s="221">
        <v>2289</v>
      </c>
      <c r="E8" s="222">
        <v>124</v>
      </c>
      <c r="F8" s="221">
        <v>0</v>
      </c>
      <c r="G8" s="222">
        <v>168</v>
      </c>
      <c r="H8" s="221">
        <v>7355</v>
      </c>
      <c r="I8" s="1544" t="s">
        <v>1804</v>
      </c>
      <c r="J8" s="1545"/>
      <c r="K8" s="229"/>
    </row>
    <row r="9" spans="1:11" x14ac:dyDescent="0.25">
      <c r="A9" s="1472">
        <v>2011</v>
      </c>
      <c r="B9" s="1473"/>
      <c r="C9" s="222">
        <v>6141</v>
      </c>
      <c r="D9" s="221">
        <v>873</v>
      </c>
      <c r="E9" s="222">
        <v>146</v>
      </c>
      <c r="F9" s="221">
        <v>0</v>
      </c>
      <c r="G9" s="222">
        <v>313</v>
      </c>
      <c r="H9" s="221">
        <v>7473</v>
      </c>
      <c r="I9" s="1472">
        <v>1.6</v>
      </c>
      <c r="J9" s="1473"/>
      <c r="K9" s="229"/>
    </row>
    <row r="10" spans="1:11" x14ac:dyDescent="0.25">
      <c r="A10" s="1472">
        <v>2012</v>
      </c>
      <c r="B10" s="1473"/>
      <c r="C10" s="222">
        <v>6992</v>
      </c>
      <c r="D10" s="221">
        <v>659</v>
      </c>
      <c r="E10" s="222">
        <v>140</v>
      </c>
      <c r="F10" s="221">
        <v>226</v>
      </c>
      <c r="G10" s="222">
        <v>188</v>
      </c>
      <c r="H10" s="221">
        <v>8205</v>
      </c>
      <c r="I10" s="1472">
        <v>9.8000000000000007</v>
      </c>
      <c r="J10" s="1473"/>
      <c r="K10" s="229"/>
    </row>
    <row r="11" spans="1:11" x14ac:dyDescent="0.25">
      <c r="A11" s="1472">
        <v>2013</v>
      </c>
      <c r="B11" s="1473"/>
      <c r="C11" s="222">
        <v>6689</v>
      </c>
      <c r="D11" s="221">
        <v>907</v>
      </c>
      <c r="E11" s="222">
        <v>145</v>
      </c>
      <c r="F11" s="221">
        <v>320</v>
      </c>
      <c r="G11" s="222">
        <v>96</v>
      </c>
      <c r="H11" s="221">
        <v>8157</v>
      </c>
      <c r="I11" s="1472">
        <v>-5.9</v>
      </c>
      <c r="J11" s="1473"/>
      <c r="K11" s="229"/>
    </row>
    <row r="12" spans="1:11" x14ac:dyDescent="0.25">
      <c r="A12" s="1472">
        <v>2014</v>
      </c>
      <c r="B12" s="1473"/>
      <c r="C12" s="222">
        <v>7479</v>
      </c>
      <c r="D12" s="221">
        <v>301</v>
      </c>
      <c r="E12" s="222">
        <v>152</v>
      </c>
      <c r="F12" s="221">
        <v>420</v>
      </c>
      <c r="G12" s="222">
        <v>109</v>
      </c>
      <c r="H12" s="221">
        <v>8461</v>
      </c>
      <c r="I12" s="1472">
        <v>3.7</v>
      </c>
      <c r="J12" s="1473"/>
      <c r="K12" s="229"/>
    </row>
    <row r="13" spans="1:11" x14ac:dyDescent="0.25">
      <c r="A13" s="1472">
        <v>2015</v>
      </c>
      <c r="B13" s="1473"/>
      <c r="C13" s="222">
        <v>6331</v>
      </c>
      <c r="D13" s="221">
        <v>1944</v>
      </c>
      <c r="E13" s="222">
        <v>160</v>
      </c>
      <c r="F13" s="221">
        <v>326</v>
      </c>
      <c r="G13" s="222">
        <v>183</v>
      </c>
      <c r="H13" s="221">
        <v>8944</v>
      </c>
      <c r="I13" s="1472">
        <v>5.7</v>
      </c>
      <c r="J13" s="1473"/>
      <c r="K13" s="229"/>
    </row>
    <row r="14" spans="1:11" x14ac:dyDescent="0.25">
      <c r="A14" s="1472">
        <v>2016</v>
      </c>
      <c r="B14" s="1473"/>
      <c r="C14" s="222">
        <v>5327</v>
      </c>
      <c r="D14" s="221">
        <v>3389</v>
      </c>
      <c r="E14" s="222">
        <v>412</v>
      </c>
      <c r="F14" s="221">
        <v>402</v>
      </c>
      <c r="G14" s="222">
        <v>84</v>
      </c>
      <c r="H14" s="221">
        <v>9614</v>
      </c>
      <c r="I14" s="1472">
        <v>7.5</v>
      </c>
      <c r="J14" s="1473"/>
      <c r="K14" s="229"/>
    </row>
    <row r="15" spans="1:11" x14ac:dyDescent="0.25">
      <c r="A15" s="1472">
        <v>2017</v>
      </c>
      <c r="B15" s="1473"/>
      <c r="C15" s="222">
        <v>5671</v>
      </c>
      <c r="D15" s="221">
        <v>3510</v>
      </c>
      <c r="E15" s="222">
        <v>515</v>
      </c>
      <c r="F15" s="221">
        <v>313</v>
      </c>
      <c r="G15" s="222">
        <v>13</v>
      </c>
      <c r="H15" s="221">
        <v>10022</v>
      </c>
      <c r="I15" s="1472">
        <v>4.2</v>
      </c>
      <c r="J15" s="1473"/>
      <c r="K15" s="229"/>
    </row>
    <row r="16" spans="1:11" x14ac:dyDescent="0.25">
      <c r="A16" s="1472">
        <v>2018</v>
      </c>
      <c r="B16" s="1473"/>
      <c r="C16" s="222">
        <v>5225</v>
      </c>
      <c r="D16" s="221">
        <v>3438</v>
      </c>
      <c r="E16" s="222">
        <v>753</v>
      </c>
      <c r="F16" s="221">
        <v>297</v>
      </c>
      <c r="G16" s="222">
        <v>47</v>
      </c>
      <c r="H16" s="221">
        <v>9760</v>
      </c>
      <c r="I16" s="1472">
        <v>-2.6</v>
      </c>
      <c r="J16" s="1473"/>
      <c r="K16" s="229"/>
    </row>
    <row r="17" spans="1:14" ht="15.75" thickBot="1" x14ac:dyDescent="0.3">
      <c r="A17" s="1480">
        <v>2019</v>
      </c>
      <c r="B17" s="1482"/>
      <c r="C17" s="300">
        <v>5518</v>
      </c>
      <c r="D17" s="302">
        <v>3509</v>
      </c>
      <c r="E17" s="300">
        <v>756</v>
      </c>
      <c r="F17" s="302">
        <v>311</v>
      </c>
      <c r="G17" s="300">
        <v>42</v>
      </c>
      <c r="H17" s="302">
        <v>10136</v>
      </c>
      <c r="I17" s="1480">
        <v>3.85</v>
      </c>
      <c r="J17" s="1482"/>
      <c r="K17" s="229"/>
    </row>
    <row r="18" spans="1:14" x14ac:dyDescent="0.25">
      <c r="A18" s="1489" t="s">
        <v>7149</v>
      </c>
      <c r="B18" s="1489"/>
      <c r="C18" s="1489"/>
      <c r="D18" s="1489"/>
      <c r="E18" s="1489"/>
      <c r="F18" s="1471" t="s">
        <v>7148</v>
      </c>
      <c r="G18" s="1471"/>
      <c r="H18" s="1471"/>
      <c r="I18" s="1471"/>
      <c r="J18" s="1471"/>
      <c r="K18" s="280"/>
    </row>
    <row r="19" spans="1:14" x14ac:dyDescent="0.25">
      <c r="A19" s="229"/>
      <c r="B19" s="229"/>
      <c r="C19" s="229"/>
      <c r="D19" s="229"/>
      <c r="E19" s="229"/>
      <c r="F19" s="229"/>
      <c r="G19" s="229"/>
      <c r="H19" s="229"/>
      <c r="I19" s="229"/>
      <c r="J19" s="229"/>
      <c r="K19" s="229"/>
    </row>
    <row r="20" spans="1:14" x14ac:dyDescent="0.25">
      <c r="A20" s="1446" t="s">
        <v>7150</v>
      </c>
      <c r="B20" s="1446"/>
      <c r="C20" s="1446"/>
      <c r="D20" s="1446"/>
      <c r="E20" s="1446"/>
      <c r="F20" s="1446"/>
      <c r="G20" s="1446"/>
      <c r="H20" s="1446"/>
      <c r="I20" s="1446"/>
      <c r="J20" s="1446"/>
      <c r="K20" s="1446"/>
    </row>
    <row r="21" spans="1:14" ht="15.75" thickBot="1" x14ac:dyDescent="0.3">
      <c r="A21" s="1447" t="s">
        <v>7151</v>
      </c>
      <c r="B21" s="1447"/>
      <c r="C21" s="1447"/>
      <c r="D21" s="1447"/>
      <c r="E21" s="1447"/>
      <c r="F21" s="1447"/>
      <c r="G21" s="1447"/>
      <c r="H21" s="1447"/>
      <c r="I21" s="1447"/>
      <c r="J21" s="1447"/>
      <c r="K21" s="1447"/>
    </row>
    <row r="22" spans="1:14" x14ac:dyDescent="0.25">
      <c r="A22" s="1431" t="s">
        <v>5</v>
      </c>
      <c r="B22" s="1407" t="s">
        <v>6179</v>
      </c>
      <c r="C22" s="1408"/>
      <c r="D22" s="1407" t="s">
        <v>6183</v>
      </c>
      <c r="E22" s="1408"/>
      <c r="F22" s="1407" t="s">
        <v>6184</v>
      </c>
      <c r="G22" s="1408"/>
      <c r="H22" s="1407" t="s">
        <v>6180</v>
      </c>
      <c r="I22" s="1408"/>
      <c r="J22" s="1431" t="s">
        <v>6181</v>
      </c>
      <c r="K22" s="1431" t="s">
        <v>1802</v>
      </c>
    </row>
    <row r="23" spans="1:14" ht="15.75" thickBot="1" x14ac:dyDescent="0.3">
      <c r="A23" s="1432"/>
      <c r="B23" s="1411"/>
      <c r="C23" s="1412"/>
      <c r="D23" s="1411"/>
      <c r="E23" s="1412"/>
      <c r="F23" s="1411"/>
      <c r="G23" s="1412"/>
      <c r="H23" s="1411"/>
      <c r="I23" s="1412"/>
      <c r="J23" s="1432"/>
      <c r="K23" s="1432"/>
    </row>
    <row r="24" spans="1:14" x14ac:dyDescent="0.25">
      <c r="A24" s="1432" t="s">
        <v>6</v>
      </c>
      <c r="B24" s="323" t="s">
        <v>1604</v>
      </c>
      <c r="C24" s="1431" t="s">
        <v>159</v>
      </c>
      <c r="D24" s="323" t="s">
        <v>1604</v>
      </c>
      <c r="E24" s="1431" t="s">
        <v>159</v>
      </c>
      <c r="F24" s="323" t="s">
        <v>1604</v>
      </c>
      <c r="G24" s="1431" t="s">
        <v>159</v>
      </c>
      <c r="H24" s="323" t="s">
        <v>1604</v>
      </c>
      <c r="I24" s="1431" t="s">
        <v>159</v>
      </c>
      <c r="J24" s="1432"/>
      <c r="K24" s="1432" t="s">
        <v>1803</v>
      </c>
    </row>
    <row r="25" spans="1:14" ht="15.75" thickBot="1" x14ac:dyDescent="0.3">
      <c r="A25" s="1433"/>
      <c r="B25" s="321" t="s">
        <v>6182</v>
      </c>
      <c r="C25" s="1433"/>
      <c r="D25" s="321" t="s">
        <v>6182</v>
      </c>
      <c r="E25" s="1433"/>
      <c r="F25" s="321" t="s">
        <v>6182</v>
      </c>
      <c r="G25" s="1433"/>
      <c r="H25" s="321" t="s">
        <v>6182</v>
      </c>
      <c r="I25" s="1433"/>
      <c r="J25" s="1433"/>
      <c r="K25" s="1433"/>
      <c r="N25" s="1089"/>
    </row>
    <row r="26" spans="1:14" x14ac:dyDescent="0.25">
      <c r="A26" s="222">
        <v>2009</v>
      </c>
      <c r="B26" s="319">
        <v>1952</v>
      </c>
      <c r="C26" s="222">
        <v>39</v>
      </c>
      <c r="D26" s="319">
        <v>1101</v>
      </c>
      <c r="E26" s="222">
        <v>22</v>
      </c>
      <c r="F26" s="319">
        <v>1083</v>
      </c>
      <c r="G26" s="222">
        <v>22</v>
      </c>
      <c r="H26" s="319">
        <v>885</v>
      </c>
      <c r="I26" s="222">
        <v>17</v>
      </c>
      <c r="J26" s="222">
        <v>5021</v>
      </c>
      <c r="K26" s="320">
        <v>6.7</v>
      </c>
    </row>
    <row r="27" spans="1:14" x14ac:dyDescent="0.25">
      <c r="A27" s="222">
        <v>2010</v>
      </c>
      <c r="B27" s="319">
        <v>1991</v>
      </c>
      <c r="C27" s="222">
        <v>41</v>
      </c>
      <c r="D27" s="319">
        <v>1014</v>
      </c>
      <c r="E27" s="222">
        <v>21</v>
      </c>
      <c r="F27" s="319">
        <v>1019</v>
      </c>
      <c r="G27" s="222">
        <v>21</v>
      </c>
      <c r="H27" s="319">
        <v>849</v>
      </c>
      <c r="I27" s="222">
        <v>17</v>
      </c>
      <c r="J27" s="222">
        <v>4873</v>
      </c>
      <c r="K27" s="1087" t="s">
        <v>1806</v>
      </c>
    </row>
    <row r="28" spans="1:14" x14ac:dyDescent="0.25">
      <c r="A28" s="222">
        <v>2011</v>
      </c>
      <c r="B28" s="319">
        <v>2012</v>
      </c>
      <c r="C28" s="222">
        <v>41</v>
      </c>
      <c r="D28" s="319">
        <v>961</v>
      </c>
      <c r="E28" s="222">
        <v>20</v>
      </c>
      <c r="F28" s="319">
        <v>1136</v>
      </c>
      <c r="G28" s="222">
        <v>23</v>
      </c>
      <c r="H28" s="319">
        <v>779</v>
      </c>
      <c r="I28" s="222">
        <v>16</v>
      </c>
      <c r="J28" s="222">
        <v>4888</v>
      </c>
      <c r="K28" s="320">
        <v>0.31</v>
      </c>
    </row>
    <row r="29" spans="1:14" x14ac:dyDescent="0.25">
      <c r="A29" s="222">
        <v>2012</v>
      </c>
      <c r="B29" s="319">
        <v>2521</v>
      </c>
      <c r="C29" s="222">
        <v>49</v>
      </c>
      <c r="D29" s="319">
        <v>695</v>
      </c>
      <c r="E29" s="222">
        <v>14</v>
      </c>
      <c r="F29" s="319">
        <v>1198</v>
      </c>
      <c r="G29" s="222">
        <v>23</v>
      </c>
      <c r="H29" s="319">
        <v>743</v>
      </c>
      <c r="I29" s="222">
        <v>14</v>
      </c>
      <c r="J29" s="222">
        <v>5157</v>
      </c>
      <c r="K29" s="320">
        <v>5.5</v>
      </c>
    </row>
    <row r="30" spans="1:14" x14ac:dyDescent="0.25">
      <c r="A30" s="222">
        <v>2013</v>
      </c>
      <c r="B30" s="319">
        <v>2734</v>
      </c>
      <c r="C30" s="222">
        <v>51</v>
      </c>
      <c r="D30" s="319">
        <v>924</v>
      </c>
      <c r="E30" s="222">
        <v>17</v>
      </c>
      <c r="F30" s="319">
        <v>1109</v>
      </c>
      <c r="G30" s="222">
        <v>21</v>
      </c>
      <c r="H30" s="319">
        <v>617</v>
      </c>
      <c r="I30" s="222">
        <v>11</v>
      </c>
      <c r="J30" s="222">
        <v>5384</v>
      </c>
      <c r="K30" s="320">
        <v>4.4000000000000004</v>
      </c>
    </row>
    <row r="31" spans="1:14" x14ac:dyDescent="0.25">
      <c r="A31" s="222">
        <v>2014</v>
      </c>
      <c r="B31" s="319">
        <v>2558</v>
      </c>
      <c r="C31" s="222">
        <v>46</v>
      </c>
      <c r="D31" s="319">
        <v>1079</v>
      </c>
      <c r="E31" s="222">
        <v>20</v>
      </c>
      <c r="F31" s="319">
        <v>1152</v>
      </c>
      <c r="G31" s="222">
        <v>21</v>
      </c>
      <c r="H31" s="319">
        <v>718</v>
      </c>
      <c r="I31" s="222">
        <v>13</v>
      </c>
      <c r="J31" s="222">
        <v>5507</v>
      </c>
      <c r="K31" s="320">
        <v>2.2999999999999998</v>
      </c>
    </row>
    <row r="32" spans="1:14" x14ac:dyDescent="0.25">
      <c r="A32" s="222">
        <v>2015</v>
      </c>
      <c r="B32" s="319">
        <v>2811</v>
      </c>
      <c r="C32" s="222">
        <v>48</v>
      </c>
      <c r="D32" s="319">
        <v>991</v>
      </c>
      <c r="E32" s="222">
        <v>17</v>
      </c>
      <c r="F32" s="319">
        <v>1272</v>
      </c>
      <c r="G32" s="222">
        <v>22</v>
      </c>
      <c r="H32" s="319">
        <v>754</v>
      </c>
      <c r="I32" s="222">
        <v>13</v>
      </c>
      <c r="J32" s="222">
        <v>5828</v>
      </c>
      <c r="K32" s="320">
        <v>5.8</v>
      </c>
    </row>
    <row r="33" spans="1:11" x14ac:dyDescent="0.25">
      <c r="A33" s="222">
        <v>2016</v>
      </c>
      <c r="B33" s="319">
        <v>3184</v>
      </c>
      <c r="C33" s="222">
        <v>50</v>
      </c>
      <c r="D33" s="319">
        <v>1064</v>
      </c>
      <c r="E33" s="222">
        <v>17</v>
      </c>
      <c r="F33" s="319">
        <v>1342</v>
      </c>
      <c r="G33" s="222">
        <v>21</v>
      </c>
      <c r="H33" s="319">
        <v>826</v>
      </c>
      <c r="I33" s="222">
        <v>12</v>
      </c>
      <c r="J33" s="222">
        <v>6416</v>
      </c>
      <c r="K33" s="320">
        <v>10.1</v>
      </c>
    </row>
    <row r="34" spans="1:11" x14ac:dyDescent="0.25">
      <c r="A34" s="222">
        <v>2017</v>
      </c>
      <c r="B34" s="319">
        <v>3431</v>
      </c>
      <c r="C34" s="222">
        <v>50</v>
      </c>
      <c r="D34" s="319">
        <v>938</v>
      </c>
      <c r="E34" s="222">
        <v>14</v>
      </c>
      <c r="F34" s="319">
        <v>1549</v>
      </c>
      <c r="G34" s="222">
        <v>23</v>
      </c>
      <c r="H34" s="319">
        <v>950</v>
      </c>
      <c r="I34" s="222">
        <v>13</v>
      </c>
      <c r="J34" s="222">
        <v>6868</v>
      </c>
      <c r="K34" s="320">
        <v>7</v>
      </c>
    </row>
    <row r="35" spans="1:11" x14ac:dyDescent="0.25">
      <c r="A35" s="222">
        <v>2018</v>
      </c>
      <c r="B35" s="319">
        <v>3363</v>
      </c>
      <c r="C35" s="222">
        <v>49</v>
      </c>
      <c r="D35" s="319">
        <v>954</v>
      </c>
      <c r="E35" s="222">
        <v>14</v>
      </c>
      <c r="F35" s="319">
        <v>1463</v>
      </c>
      <c r="G35" s="222">
        <v>21.5</v>
      </c>
      <c r="H35" s="319">
        <v>981</v>
      </c>
      <c r="I35" s="222">
        <v>15.5</v>
      </c>
      <c r="J35" s="222">
        <v>6761</v>
      </c>
      <c r="K35" s="320">
        <v>-1.6</v>
      </c>
    </row>
    <row r="36" spans="1:11" ht="15.75" thickBot="1" x14ac:dyDescent="0.3">
      <c r="A36" s="300">
        <v>2019</v>
      </c>
      <c r="B36" s="352">
        <v>3401</v>
      </c>
      <c r="C36" s="351">
        <v>50</v>
      </c>
      <c r="D36" s="352">
        <v>942</v>
      </c>
      <c r="E36" s="351">
        <v>14</v>
      </c>
      <c r="F36" s="352">
        <v>1452</v>
      </c>
      <c r="G36" s="351">
        <v>21</v>
      </c>
      <c r="H36" s="352">
        <v>973</v>
      </c>
      <c r="I36" s="351">
        <v>14.5</v>
      </c>
      <c r="J36" s="351">
        <v>6768</v>
      </c>
      <c r="K36" s="353">
        <v>0.1</v>
      </c>
    </row>
    <row r="37" spans="1:11" x14ac:dyDescent="0.25">
      <c r="A37" s="1489" t="s">
        <v>7152</v>
      </c>
      <c r="B37" s="1489"/>
      <c r="C37" s="1489"/>
      <c r="D37" s="229"/>
      <c r="E37" s="229"/>
      <c r="F37" s="229"/>
      <c r="G37" s="229"/>
      <c r="H37" s="280"/>
      <c r="I37" s="1536" t="s">
        <v>7148</v>
      </c>
      <c r="J37" s="1536"/>
      <c r="K37" s="1536"/>
    </row>
  </sheetData>
  <mergeCells count="47">
    <mergeCell ref="A37:C37"/>
    <mergeCell ref="I37:K37"/>
    <mergeCell ref="A11:B11"/>
    <mergeCell ref="A10:B10"/>
    <mergeCell ref="A9:B9"/>
    <mergeCell ref="G24:G25"/>
    <mergeCell ref="F18:J18"/>
    <mergeCell ref="A18:E18"/>
    <mergeCell ref="I12:J12"/>
    <mergeCell ref="I13:J13"/>
    <mergeCell ref="I14:J14"/>
    <mergeCell ref="I15:J15"/>
    <mergeCell ref="I16:J16"/>
    <mergeCell ref="I17:J17"/>
    <mergeCell ref="A13:B13"/>
    <mergeCell ref="A14:B14"/>
    <mergeCell ref="K22:K23"/>
    <mergeCell ref="K24:K25"/>
    <mergeCell ref="A22:A23"/>
    <mergeCell ref="A24:A25"/>
    <mergeCell ref="A20:K20"/>
    <mergeCell ref="A21:K21"/>
    <mergeCell ref="H22:I23"/>
    <mergeCell ref="J22:J25"/>
    <mergeCell ref="F22:G23"/>
    <mergeCell ref="D22:E23"/>
    <mergeCell ref="B22:C23"/>
    <mergeCell ref="I24:I25"/>
    <mergeCell ref="C24:C25"/>
    <mergeCell ref="E24:E25"/>
    <mergeCell ref="A1:J1"/>
    <mergeCell ref="A2:J2"/>
    <mergeCell ref="A3:B4"/>
    <mergeCell ref="I3:J4"/>
    <mergeCell ref="I5:J6"/>
    <mergeCell ref="A5:B6"/>
    <mergeCell ref="A15:B15"/>
    <mergeCell ref="A16:B16"/>
    <mergeCell ref="A17:B17"/>
    <mergeCell ref="A12:B12"/>
    <mergeCell ref="I7:J7"/>
    <mergeCell ref="I8:J8"/>
    <mergeCell ref="I9:J9"/>
    <mergeCell ref="I10:J10"/>
    <mergeCell ref="I11:J11"/>
    <mergeCell ref="A8:B8"/>
    <mergeCell ref="A7:B7"/>
  </mergeCells>
  <pageMargins left="0.7" right="0.7" top="0.75" bottom="0.75" header="0.3" footer="0.3"/>
  <pageSetup scale="57"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1"/>
  <sheetViews>
    <sheetView rightToLeft="1" view="pageBreakPreview" zoomScaleNormal="100" zoomScaleSheetLayoutView="100" workbookViewId="0">
      <selection activeCell="B20" sqref="B20"/>
    </sheetView>
  </sheetViews>
  <sheetFormatPr defaultRowHeight="15" x14ac:dyDescent="0.25"/>
  <cols>
    <col min="1" max="1" width="80.28515625" customWidth="1"/>
  </cols>
  <sheetData>
    <row r="1" spans="1:1" ht="15.75" x14ac:dyDescent="0.25">
      <c r="A1" s="201" t="s">
        <v>6193</v>
      </c>
    </row>
    <row r="2" spans="1:1" ht="15.75" x14ac:dyDescent="0.25">
      <c r="A2" s="742" t="s">
        <v>6543</v>
      </c>
    </row>
    <row r="3" spans="1:1" ht="15.75" x14ac:dyDescent="0.25">
      <c r="A3" s="742" t="s">
        <v>6544</v>
      </c>
    </row>
    <row r="4" spans="1:1" ht="15.75" x14ac:dyDescent="0.25">
      <c r="A4" s="734" t="s">
        <v>7154</v>
      </c>
    </row>
    <row r="5" spans="1:1" ht="15.75" x14ac:dyDescent="0.25">
      <c r="A5" s="734"/>
    </row>
    <row r="6" spans="1:1" ht="15.75" customHeight="1" x14ac:dyDescent="0.3">
      <c r="A6" s="791" t="s">
        <v>631</v>
      </c>
    </row>
    <row r="7" spans="1:1" ht="15.75" x14ac:dyDescent="0.25">
      <c r="A7" s="734" t="s">
        <v>7155</v>
      </c>
    </row>
    <row r="8" spans="1:1" ht="15.75" x14ac:dyDescent="0.25">
      <c r="A8" s="734" t="s">
        <v>7156</v>
      </c>
    </row>
    <row r="9" spans="1:1" ht="15.75" x14ac:dyDescent="0.25">
      <c r="A9" s="734" t="s">
        <v>7157</v>
      </c>
    </row>
    <row r="10" spans="1:1" ht="15.75" x14ac:dyDescent="0.25">
      <c r="A10" s="734" t="s">
        <v>7158</v>
      </c>
    </row>
    <row r="11" spans="1:1" ht="15.75" x14ac:dyDescent="0.25">
      <c r="A11" s="734"/>
    </row>
    <row r="12" spans="1:1" ht="15.75" x14ac:dyDescent="0.25">
      <c r="A12" s="746" t="s">
        <v>1807</v>
      </c>
    </row>
    <row r="13" spans="1:1" ht="15.75" x14ac:dyDescent="0.25">
      <c r="A13" s="745" t="s">
        <v>6194</v>
      </c>
    </row>
    <row r="14" spans="1:1" ht="15.75" x14ac:dyDescent="0.25">
      <c r="A14" s="745" t="s">
        <v>7163</v>
      </c>
    </row>
    <row r="15" spans="1:1" ht="15.75" x14ac:dyDescent="0.25">
      <c r="A15" s="745" t="s">
        <v>7164</v>
      </c>
    </row>
    <row r="16" spans="1:1" ht="15.75" x14ac:dyDescent="0.25">
      <c r="A16" s="745"/>
    </row>
    <row r="17" spans="1:1" ht="15.75" x14ac:dyDescent="0.25">
      <c r="A17" s="746" t="s">
        <v>130</v>
      </c>
    </row>
    <row r="18" spans="1:1" ht="15.75" x14ac:dyDescent="0.25">
      <c r="A18" s="745" t="s">
        <v>7159</v>
      </c>
    </row>
    <row r="19" spans="1:1" ht="15.75" x14ac:dyDescent="0.25">
      <c r="A19" s="745" t="s">
        <v>7160</v>
      </c>
    </row>
    <row r="20" spans="1:1" ht="15.75" x14ac:dyDescent="0.25">
      <c r="A20" s="745" t="s">
        <v>7161</v>
      </c>
    </row>
    <row r="21" spans="1:1" ht="15.75" x14ac:dyDescent="0.25">
      <c r="A21" s="745" t="s">
        <v>7162</v>
      </c>
    </row>
  </sheetData>
  <pageMargins left="0.7" right="0.7" top="0.75" bottom="0.75" header="0.3" footer="0.3"/>
  <pageSetup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rightToLeft="1" view="pageBreakPreview" zoomScaleNormal="100" zoomScaleSheetLayoutView="100" workbookViewId="0">
      <selection activeCell="B24" sqref="B24"/>
    </sheetView>
  </sheetViews>
  <sheetFormatPr defaultRowHeight="15" x14ac:dyDescent="0.25"/>
  <cols>
    <col min="1" max="1" width="32.42578125" customWidth="1"/>
    <col min="2" max="2" width="17.42578125" customWidth="1"/>
    <col min="3" max="3" width="19" customWidth="1"/>
    <col min="7" max="7" width="7.7109375" customWidth="1"/>
    <col min="8" max="8" width="9.140625" hidden="1" customWidth="1"/>
    <col min="10" max="10" width="25.7109375" customWidth="1"/>
    <col min="11" max="11" width="25.42578125" customWidth="1"/>
    <col min="12" max="12" width="26.28515625" customWidth="1"/>
  </cols>
  <sheetData>
    <row r="1" spans="1:3" x14ac:dyDescent="0.25">
      <c r="A1" s="1446" t="s">
        <v>6244</v>
      </c>
      <c r="B1" s="1446"/>
      <c r="C1" s="1446"/>
    </row>
    <row r="2" spans="1:3" ht="15.75" thickBot="1" x14ac:dyDescent="0.3">
      <c r="A2" s="1484" t="s">
        <v>1808</v>
      </c>
      <c r="B2" s="1484"/>
      <c r="C2" s="1484"/>
    </row>
    <row r="3" spans="1:3" ht="15.75" thickBot="1" x14ac:dyDescent="0.3">
      <c r="A3" s="1547" t="s">
        <v>6245</v>
      </c>
      <c r="B3" s="1548"/>
      <c r="C3" s="1549"/>
    </row>
    <row r="4" spans="1:3" ht="15.75" thickBot="1" x14ac:dyDescent="0.3">
      <c r="A4" s="291" t="s">
        <v>5705</v>
      </c>
      <c r="B4" s="292">
        <v>2020</v>
      </c>
      <c r="C4" s="226" t="s">
        <v>1846</v>
      </c>
    </row>
    <row r="5" spans="1:3" x14ac:dyDescent="0.25">
      <c r="A5" s="243" t="s">
        <v>1809</v>
      </c>
      <c r="B5" s="221">
        <v>21291.200000000001</v>
      </c>
      <c r="C5" s="222">
        <v>21983.8</v>
      </c>
    </row>
    <row r="6" spans="1:3" x14ac:dyDescent="0.25">
      <c r="A6" s="231" t="s">
        <v>1810</v>
      </c>
      <c r="B6" s="221">
        <v>20391.099999999999</v>
      </c>
      <c r="C6" s="222">
        <v>21013.8</v>
      </c>
    </row>
    <row r="7" spans="1:3" x14ac:dyDescent="0.25">
      <c r="A7" s="231" t="s">
        <v>1811</v>
      </c>
      <c r="B7" s="221">
        <v>73.2</v>
      </c>
      <c r="C7" s="1781">
        <v>330</v>
      </c>
    </row>
    <row r="8" spans="1:3" x14ac:dyDescent="0.25">
      <c r="A8" s="231" t="s">
        <v>1812</v>
      </c>
      <c r="B8" s="221">
        <v>713.2</v>
      </c>
      <c r="C8" s="1781">
        <v>690</v>
      </c>
    </row>
    <row r="9" spans="1:3" x14ac:dyDescent="0.25">
      <c r="A9" s="231" t="s">
        <v>1813</v>
      </c>
      <c r="B9" s="1780">
        <v>422</v>
      </c>
      <c r="C9" s="1781">
        <v>518</v>
      </c>
    </row>
    <row r="10" spans="1:3" x14ac:dyDescent="0.25">
      <c r="A10" s="231" t="s">
        <v>1814</v>
      </c>
      <c r="B10" s="221">
        <v>14902</v>
      </c>
      <c r="C10" s="1781">
        <v>14152</v>
      </c>
    </row>
    <row r="11" spans="1:3" x14ac:dyDescent="0.25">
      <c r="A11" s="231" t="s">
        <v>1815</v>
      </c>
      <c r="B11" s="221">
        <v>1406.9</v>
      </c>
      <c r="C11" s="1781">
        <v>1590</v>
      </c>
    </row>
    <row r="12" spans="1:3" x14ac:dyDescent="0.25">
      <c r="A12" s="231" t="s">
        <v>1816</v>
      </c>
      <c r="B12" s="221">
        <v>18.3</v>
      </c>
      <c r="C12" s="1781">
        <v>18.3</v>
      </c>
    </row>
    <row r="13" spans="1:3" x14ac:dyDescent="0.25">
      <c r="A13" s="231" t="s">
        <v>6250</v>
      </c>
      <c r="B13" s="221">
        <v>3.5</v>
      </c>
      <c r="C13" s="1781">
        <v>3.5</v>
      </c>
    </row>
    <row r="14" spans="1:3" x14ac:dyDescent="0.25">
      <c r="A14" s="231" t="s">
        <v>6251</v>
      </c>
      <c r="B14" s="221">
        <v>1678.8</v>
      </c>
      <c r="C14" s="1781">
        <v>2412</v>
      </c>
    </row>
    <row r="15" spans="1:3" x14ac:dyDescent="0.25">
      <c r="A15" s="231" t="s">
        <v>7165</v>
      </c>
      <c r="B15" s="221">
        <v>1173.2</v>
      </c>
      <c r="C15" s="1781">
        <v>1300</v>
      </c>
    </row>
    <row r="16" spans="1:3" x14ac:dyDescent="0.25">
      <c r="A16" s="243" t="s">
        <v>6246</v>
      </c>
      <c r="B16" s="221">
        <v>900.1</v>
      </c>
      <c r="C16" s="1781">
        <v>970</v>
      </c>
    </row>
    <row r="17" spans="1:3" x14ac:dyDescent="0.25">
      <c r="A17" s="231" t="s">
        <v>1817</v>
      </c>
      <c r="B17" s="221">
        <v>18627</v>
      </c>
      <c r="C17" s="1781">
        <v>19306</v>
      </c>
    </row>
    <row r="18" spans="1:3" x14ac:dyDescent="0.25">
      <c r="A18" s="231" t="s">
        <v>6247</v>
      </c>
      <c r="B18" s="221">
        <v>13.49</v>
      </c>
      <c r="C18" s="1781">
        <v>13</v>
      </c>
    </row>
    <row r="19" spans="1:3" x14ac:dyDescent="0.25">
      <c r="A19" s="231" t="s">
        <v>1818</v>
      </c>
      <c r="B19" s="221">
        <v>3202.1</v>
      </c>
      <c r="C19" s="1781">
        <v>3136.4</v>
      </c>
    </row>
    <row r="20" spans="1:3" x14ac:dyDescent="0.25">
      <c r="A20" s="231" t="s">
        <v>1819</v>
      </c>
      <c r="B20" s="221">
        <v>1724.7</v>
      </c>
      <c r="C20" s="1781">
        <v>1739.3</v>
      </c>
    </row>
    <row r="21" spans="1:3" x14ac:dyDescent="0.25">
      <c r="A21" s="231" t="s">
        <v>1820</v>
      </c>
      <c r="B21" s="1780">
        <v>2345</v>
      </c>
      <c r="C21" s="1781">
        <v>2430</v>
      </c>
    </row>
    <row r="22" spans="1:3" x14ac:dyDescent="0.25">
      <c r="A22" s="231" t="s">
        <v>6248</v>
      </c>
      <c r="B22" s="221">
        <v>99.9</v>
      </c>
      <c r="C22" s="1781">
        <v>99.9</v>
      </c>
    </row>
    <row r="23" spans="1:3" x14ac:dyDescent="0.25">
      <c r="A23" s="231" t="s">
        <v>6249</v>
      </c>
      <c r="B23" s="1780">
        <v>5447</v>
      </c>
      <c r="C23" s="1781">
        <v>5874</v>
      </c>
    </row>
    <row r="24" spans="1:3" x14ac:dyDescent="0.25">
      <c r="A24" s="231" t="s">
        <v>1821</v>
      </c>
      <c r="B24" s="1780">
        <v>7500</v>
      </c>
      <c r="C24" s="1781">
        <v>7300</v>
      </c>
    </row>
    <row r="25" spans="1:3" ht="15.75" thickBot="1" x14ac:dyDescent="0.3">
      <c r="A25" s="232" t="s">
        <v>1822</v>
      </c>
      <c r="B25" s="302">
        <v>2561.9</v>
      </c>
      <c r="C25" s="1782">
        <v>2700</v>
      </c>
    </row>
    <row r="26" spans="1:3" x14ac:dyDescent="0.25">
      <c r="A26" s="1085" t="s">
        <v>6252</v>
      </c>
      <c r="B26" s="1537" t="s">
        <v>6254</v>
      </c>
      <c r="C26" s="1537"/>
    </row>
    <row r="27" spans="1:3" x14ac:dyDescent="0.25">
      <c r="A27" s="318" t="s">
        <v>6253</v>
      </c>
      <c r="B27" s="1495" t="s">
        <v>1823</v>
      </c>
      <c r="C27" s="1495"/>
    </row>
    <row r="28" spans="1:3" x14ac:dyDescent="0.25">
      <c r="A28" s="1083" t="s">
        <v>7166</v>
      </c>
      <c r="B28" s="1495" t="s">
        <v>7167</v>
      </c>
      <c r="C28" s="1495"/>
    </row>
    <row r="29" spans="1:3" x14ac:dyDescent="0.25">
      <c r="A29" s="280"/>
      <c r="B29" s="280"/>
      <c r="C29" s="280"/>
    </row>
    <row r="37" spans="2:3" x14ac:dyDescent="0.25">
      <c r="B37" s="1546"/>
      <c r="C37" s="1546"/>
    </row>
  </sheetData>
  <mergeCells count="7">
    <mergeCell ref="B37:C37"/>
    <mergeCell ref="B27:C27"/>
    <mergeCell ref="B28:C28"/>
    <mergeCell ref="A3:C3"/>
    <mergeCell ref="A1:C1"/>
    <mergeCell ref="A2:C2"/>
    <mergeCell ref="B26:C26"/>
  </mergeCells>
  <pageMargins left="0.7" right="0.7" top="0.75" bottom="0.75" header="0.3" footer="0.3"/>
  <pageSetup orientation="portrait"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2"/>
  <sheetViews>
    <sheetView rightToLeft="1" view="pageBreakPreview" zoomScaleNormal="100" zoomScaleSheetLayoutView="100" workbookViewId="0">
      <selection activeCell="A20" sqref="A20:G20"/>
    </sheetView>
  </sheetViews>
  <sheetFormatPr defaultRowHeight="15" x14ac:dyDescent="0.25"/>
  <cols>
    <col min="1" max="1" width="12.42578125" customWidth="1"/>
    <col min="2" max="2" width="16" customWidth="1"/>
    <col min="3" max="3" width="14.7109375" customWidth="1"/>
    <col min="4" max="4" width="10.28515625" customWidth="1"/>
    <col min="5" max="5" width="11.7109375" customWidth="1"/>
    <col min="6" max="6" width="14.140625" customWidth="1"/>
    <col min="7" max="7" width="10.28515625" customWidth="1"/>
    <col min="8" max="8" width="10.7109375" customWidth="1"/>
    <col min="9" max="9" width="11.85546875" customWidth="1"/>
    <col min="10" max="10" width="11.140625" customWidth="1"/>
    <col min="11" max="11" width="13.85546875" customWidth="1"/>
    <col min="12" max="12" width="13" customWidth="1"/>
    <col min="13" max="13" width="11.140625" customWidth="1"/>
    <col min="14" max="14" width="11.7109375" customWidth="1"/>
    <col min="15" max="15" width="11.28515625" customWidth="1"/>
    <col min="16" max="16" width="10.7109375" customWidth="1"/>
  </cols>
  <sheetData>
    <row r="1" spans="1:16" x14ac:dyDescent="0.25">
      <c r="A1" s="1446" t="s">
        <v>6255</v>
      </c>
      <c r="B1" s="1446"/>
      <c r="C1" s="1446"/>
      <c r="D1" s="1446"/>
      <c r="E1" s="1446"/>
      <c r="F1" s="1446"/>
      <c r="G1" s="1446"/>
      <c r="H1" s="1446"/>
      <c r="I1" s="1446"/>
      <c r="J1" s="1446"/>
      <c r="K1" s="1446"/>
      <c r="L1" s="1446"/>
      <c r="M1" s="1446"/>
      <c r="N1" s="1446"/>
      <c r="O1" s="1446"/>
      <c r="P1" s="1446"/>
    </row>
    <row r="2" spans="1:16" ht="15.75" thickBot="1" x14ac:dyDescent="0.3">
      <c r="A2" s="1484" t="s">
        <v>7169</v>
      </c>
      <c r="B2" s="1484"/>
      <c r="C2" s="1484"/>
      <c r="D2" s="1484"/>
      <c r="E2" s="1484"/>
      <c r="F2" s="1484"/>
      <c r="G2" s="1484"/>
      <c r="H2" s="1484"/>
      <c r="I2" s="1484"/>
      <c r="J2" s="1484"/>
      <c r="K2" s="1484"/>
      <c r="L2" s="1484"/>
      <c r="M2" s="1484"/>
      <c r="N2" s="1484"/>
      <c r="O2" s="1484"/>
      <c r="P2" s="1484"/>
    </row>
    <row r="3" spans="1:16" ht="15.75" thickBot="1" x14ac:dyDescent="0.3">
      <c r="A3" s="1431" t="s">
        <v>1824</v>
      </c>
      <c r="B3" s="1431" t="s">
        <v>1825</v>
      </c>
      <c r="C3" s="1431" t="s">
        <v>1826</v>
      </c>
      <c r="D3" s="1456" t="s">
        <v>7173</v>
      </c>
      <c r="E3" s="1457"/>
      <c r="F3" s="1457"/>
      <c r="G3" s="1457"/>
      <c r="H3" s="1457"/>
      <c r="I3" s="1457"/>
      <c r="J3" s="1539" t="s">
        <v>6257</v>
      </c>
      <c r="K3" s="1539"/>
      <c r="L3" s="1539"/>
      <c r="M3" s="1539"/>
      <c r="N3" s="1540"/>
      <c r="O3" s="1431" t="s">
        <v>141</v>
      </c>
      <c r="P3" s="1431" t="s">
        <v>1827</v>
      </c>
    </row>
    <row r="4" spans="1:16" ht="15.75" thickBot="1" x14ac:dyDescent="0.3">
      <c r="A4" s="1433"/>
      <c r="B4" s="1433"/>
      <c r="C4" s="1433"/>
      <c r="D4" s="226" t="s">
        <v>1828</v>
      </c>
      <c r="E4" s="226" t="s">
        <v>1829</v>
      </c>
      <c r="F4" s="226" t="s">
        <v>1830</v>
      </c>
      <c r="G4" s="226" t="s">
        <v>1831</v>
      </c>
      <c r="H4" s="226" t="s">
        <v>1832</v>
      </c>
      <c r="I4" s="226" t="s">
        <v>1833</v>
      </c>
      <c r="J4" s="226" t="s">
        <v>1834</v>
      </c>
      <c r="K4" s="226" t="s">
        <v>7168</v>
      </c>
      <c r="L4" s="226" t="s">
        <v>1835</v>
      </c>
      <c r="M4" s="226" t="s">
        <v>1836</v>
      </c>
      <c r="N4" s="1080" t="s">
        <v>1099</v>
      </c>
      <c r="O4" s="1433"/>
      <c r="P4" s="1433"/>
    </row>
    <row r="5" spans="1:16" x14ac:dyDescent="0.25">
      <c r="A5" s="310">
        <v>2008</v>
      </c>
      <c r="B5" s="310">
        <v>2171</v>
      </c>
      <c r="C5" s="310">
        <v>331</v>
      </c>
      <c r="D5" s="310">
        <v>3736</v>
      </c>
      <c r="E5" s="310">
        <v>896</v>
      </c>
      <c r="F5" s="310">
        <v>8851</v>
      </c>
      <c r="G5" s="310" t="s">
        <v>1097</v>
      </c>
      <c r="H5" s="310" t="s">
        <v>1097</v>
      </c>
      <c r="I5" s="310" t="s">
        <v>1097</v>
      </c>
      <c r="J5" s="310" t="s">
        <v>1097</v>
      </c>
      <c r="K5" s="310" t="s">
        <v>1097</v>
      </c>
      <c r="L5" s="310" t="s">
        <v>1097</v>
      </c>
      <c r="M5" s="310" t="s">
        <v>1097</v>
      </c>
      <c r="N5" s="310">
        <v>24</v>
      </c>
      <c r="O5" s="310">
        <v>13838</v>
      </c>
      <c r="P5" s="310">
        <v>6.4</v>
      </c>
    </row>
    <row r="6" spans="1:16" x14ac:dyDescent="0.25">
      <c r="A6" s="222">
        <v>2009</v>
      </c>
      <c r="B6" s="222">
        <v>2228</v>
      </c>
      <c r="C6" s="222">
        <v>263</v>
      </c>
      <c r="D6" s="222">
        <v>3629</v>
      </c>
      <c r="E6" s="222">
        <v>2350</v>
      </c>
      <c r="F6" s="222">
        <v>8009</v>
      </c>
      <c r="G6" s="222" t="s">
        <v>1097</v>
      </c>
      <c r="H6" s="222" t="s">
        <v>1097</v>
      </c>
      <c r="I6" s="222" t="s">
        <v>1097</v>
      </c>
      <c r="J6" s="222" t="s">
        <v>1097</v>
      </c>
      <c r="K6" s="222" t="s">
        <v>1097</v>
      </c>
      <c r="L6" s="222" t="s">
        <v>1097</v>
      </c>
      <c r="M6" s="222" t="s">
        <v>1097</v>
      </c>
      <c r="N6" s="222">
        <v>21</v>
      </c>
      <c r="O6" s="222">
        <v>14272</v>
      </c>
      <c r="P6" s="222">
        <v>3.1</v>
      </c>
    </row>
    <row r="7" spans="1:16" x14ac:dyDescent="0.25">
      <c r="A7" s="222">
        <v>2010</v>
      </c>
      <c r="B7" s="222">
        <v>2564</v>
      </c>
      <c r="C7" s="222">
        <v>291</v>
      </c>
      <c r="D7" s="222">
        <v>3467</v>
      </c>
      <c r="E7" s="222">
        <v>3287</v>
      </c>
      <c r="F7" s="222">
        <v>7655</v>
      </c>
      <c r="G7" s="222">
        <v>53</v>
      </c>
      <c r="H7" s="222" t="s">
        <v>1097</v>
      </c>
      <c r="I7" s="222" t="s">
        <v>1097</v>
      </c>
      <c r="J7" s="222" t="s">
        <v>1097</v>
      </c>
      <c r="K7" s="222" t="s">
        <v>1097</v>
      </c>
      <c r="L7" s="222" t="s">
        <v>1097</v>
      </c>
      <c r="M7" s="222" t="s">
        <v>1097</v>
      </c>
      <c r="N7" s="222">
        <v>24</v>
      </c>
      <c r="O7" s="222">
        <v>14777</v>
      </c>
      <c r="P7" s="222">
        <v>3.5</v>
      </c>
    </row>
    <row r="8" spans="1:16" x14ac:dyDescent="0.25">
      <c r="A8" s="222">
        <v>2011</v>
      </c>
      <c r="B8" s="222">
        <v>2680</v>
      </c>
      <c r="C8" s="222">
        <v>257</v>
      </c>
      <c r="D8" s="222">
        <v>3597</v>
      </c>
      <c r="E8" s="222">
        <v>2267</v>
      </c>
      <c r="F8" s="222">
        <v>8051</v>
      </c>
      <c r="G8" s="222">
        <v>454</v>
      </c>
      <c r="H8" s="222" t="s">
        <v>1097</v>
      </c>
      <c r="I8" s="222" t="s">
        <v>1097</v>
      </c>
      <c r="J8" s="222" t="s">
        <v>1097</v>
      </c>
      <c r="K8" s="222" t="s">
        <v>1097</v>
      </c>
      <c r="L8" s="222" t="s">
        <v>1097</v>
      </c>
      <c r="M8" s="222" t="s">
        <v>1097</v>
      </c>
      <c r="N8" s="222">
        <v>21</v>
      </c>
      <c r="O8" s="222">
        <v>14647</v>
      </c>
      <c r="P8" s="222">
        <v>-0.9</v>
      </c>
    </row>
    <row r="9" spans="1:16" x14ac:dyDescent="0.25">
      <c r="A9" s="222">
        <v>2012</v>
      </c>
      <c r="B9" s="222">
        <v>2790</v>
      </c>
      <c r="C9" s="222">
        <v>241</v>
      </c>
      <c r="D9" s="222">
        <v>4595</v>
      </c>
      <c r="E9" s="222">
        <v>1596</v>
      </c>
      <c r="F9" s="222">
        <v>7789</v>
      </c>
      <c r="G9" s="222">
        <v>2353</v>
      </c>
      <c r="H9" s="222" t="s">
        <v>1097</v>
      </c>
      <c r="I9" s="222" t="s">
        <v>1097</v>
      </c>
      <c r="J9" s="222" t="s">
        <v>1097</v>
      </c>
      <c r="K9" s="222" t="s">
        <v>1097</v>
      </c>
      <c r="L9" s="222" t="s">
        <v>1097</v>
      </c>
      <c r="M9" s="222" t="s">
        <v>1097</v>
      </c>
      <c r="N9" s="222">
        <v>22</v>
      </c>
      <c r="O9" s="222">
        <v>16596</v>
      </c>
      <c r="P9" s="222">
        <v>13.3</v>
      </c>
    </row>
    <row r="10" spans="1:16" x14ac:dyDescent="0.25">
      <c r="A10" s="222">
        <v>2013</v>
      </c>
      <c r="B10" s="222">
        <v>2995</v>
      </c>
      <c r="C10" s="222">
        <v>286</v>
      </c>
      <c r="D10" s="222">
        <v>4499</v>
      </c>
      <c r="E10" s="222">
        <v>2640</v>
      </c>
      <c r="F10" s="222">
        <v>7381</v>
      </c>
      <c r="G10" s="222">
        <v>2437</v>
      </c>
      <c r="H10" s="222" t="s">
        <v>1097</v>
      </c>
      <c r="I10" s="222" t="s">
        <v>1097</v>
      </c>
      <c r="J10" s="222" t="s">
        <v>1097</v>
      </c>
      <c r="K10" s="222" t="s">
        <v>1097</v>
      </c>
      <c r="L10" s="222" t="s">
        <v>1097</v>
      </c>
      <c r="M10" s="222" t="s">
        <v>1097</v>
      </c>
      <c r="N10" s="222">
        <v>19</v>
      </c>
      <c r="O10" s="222">
        <v>17262</v>
      </c>
      <c r="P10" s="222">
        <v>4</v>
      </c>
    </row>
    <row r="11" spans="1:16" x14ac:dyDescent="0.25">
      <c r="A11" s="222">
        <v>2014</v>
      </c>
      <c r="B11" s="222">
        <v>2930</v>
      </c>
      <c r="C11" s="222">
        <v>383</v>
      </c>
      <c r="D11" s="222">
        <v>4521</v>
      </c>
      <c r="E11" s="222">
        <v>1988</v>
      </c>
      <c r="F11" s="222">
        <v>7964</v>
      </c>
      <c r="G11" s="222">
        <v>1520</v>
      </c>
      <c r="H11" s="222">
        <v>1140</v>
      </c>
      <c r="I11" s="222">
        <v>730</v>
      </c>
      <c r="J11" s="222" t="s">
        <v>1097</v>
      </c>
      <c r="K11" s="222" t="s">
        <v>1097</v>
      </c>
      <c r="L11" s="222" t="s">
        <v>1097</v>
      </c>
      <c r="M11" s="222" t="s">
        <v>1097</v>
      </c>
      <c r="N11" s="222">
        <v>20.5</v>
      </c>
      <c r="O11" s="222">
        <v>18266.5</v>
      </c>
      <c r="P11" s="222">
        <v>5.8</v>
      </c>
    </row>
    <row r="12" spans="1:16" x14ac:dyDescent="0.25">
      <c r="A12" s="222">
        <v>2015</v>
      </c>
      <c r="B12" s="222">
        <v>3330</v>
      </c>
      <c r="C12" s="222">
        <v>472.3</v>
      </c>
      <c r="D12" s="222">
        <v>5386.9</v>
      </c>
      <c r="E12" s="222">
        <v>1825.9</v>
      </c>
      <c r="F12" s="222">
        <v>6382.6</v>
      </c>
      <c r="G12" s="222">
        <v>2274.3000000000002</v>
      </c>
      <c r="H12" s="222">
        <v>1401</v>
      </c>
      <c r="I12" s="222">
        <v>1122</v>
      </c>
      <c r="J12" s="222" t="s">
        <v>1097</v>
      </c>
      <c r="K12" s="222" t="s">
        <v>1097</v>
      </c>
      <c r="L12" s="222">
        <v>121</v>
      </c>
      <c r="M12" s="222">
        <v>2</v>
      </c>
      <c r="N12" s="222">
        <v>20.9</v>
      </c>
      <c r="O12" s="222">
        <v>19008.900000000001</v>
      </c>
      <c r="P12" s="222">
        <v>4.0999999999999996</v>
      </c>
    </row>
    <row r="13" spans="1:16" x14ac:dyDescent="0.25">
      <c r="A13" s="222">
        <v>2016</v>
      </c>
      <c r="B13" s="222">
        <v>3250</v>
      </c>
      <c r="C13" s="222">
        <v>558.6</v>
      </c>
      <c r="D13" s="222">
        <v>7194.4</v>
      </c>
      <c r="E13" s="222">
        <v>3163</v>
      </c>
      <c r="F13" s="222">
        <v>4260.3999999999996</v>
      </c>
      <c r="G13" s="222">
        <v>2880.6</v>
      </c>
      <c r="H13" s="222">
        <v>263</v>
      </c>
      <c r="I13" s="222">
        <v>509</v>
      </c>
      <c r="J13" s="222" t="s">
        <v>1097</v>
      </c>
      <c r="K13" s="222" t="s">
        <v>1097</v>
      </c>
      <c r="L13" s="222">
        <v>391</v>
      </c>
      <c r="M13" s="222">
        <v>422</v>
      </c>
      <c r="N13" s="222">
        <v>22.8</v>
      </c>
      <c r="O13" s="222">
        <v>19664.8</v>
      </c>
      <c r="P13" s="222">
        <v>3.5</v>
      </c>
    </row>
    <row r="14" spans="1:16" x14ac:dyDescent="0.25">
      <c r="A14" s="222">
        <v>2017</v>
      </c>
      <c r="B14" s="222">
        <v>3320</v>
      </c>
      <c r="C14" s="222">
        <v>706.1</v>
      </c>
      <c r="D14" s="222">
        <v>7643.2</v>
      </c>
      <c r="E14" s="222">
        <v>2626.2</v>
      </c>
      <c r="F14" s="222">
        <v>4332.3</v>
      </c>
      <c r="G14" s="222">
        <v>3033.2</v>
      </c>
      <c r="H14" s="222">
        <v>288</v>
      </c>
      <c r="I14" s="222">
        <v>767</v>
      </c>
      <c r="J14" s="222" t="s">
        <v>1097</v>
      </c>
      <c r="K14" s="222" t="s">
        <v>1097</v>
      </c>
      <c r="L14" s="222">
        <v>448</v>
      </c>
      <c r="M14" s="222">
        <v>894</v>
      </c>
      <c r="N14" s="222">
        <v>21.1</v>
      </c>
      <c r="O14" s="222">
        <v>20759.099999999999</v>
      </c>
      <c r="P14" s="222">
        <v>5.6</v>
      </c>
    </row>
    <row r="15" spans="1:16" x14ac:dyDescent="0.25">
      <c r="A15" s="222">
        <v>2018</v>
      </c>
      <c r="B15" s="222">
        <v>3205</v>
      </c>
      <c r="C15" s="222">
        <v>748.4</v>
      </c>
      <c r="D15" s="222">
        <v>7710.2</v>
      </c>
      <c r="E15" s="222">
        <v>2794.9</v>
      </c>
      <c r="F15" s="222">
        <v>1833.6</v>
      </c>
      <c r="G15" s="222">
        <v>2754.5</v>
      </c>
      <c r="H15" s="222">
        <v>499.3</v>
      </c>
      <c r="I15" s="222">
        <v>764.5</v>
      </c>
      <c r="J15" s="222">
        <v>1218.4000000000001</v>
      </c>
      <c r="K15" s="222" t="s">
        <v>1097</v>
      </c>
      <c r="L15" s="222">
        <v>719.8</v>
      </c>
      <c r="M15" s="222">
        <v>1414.9</v>
      </c>
      <c r="N15" s="222">
        <v>17.5</v>
      </c>
      <c r="O15" s="222">
        <v>20476</v>
      </c>
      <c r="P15" s="222">
        <v>-1.4</v>
      </c>
    </row>
    <row r="16" spans="1:16" x14ac:dyDescent="0.25">
      <c r="A16" s="222">
        <v>2019</v>
      </c>
      <c r="B16" s="222">
        <v>3380</v>
      </c>
      <c r="C16" s="222">
        <v>879.9</v>
      </c>
      <c r="D16" s="222">
        <v>6608.1</v>
      </c>
      <c r="E16" s="222">
        <v>2892.5</v>
      </c>
      <c r="F16" s="222">
        <v>502.3</v>
      </c>
      <c r="G16" s="222">
        <v>2823.2</v>
      </c>
      <c r="H16" s="222">
        <v>397.5</v>
      </c>
      <c r="I16" s="222">
        <v>640.5</v>
      </c>
      <c r="J16" s="222">
        <v>3285.8</v>
      </c>
      <c r="K16" s="222" t="s">
        <v>1097</v>
      </c>
      <c r="L16" s="222">
        <v>892.4</v>
      </c>
      <c r="M16" s="222">
        <v>2086.1999999999998</v>
      </c>
      <c r="N16" s="222">
        <v>21.9</v>
      </c>
      <c r="O16" s="222">
        <v>21030.3</v>
      </c>
      <c r="P16" s="222">
        <v>2.7</v>
      </c>
    </row>
    <row r="17" spans="1:16" x14ac:dyDescent="0.25">
      <c r="A17" s="222">
        <v>2020</v>
      </c>
      <c r="B17" s="222">
        <v>3630</v>
      </c>
      <c r="C17" s="222">
        <v>900</v>
      </c>
      <c r="D17" s="222">
        <v>6510.6</v>
      </c>
      <c r="E17" s="222">
        <v>2654.4</v>
      </c>
      <c r="F17" s="222">
        <v>556.5</v>
      </c>
      <c r="G17" s="222">
        <v>2699.6</v>
      </c>
      <c r="H17" s="222">
        <v>304</v>
      </c>
      <c r="I17" s="222">
        <v>411.7</v>
      </c>
      <c r="J17" s="222">
        <v>2973.5</v>
      </c>
      <c r="K17" s="222" t="s">
        <v>1097</v>
      </c>
      <c r="L17" s="222">
        <v>1406.9</v>
      </c>
      <c r="M17" s="222">
        <v>2852</v>
      </c>
      <c r="N17" s="222">
        <v>21.8</v>
      </c>
      <c r="O17" s="222">
        <v>21291</v>
      </c>
      <c r="P17" s="222">
        <v>1.2</v>
      </c>
    </row>
    <row r="18" spans="1:16" ht="15.75" thickBot="1" x14ac:dyDescent="0.3">
      <c r="A18" s="300" t="s">
        <v>1838</v>
      </c>
      <c r="B18" s="300">
        <v>3770</v>
      </c>
      <c r="C18" s="300">
        <v>970</v>
      </c>
      <c r="D18" s="300">
        <v>6535.3</v>
      </c>
      <c r="E18" s="300">
        <v>2501.9</v>
      </c>
      <c r="F18" s="300">
        <v>827.8</v>
      </c>
      <c r="G18" s="300">
        <v>2348.1</v>
      </c>
      <c r="H18" s="300">
        <v>230</v>
      </c>
      <c r="I18" s="300">
        <v>472.4</v>
      </c>
      <c r="J18" s="300">
        <v>2695.4</v>
      </c>
      <c r="K18" s="300">
        <v>79.599999999999994</v>
      </c>
      <c r="L18" s="300">
        <v>1589.8</v>
      </c>
      <c r="M18" s="300">
        <v>3712</v>
      </c>
      <c r="N18" s="300">
        <v>21.8</v>
      </c>
      <c r="O18" s="300">
        <v>21984.1</v>
      </c>
      <c r="P18" s="300">
        <v>3.3</v>
      </c>
    </row>
    <row r="19" spans="1:16" x14ac:dyDescent="0.25">
      <c r="A19" s="1550" t="s">
        <v>6256</v>
      </c>
      <c r="B19" s="1550"/>
      <c r="C19" s="1550"/>
      <c r="D19" s="1550"/>
      <c r="E19" s="1550"/>
      <c r="F19" s="1550"/>
      <c r="G19" s="1550"/>
      <c r="H19" s="1471" t="s">
        <v>1839</v>
      </c>
      <c r="I19" s="1471"/>
      <c r="J19" s="1471"/>
      <c r="K19" s="1471"/>
      <c r="L19" s="1471"/>
      <c r="M19" s="1471"/>
      <c r="N19" s="1471"/>
      <c r="O19" s="1471"/>
      <c r="P19" s="1471"/>
    </row>
    <row r="20" spans="1:16" x14ac:dyDescent="0.25">
      <c r="A20" s="1551" t="s">
        <v>7170</v>
      </c>
      <c r="B20" s="1551"/>
      <c r="C20" s="1551"/>
      <c r="D20" s="1551"/>
      <c r="E20" s="1551"/>
      <c r="F20" s="1551"/>
      <c r="G20" s="1551"/>
      <c r="H20" s="1534" t="s">
        <v>7171</v>
      </c>
      <c r="I20" s="1534"/>
      <c r="J20" s="1534"/>
      <c r="K20" s="1534"/>
      <c r="L20" s="1534"/>
      <c r="M20" s="1534"/>
      <c r="N20" s="1534"/>
      <c r="O20" s="1534"/>
      <c r="P20" s="1534"/>
    </row>
    <row r="21" spans="1:16" x14ac:dyDescent="0.25">
      <c r="A21" s="1494" t="s">
        <v>1840</v>
      </c>
      <c r="B21" s="1494"/>
      <c r="C21" s="1494"/>
      <c r="D21" s="1494"/>
      <c r="E21" s="1494"/>
      <c r="F21" s="1494"/>
      <c r="G21" s="1494"/>
      <c r="H21" s="1495" t="s">
        <v>7172</v>
      </c>
      <c r="I21" s="1495"/>
      <c r="J21" s="1495"/>
      <c r="K21" s="1495"/>
      <c r="L21" s="1495"/>
      <c r="M21" s="1495"/>
      <c r="N21" s="1495"/>
      <c r="O21" s="1495"/>
      <c r="P21" s="1495"/>
    </row>
    <row r="22" spans="1:16" x14ac:dyDescent="0.25">
      <c r="A22" s="1494" t="s">
        <v>1847</v>
      </c>
      <c r="B22" s="1494"/>
      <c r="C22" s="1494"/>
      <c r="D22" s="1494"/>
      <c r="E22" s="1494"/>
      <c r="F22" s="1494"/>
      <c r="G22" s="1494"/>
      <c r="H22" s="1495" t="s">
        <v>7167</v>
      </c>
      <c r="I22" s="1495"/>
      <c r="J22" s="1495"/>
      <c r="K22" s="1495"/>
      <c r="L22" s="1495"/>
      <c r="M22" s="1495"/>
      <c r="N22" s="1495"/>
      <c r="O22" s="1495"/>
      <c r="P22" s="1495"/>
    </row>
  </sheetData>
  <mergeCells count="17">
    <mergeCell ref="A19:G19"/>
    <mergeCell ref="A20:G20"/>
    <mergeCell ref="A21:G21"/>
    <mergeCell ref="A22:G22"/>
    <mergeCell ref="H22:P22"/>
    <mergeCell ref="H21:P21"/>
    <mergeCell ref="H20:P20"/>
    <mergeCell ref="H19:P19"/>
    <mergeCell ref="A1:P1"/>
    <mergeCell ref="A2:P2"/>
    <mergeCell ref="A3:A4"/>
    <mergeCell ref="B3:B4"/>
    <mergeCell ref="C3:C4"/>
    <mergeCell ref="D3:I3"/>
    <mergeCell ref="J3:N3"/>
    <mergeCell ref="O3:O4"/>
    <mergeCell ref="P3:P4"/>
  </mergeCells>
  <pageMargins left="0.7" right="0.7" top="0.75" bottom="0.75" header="0.3" footer="0.3"/>
  <pageSetup scale="45" orientation="portrait"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rightToLeft="1" view="pageBreakPreview" zoomScaleNormal="100" zoomScaleSheetLayoutView="100" workbookViewId="0">
      <selection activeCell="A20" sqref="A20:B20"/>
    </sheetView>
  </sheetViews>
  <sheetFormatPr defaultRowHeight="15" x14ac:dyDescent="0.25"/>
  <cols>
    <col min="1" max="1" width="24" customWidth="1"/>
    <col min="2" max="2" width="19.85546875" customWidth="1"/>
    <col min="3" max="3" width="19.140625" customWidth="1"/>
    <col min="4" max="4" width="20.85546875" customWidth="1"/>
    <col min="5" max="5" width="26.42578125" customWidth="1"/>
  </cols>
  <sheetData>
    <row r="1" spans="1:9" x14ac:dyDescent="0.25">
      <c r="A1" s="1446" t="s">
        <v>6258</v>
      </c>
      <c r="B1" s="1446"/>
      <c r="C1" s="1446"/>
      <c r="D1" s="1446"/>
      <c r="E1" s="1446"/>
      <c r="F1" s="229"/>
      <c r="G1" s="229"/>
    </row>
    <row r="2" spans="1:9" ht="15.75" thickBot="1" x14ac:dyDescent="0.3">
      <c r="A2" s="1447" t="s">
        <v>1841</v>
      </c>
      <c r="B2" s="1447"/>
      <c r="C2" s="1447"/>
      <c r="D2" s="1447"/>
      <c r="E2" s="1447"/>
      <c r="F2" s="229"/>
      <c r="G2" s="229"/>
    </row>
    <row r="3" spans="1:9" x14ac:dyDescent="0.25">
      <c r="A3" s="1431" t="s">
        <v>5</v>
      </c>
      <c r="B3" s="1431" t="s">
        <v>1842</v>
      </c>
      <c r="C3" s="1431" t="s">
        <v>1843</v>
      </c>
      <c r="D3" s="1431" t="s">
        <v>1844</v>
      </c>
      <c r="E3" s="236" t="s">
        <v>6748</v>
      </c>
      <c r="F3" s="276"/>
      <c r="G3" s="276"/>
    </row>
    <row r="4" spans="1:9" x14ac:dyDescent="0.25">
      <c r="A4" s="1432"/>
      <c r="B4" s="1432"/>
      <c r="C4" s="1432"/>
      <c r="D4" s="1432"/>
      <c r="E4" s="200" t="s">
        <v>6749</v>
      </c>
      <c r="F4" s="276"/>
      <c r="G4" s="276"/>
    </row>
    <row r="5" spans="1:9" ht="15.75" thickBot="1" x14ac:dyDescent="0.3">
      <c r="A5" s="1433"/>
      <c r="B5" s="1433"/>
      <c r="C5" s="1433"/>
      <c r="D5" s="1433"/>
      <c r="E5" s="238"/>
      <c r="F5" s="276"/>
      <c r="G5" s="276"/>
    </row>
    <row r="6" spans="1:9" x14ac:dyDescent="0.25">
      <c r="A6" s="222">
        <v>2008</v>
      </c>
      <c r="B6" s="754">
        <v>7335</v>
      </c>
      <c r="C6" s="222">
        <v>1164.3</v>
      </c>
      <c r="D6" s="754">
        <v>3182</v>
      </c>
      <c r="E6" s="222">
        <v>43.4</v>
      </c>
      <c r="F6" s="276"/>
      <c r="G6" s="276"/>
      <c r="H6" s="276"/>
      <c r="I6" s="276"/>
    </row>
    <row r="7" spans="1:9" x14ac:dyDescent="0.25">
      <c r="A7" s="222">
        <v>2009</v>
      </c>
      <c r="B7" s="754">
        <v>7739</v>
      </c>
      <c r="C7" s="222">
        <v>1190.5999999999999</v>
      </c>
      <c r="D7" s="754">
        <v>3357</v>
      </c>
      <c r="E7" s="222">
        <v>43.4</v>
      </c>
      <c r="F7" s="276"/>
      <c r="G7" s="276"/>
      <c r="H7" s="276"/>
      <c r="I7" s="276"/>
    </row>
    <row r="8" spans="1:9" x14ac:dyDescent="0.25">
      <c r="A8" s="222">
        <v>2010</v>
      </c>
      <c r="B8" s="754">
        <v>7357</v>
      </c>
      <c r="C8" s="222">
        <v>1098.0999999999999</v>
      </c>
      <c r="D8" s="754">
        <v>3194</v>
      </c>
      <c r="E8" s="222">
        <v>43.4</v>
      </c>
      <c r="F8" s="276"/>
      <c r="G8" s="276"/>
      <c r="H8" s="276"/>
      <c r="I8" s="276"/>
    </row>
    <row r="9" spans="1:9" x14ac:dyDescent="0.25">
      <c r="A9" s="222">
        <v>2011</v>
      </c>
      <c r="B9" s="754">
        <v>7457</v>
      </c>
      <c r="C9" s="222">
        <v>1065.3</v>
      </c>
      <c r="D9" s="754">
        <v>3092.7</v>
      </c>
      <c r="E9" s="222">
        <v>41.5</v>
      </c>
      <c r="F9" s="276"/>
      <c r="G9" s="276"/>
      <c r="H9" s="276"/>
      <c r="I9" s="276"/>
    </row>
    <row r="10" spans="1:9" x14ac:dyDescent="0.25">
      <c r="A10" s="222">
        <v>2012</v>
      </c>
      <c r="B10" s="754">
        <v>8206</v>
      </c>
      <c r="C10" s="222">
        <v>1108.9000000000001</v>
      </c>
      <c r="D10" s="754">
        <v>3479</v>
      </c>
      <c r="E10" s="222">
        <v>42.4</v>
      </c>
      <c r="F10" s="276"/>
      <c r="G10" s="276"/>
      <c r="H10" s="276"/>
      <c r="I10" s="276"/>
    </row>
    <row r="11" spans="1:9" x14ac:dyDescent="0.25">
      <c r="A11" s="222">
        <v>2013</v>
      </c>
      <c r="B11" s="754">
        <v>8157</v>
      </c>
      <c r="C11" s="222">
        <v>1007</v>
      </c>
      <c r="D11" s="754">
        <v>3598.9</v>
      </c>
      <c r="E11" s="222">
        <v>44.1</v>
      </c>
      <c r="F11" s="276"/>
      <c r="G11" s="276"/>
      <c r="H11" s="276"/>
      <c r="I11" s="276"/>
    </row>
    <row r="12" spans="1:9" x14ac:dyDescent="0.25">
      <c r="A12" s="222">
        <v>2014</v>
      </c>
      <c r="B12" s="754">
        <v>8461</v>
      </c>
      <c r="C12" s="222">
        <v>1272.4000000000001</v>
      </c>
      <c r="D12" s="754">
        <v>3726.1</v>
      </c>
      <c r="E12" s="222">
        <v>44</v>
      </c>
      <c r="F12" s="276"/>
      <c r="G12" s="276"/>
      <c r="H12" s="276"/>
      <c r="I12" s="276"/>
    </row>
    <row r="13" spans="1:9" x14ac:dyDescent="0.25">
      <c r="A13" s="222">
        <v>2015</v>
      </c>
      <c r="B13" s="754">
        <v>8927</v>
      </c>
      <c r="C13" s="222">
        <v>1373</v>
      </c>
      <c r="D13" s="754">
        <v>3833</v>
      </c>
      <c r="E13" s="222">
        <v>42.9</v>
      </c>
      <c r="F13" s="276"/>
      <c r="G13" s="276"/>
      <c r="H13" s="276"/>
      <c r="I13" s="276"/>
    </row>
    <row r="14" spans="1:9" x14ac:dyDescent="0.25">
      <c r="A14" s="222">
        <v>2016</v>
      </c>
      <c r="B14" s="754">
        <v>9614.7999999999993</v>
      </c>
      <c r="C14" s="222">
        <v>981.3</v>
      </c>
      <c r="D14" s="754">
        <v>3735.3</v>
      </c>
      <c r="E14" s="222">
        <v>38.799999999999997</v>
      </c>
      <c r="F14" s="276"/>
      <c r="G14" s="276"/>
      <c r="H14" s="276"/>
      <c r="I14" s="276"/>
    </row>
    <row r="15" spans="1:9" x14ac:dyDescent="0.25">
      <c r="A15" s="222">
        <v>2017</v>
      </c>
      <c r="B15" s="754">
        <v>10008.799999999999</v>
      </c>
      <c r="C15" s="222">
        <v>995.6</v>
      </c>
      <c r="D15" s="754">
        <v>3804.4</v>
      </c>
      <c r="E15" s="222">
        <v>38</v>
      </c>
      <c r="F15" s="276"/>
      <c r="G15" s="276"/>
      <c r="H15" s="276"/>
      <c r="I15" s="276"/>
    </row>
    <row r="16" spans="1:9" x14ac:dyDescent="0.25">
      <c r="A16" s="222">
        <v>2018</v>
      </c>
      <c r="B16" s="754">
        <v>9711.1</v>
      </c>
      <c r="C16" s="222">
        <v>942</v>
      </c>
      <c r="D16" s="754">
        <v>3526.4</v>
      </c>
      <c r="E16" s="222">
        <v>36.299999999999997</v>
      </c>
      <c r="F16" s="276"/>
      <c r="G16" s="276"/>
      <c r="H16" s="276"/>
      <c r="I16" s="276"/>
    </row>
    <row r="17" spans="1:9" x14ac:dyDescent="0.25">
      <c r="A17" s="222">
        <v>2019</v>
      </c>
      <c r="B17" s="754" t="s">
        <v>1097</v>
      </c>
      <c r="C17" s="222" t="s">
        <v>1097</v>
      </c>
      <c r="D17" s="754">
        <v>3360.5</v>
      </c>
      <c r="E17" s="222" t="s">
        <v>1097</v>
      </c>
      <c r="F17" s="276"/>
      <c r="G17" s="276"/>
      <c r="H17" s="276"/>
      <c r="I17" s="276"/>
    </row>
    <row r="18" spans="1:9" x14ac:dyDescent="0.25">
      <c r="A18" s="222">
        <v>2020</v>
      </c>
      <c r="B18" s="754" t="s">
        <v>1097</v>
      </c>
      <c r="C18" s="222" t="s">
        <v>1097</v>
      </c>
      <c r="D18" s="754">
        <v>3202.1</v>
      </c>
      <c r="E18" s="222" t="s">
        <v>1097</v>
      </c>
      <c r="F18" s="276"/>
      <c r="G18" s="276"/>
      <c r="H18" s="276"/>
      <c r="I18" s="276"/>
    </row>
    <row r="19" spans="1:9" ht="15.75" thickBot="1" x14ac:dyDescent="0.3">
      <c r="A19" s="300" t="s">
        <v>1846</v>
      </c>
      <c r="B19" s="761" t="s">
        <v>1097</v>
      </c>
      <c r="C19" s="300" t="s">
        <v>1097</v>
      </c>
      <c r="D19" s="761">
        <v>3136.4</v>
      </c>
      <c r="E19" s="300" t="s">
        <v>1097</v>
      </c>
      <c r="F19" s="276"/>
      <c r="G19" s="276"/>
      <c r="H19" s="276"/>
      <c r="I19" s="276"/>
    </row>
    <row r="20" spans="1:9" x14ac:dyDescent="0.25">
      <c r="A20" s="1489" t="s">
        <v>1847</v>
      </c>
      <c r="B20" s="1489"/>
      <c r="C20" s="1471" t="s">
        <v>1848</v>
      </c>
      <c r="D20" s="1471"/>
      <c r="E20" s="1471"/>
      <c r="F20" s="276"/>
      <c r="G20" s="276"/>
    </row>
    <row r="21" spans="1:9" x14ac:dyDescent="0.25">
      <c r="A21" s="1530" t="s">
        <v>1849</v>
      </c>
      <c r="B21" s="1530"/>
      <c r="C21" s="1552" t="s">
        <v>1850</v>
      </c>
      <c r="D21" s="1552"/>
      <c r="E21" s="1552"/>
      <c r="F21" s="276"/>
      <c r="G21" s="276"/>
    </row>
    <row r="22" spans="1:9" x14ac:dyDescent="0.25">
      <c r="A22" s="1530" t="s">
        <v>6261</v>
      </c>
      <c r="B22" s="1530"/>
      <c r="C22" s="1495" t="s">
        <v>6262</v>
      </c>
      <c r="D22" s="1495"/>
      <c r="E22" s="1495"/>
      <c r="F22" s="276"/>
      <c r="G22" s="276"/>
    </row>
    <row r="23" spans="1:9" x14ac:dyDescent="0.25">
      <c r="B23" s="280"/>
      <c r="C23" s="280"/>
      <c r="D23" s="280"/>
      <c r="E23" s="280"/>
      <c r="F23" s="276"/>
      <c r="G23" s="276"/>
    </row>
  </sheetData>
  <mergeCells count="12">
    <mergeCell ref="D3:D5"/>
    <mergeCell ref="C3:C5"/>
    <mergeCell ref="B3:B5"/>
    <mergeCell ref="A3:A5"/>
    <mergeCell ref="A1:E1"/>
    <mergeCell ref="A2:E2"/>
    <mergeCell ref="A20:B20"/>
    <mergeCell ref="A21:B21"/>
    <mergeCell ref="A22:B22"/>
    <mergeCell ref="C20:E20"/>
    <mergeCell ref="C21:E21"/>
    <mergeCell ref="C22:E22"/>
  </mergeCells>
  <pageMargins left="0.7" right="0.7" top="0.75" bottom="0.75" header="0.3" footer="0.3"/>
  <pageSetup scale="8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rightToLeft="1" view="pageBreakPreview" zoomScaleNormal="100" zoomScaleSheetLayoutView="100" workbookViewId="0">
      <selection activeCell="A23" sqref="A23"/>
    </sheetView>
  </sheetViews>
  <sheetFormatPr defaultRowHeight="15" x14ac:dyDescent="0.25"/>
  <cols>
    <col min="1" max="1" width="22.7109375" customWidth="1"/>
    <col min="3" max="3" width="11.42578125" customWidth="1"/>
    <col min="6" max="6" width="15.85546875" customWidth="1"/>
  </cols>
  <sheetData>
    <row r="1" spans="1:6" x14ac:dyDescent="0.25">
      <c r="A1" s="1284" t="s">
        <v>6986</v>
      </c>
      <c r="B1" s="1284"/>
      <c r="C1" s="1284"/>
      <c r="D1" s="1284"/>
      <c r="E1" s="1284"/>
      <c r="F1" s="1284"/>
    </row>
    <row r="2" spans="1:6" x14ac:dyDescent="0.25">
      <c r="A2" s="1277" t="s">
        <v>6987</v>
      </c>
      <c r="B2" s="1277"/>
      <c r="C2" s="1277"/>
      <c r="D2" s="1277"/>
      <c r="E2" s="1277"/>
      <c r="F2" s="1277"/>
    </row>
    <row r="3" spans="1:6" ht="15.75" thickBot="1" x14ac:dyDescent="0.3">
      <c r="A3" s="1285" t="s">
        <v>6988</v>
      </c>
      <c r="B3" s="1285"/>
      <c r="C3" s="1285"/>
      <c r="D3" s="1285"/>
      <c r="E3" s="1285"/>
      <c r="F3" s="1285"/>
    </row>
    <row r="4" spans="1:6" ht="15.75" thickBot="1" x14ac:dyDescent="0.3">
      <c r="A4" s="1282" t="s">
        <v>154</v>
      </c>
      <c r="B4" s="167" t="s">
        <v>6970</v>
      </c>
      <c r="C4" s="990" t="s">
        <v>176</v>
      </c>
      <c r="D4" s="167" t="s">
        <v>141</v>
      </c>
      <c r="E4" s="1288" t="s">
        <v>157</v>
      </c>
      <c r="F4" s="1289"/>
    </row>
    <row r="5" spans="1:6" ht="15.75" thickBot="1" x14ac:dyDescent="0.3">
      <c r="A5" s="1283"/>
      <c r="B5" s="159" t="s">
        <v>6971</v>
      </c>
      <c r="C5" s="160" t="s">
        <v>177</v>
      </c>
      <c r="D5" s="179" t="s">
        <v>144</v>
      </c>
      <c r="E5" s="1290"/>
      <c r="F5" s="1291"/>
    </row>
    <row r="6" spans="1:6" x14ac:dyDescent="0.25">
      <c r="A6" s="675" t="s">
        <v>160</v>
      </c>
      <c r="B6" s="163">
        <v>4512700</v>
      </c>
      <c r="C6" s="161">
        <f>D6-B6</f>
        <v>129300</v>
      </c>
      <c r="D6" s="174">
        <v>4642000</v>
      </c>
      <c r="E6" s="1286" t="s">
        <v>9</v>
      </c>
      <c r="F6" s="1287"/>
    </row>
    <row r="7" spans="1:6" x14ac:dyDescent="0.25">
      <c r="A7" s="675" t="s">
        <v>16</v>
      </c>
      <c r="B7" s="163">
        <v>467500</v>
      </c>
      <c r="C7" s="161">
        <f t="shared" ref="C7:C17" si="0">D7-B7</f>
        <v>102000</v>
      </c>
      <c r="D7" s="163">
        <v>569500</v>
      </c>
      <c r="E7" s="1286" t="s">
        <v>161</v>
      </c>
      <c r="F7" s="1287"/>
    </row>
    <row r="8" spans="1:6" x14ac:dyDescent="0.25">
      <c r="A8" s="675" t="s">
        <v>27</v>
      </c>
      <c r="B8" s="163">
        <v>1523400</v>
      </c>
      <c r="C8" s="161">
        <f t="shared" si="0"/>
        <v>57600</v>
      </c>
      <c r="D8" s="163">
        <v>1581000</v>
      </c>
      <c r="E8" s="1286" t="s">
        <v>162</v>
      </c>
      <c r="F8" s="1287"/>
    </row>
    <row r="9" spans="1:6" x14ac:dyDescent="0.25">
      <c r="A9" s="675" t="s">
        <v>437</v>
      </c>
      <c r="B9" s="163">
        <v>171400</v>
      </c>
      <c r="C9" s="161">
        <f t="shared" si="0"/>
        <v>47700</v>
      </c>
      <c r="D9" s="163">
        <v>219100</v>
      </c>
      <c r="E9" s="1286" t="s">
        <v>164</v>
      </c>
      <c r="F9" s="1287"/>
    </row>
    <row r="10" spans="1:6" x14ac:dyDescent="0.25">
      <c r="A10" s="675" t="s">
        <v>35</v>
      </c>
      <c r="B10" s="163">
        <v>1893500</v>
      </c>
      <c r="C10" s="161">
        <f t="shared" si="0"/>
        <v>156800</v>
      </c>
      <c r="D10" s="163">
        <v>2050300</v>
      </c>
      <c r="E10" s="1286" t="s">
        <v>32</v>
      </c>
      <c r="F10" s="1287"/>
    </row>
    <row r="11" spans="1:6" x14ac:dyDescent="0.25">
      <c r="A11" s="675" t="s">
        <v>45</v>
      </c>
      <c r="B11" s="163">
        <v>443700</v>
      </c>
      <c r="C11" s="161">
        <f t="shared" si="0"/>
        <v>193300</v>
      </c>
      <c r="D11" s="173">
        <v>637000</v>
      </c>
      <c r="E11" s="1286" t="s">
        <v>44</v>
      </c>
      <c r="F11" s="1287"/>
    </row>
    <row r="12" spans="1:6" x14ac:dyDescent="0.25">
      <c r="A12" s="675" t="s">
        <v>166</v>
      </c>
      <c r="B12" s="163">
        <v>211300</v>
      </c>
      <c r="C12" s="161">
        <f t="shared" si="0"/>
        <v>63200</v>
      </c>
      <c r="D12" s="174">
        <v>274500</v>
      </c>
      <c r="E12" s="1286" t="s">
        <v>167</v>
      </c>
      <c r="F12" s="1287"/>
    </row>
    <row r="13" spans="1:6" x14ac:dyDescent="0.25">
      <c r="A13" s="675" t="s">
        <v>168</v>
      </c>
      <c r="B13" s="163">
        <v>171200</v>
      </c>
      <c r="C13" s="161">
        <f t="shared" si="0"/>
        <v>32800</v>
      </c>
      <c r="D13" s="163">
        <v>204000</v>
      </c>
      <c r="E13" s="1286" t="s">
        <v>169</v>
      </c>
      <c r="F13" s="1287"/>
    </row>
    <row r="14" spans="1:6" x14ac:dyDescent="0.25">
      <c r="A14" s="675" t="s">
        <v>170</v>
      </c>
      <c r="B14" s="163">
        <v>216900</v>
      </c>
      <c r="C14" s="161">
        <f t="shared" si="0"/>
        <v>149800</v>
      </c>
      <c r="D14" s="163">
        <v>366700</v>
      </c>
      <c r="E14" s="1286" t="s">
        <v>57</v>
      </c>
      <c r="F14" s="1287"/>
    </row>
    <row r="15" spans="1:6" x14ac:dyDescent="0.25">
      <c r="A15" s="675" t="s">
        <v>171</v>
      </c>
      <c r="B15" s="163">
        <v>86900</v>
      </c>
      <c r="C15" s="161">
        <f t="shared" si="0"/>
        <v>24600</v>
      </c>
      <c r="D15" s="163">
        <v>111500</v>
      </c>
      <c r="E15" s="1286" t="s">
        <v>65</v>
      </c>
      <c r="F15" s="1287"/>
    </row>
    <row r="16" spans="1:6" x14ac:dyDescent="0.25">
      <c r="A16" s="675" t="s">
        <v>172</v>
      </c>
      <c r="B16" s="163">
        <v>99200</v>
      </c>
      <c r="C16" s="161">
        <f t="shared" si="0"/>
        <v>84300</v>
      </c>
      <c r="D16" s="163">
        <v>183500</v>
      </c>
      <c r="E16" s="1286" t="s">
        <v>173</v>
      </c>
      <c r="F16" s="1287"/>
    </row>
    <row r="17" spans="1:6" ht="15.75" thickBot="1" x14ac:dyDescent="0.3">
      <c r="A17" s="675" t="s">
        <v>174</v>
      </c>
      <c r="B17" s="163">
        <v>185600</v>
      </c>
      <c r="C17" s="161">
        <f t="shared" si="0"/>
        <v>32300</v>
      </c>
      <c r="D17" s="163">
        <v>217900</v>
      </c>
      <c r="E17" s="1286" t="s">
        <v>175</v>
      </c>
      <c r="F17" s="1287"/>
    </row>
    <row r="18" spans="1:6" ht="15.75" thickBot="1" x14ac:dyDescent="0.3">
      <c r="A18" s="1282" t="s">
        <v>141</v>
      </c>
      <c r="B18" s="177">
        <f>SUM(B6:B17)</f>
        <v>9983300</v>
      </c>
      <c r="C18" s="178">
        <f>SUM(C6:C17)</f>
        <v>1073700</v>
      </c>
      <c r="D18" s="177">
        <v>11057000</v>
      </c>
      <c r="E18" s="1294" t="s">
        <v>144</v>
      </c>
      <c r="F18" s="1295"/>
    </row>
    <row r="19" spans="1:6" ht="15.75" thickBot="1" x14ac:dyDescent="0.3">
      <c r="A19" s="1283"/>
      <c r="B19" s="175">
        <f>B18/D18*100</f>
        <v>90.289409423894369</v>
      </c>
      <c r="C19" s="176">
        <f>D19-B19</f>
        <v>9.7105905761056306</v>
      </c>
      <c r="D19" s="175">
        <v>100</v>
      </c>
      <c r="E19" s="1296"/>
      <c r="F19" s="1297"/>
    </row>
    <row r="20" spans="1:6" x14ac:dyDescent="0.25">
      <c r="A20" s="1292" t="s">
        <v>6980</v>
      </c>
      <c r="B20" s="1292"/>
      <c r="C20" s="1292"/>
      <c r="D20" s="1292"/>
      <c r="E20" s="1292"/>
      <c r="F20" s="1292"/>
    </row>
    <row r="21" spans="1:6" x14ac:dyDescent="0.25">
      <c r="A21" s="1293" t="s">
        <v>6981</v>
      </c>
      <c r="B21" s="1293"/>
      <c r="C21" s="1293"/>
      <c r="D21" s="1293"/>
      <c r="E21" s="1293"/>
      <c r="F21" s="1293"/>
    </row>
  </sheetData>
  <mergeCells count="21">
    <mergeCell ref="A20:F20"/>
    <mergeCell ref="A21:F21"/>
    <mergeCell ref="E14:F14"/>
    <mergeCell ref="E15:F15"/>
    <mergeCell ref="E16:F16"/>
    <mergeCell ref="E17:F17"/>
    <mergeCell ref="A18:A19"/>
    <mergeCell ref="E18:F19"/>
    <mergeCell ref="A1:F1"/>
    <mergeCell ref="A3:F3"/>
    <mergeCell ref="A2:F2"/>
    <mergeCell ref="E13:F13"/>
    <mergeCell ref="A4:A5"/>
    <mergeCell ref="E4:F5"/>
    <mergeCell ref="E6:F6"/>
    <mergeCell ref="E7:F7"/>
    <mergeCell ref="E8:F8"/>
    <mergeCell ref="E9:F9"/>
    <mergeCell ref="E10:F10"/>
    <mergeCell ref="E11:F11"/>
    <mergeCell ref="E12:F12"/>
  </mergeCells>
  <pageMargins left="0.7" right="0.7" top="0.75" bottom="0.75" header="0.3" footer="0.3"/>
  <pageSetup orientation="portrait"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2"/>
  <sheetViews>
    <sheetView rightToLeft="1" view="pageBreakPreview" zoomScaleNormal="100" zoomScaleSheetLayoutView="100" workbookViewId="0">
      <selection activeCell="A20" sqref="A20:C20"/>
    </sheetView>
  </sheetViews>
  <sheetFormatPr defaultRowHeight="15" x14ac:dyDescent="0.25"/>
  <cols>
    <col min="1" max="1" width="15.140625" customWidth="1"/>
    <col min="2" max="2" width="15" customWidth="1"/>
    <col min="3" max="3" width="15.140625" customWidth="1"/>
    <col min="4" max="4" width="15" customWidth="1"/>
    <col min="5" max="5" width="14.28515625" customWidth="1"/>
    <col min="6" max="6" width="16.5703125" customWidth="1"/>
    <col min="11" max="11" width="24" customWidth="1"/>
  </cols>
  <sheetData>
    <row r="1" spans="1:7" x14ac:dyDescent="0.25">
      <c r="A1" s="1446" t="s">
        <v>6259</v>
      </c>
      <c r="B1" s="1446"/>
      <c r="C1" s="1446"/>
      <c r="D1" s="1446"/>
      <c r="E1" s="1446"/>
      <c r="F1" s="1446"/>
      <c r="G1" s="229"/>
    </row>
    <row r="2" spans="1:7" ht="15.75" thickBot="1" x14ac:dyDescent="0.3">
      <c r="A2" s="1484" t="s">
        <v>1851</v>
      </c>
      <c r="B2" s="1484"/>
      <c r="C2" s="1484"/>
      <c r="D2" s="1484"/>
      <c r="E2" s="1484"/>
      <c r="F2" s="1484"/>
      <c r="G2" s="229"/>
    </row>
    <row r="3" spans="1:7" x14ac:dyDescent="0.25">
      <c r="A3" s="1431" t="s">
        <v>5</v>
      </c>
      <c r="B3" s="1431" t="s">
        <v>1852</v>
      </c>
      <c r="C3" s="1431" t="s">
        <v>1853</v>
      </c>
      <c r="D3" s="1431" t="s">
        <v>1854</v>
      </c>
      <c r="E3" s="1431" t="s">
        <v>1855</v>
      </c>
      <c r="F3" s="1431" t="s">
        <v>141</v>
      </c>
      <c r="G3" s="229"/>
    </row>
    <row r="4" spans="1:7" ht="15.75" thickBot="1" x14ac:dyDescent="0.3">
      <c r="A4" s="1433"/>
      <c r="B4" s="1433"/>
      <c r="C4" s="1433"/>
      <c r="D4" s="1433"/>
      <c r="E4" s="1433"/>
      <c r="F4" s="1433"/>
      <c r="G4" s="229"/>
    </row>
    <row r="5" spans="1:7" x14ac:dyDescent="0.25">
      <c r="A5" s="222">
        <v>2008</v>
      </c>
      <c r="B5" s="221">
        <v>1.6E-2</v>
      </c>
      <c r="C5" s="222">
        <v>881</v>
      </c>
      <c r="D5" s="221">
        <v>308</v>
      </c>
      <c r="E5" s="222">
        <v>163</v>
      </c>
      <c r="F5" s="320">
        <v>1352</v>
      </c>
      <c r="G5" s="229"/>
    </row>
    <row r="6" spans="1:7" x14ac:dyDescent="0.25">
      <c r="A6" s="222">
        <v>2009</v>
      </c>
      <c r="B6" s="221">
        <v>1.6E-2</v>
      </c>
      <c r="C6" s="222">
        <v>929</v>
      </c>
      <c r="D6" s="221">
        <v>325</v>
      </c>
      <c r="E6" s="222">
        <v>172</v>
      </c>
      <c r="F6" s="320">
        <v>1426</v>
      </c>
      <c r="G6" s="229"/>
    </row>
    <row r="7" spans="1:7" x14ac:dyDescent="0.25">
      <c r="A7" s="222">
        <v>2010</v>
      </c>
      <c r="B7" s="221">
        <v>1.4999999999999999E-2</v>
      </c>
      <c r="C7" s="222">
        <v>974</v>
      </c>
      <c r="D7" s="221">
        <v>343</v>
      </c>
      <c r="E7" s="222">
        <v>181</v>
      </c>
      <c r="F7" s="320">
        <v>1498</v>
      </c>
      <c r="G7" s="229"/>
    </row>
    <row r="8" spans="1:7" x14ac:dyDescent="0.25">
      <c r="A8" s="222">
        <v>2011</v>
      </c>
      <c r="B8" s="221">
        <v>1.7000000000000001E-2</v>
      </c>
      <c r="C8" s="222">
        <v>1022</v>
      </c>
      <c r="D8" s="221">
        <v>362</v>
      </c>
      <c r="E8" s="222">
        <v>190</v>
      </c>
      <c r="F8" s="320">
        <v>1574</v>
      </c>
      <c r="G8" s="229"/>
    </row>
    <row r="9" spans="1:7" x14ac:dyDescent="0.25">
      <c r="A9" s="222">
        <v>2012</v>
      </c>
      <c r="B9" s="221">
        <v>1.7000000000000001E-2</v>
      </c>
      <c r="C9" s="222">
        <v>1072</v>
      </c>
      <c r="D9" s="221">
        <v>383</v>
      </c>
      <c r="E9" s="222">
        <v>199</v>
      </c>
      <c r="F9" s="320">
        <v>1654</v>
      </c>
      <c r="G9" s="229"/>
    </row>
    <row r="10" spans="1:7" x14ac:dyDescent="0.25">
      <c r="A10" s="222">
        <v>2013</v>
      </c>
      <c r="B10" s="221">
        <v>1.7999999999999999E-2</v>
      </c>
      <c r="C10" s="222">
        <v>1122</v>
      </c>
      <c r="D10" s="221">
        <v>413</v>
      </c>
      <c r="E10" s="222">
        <v>210</v>
      </c>
      <c r="F10" s="320">
        <v>1744</v>
      </c>
      <c r="G10" s="229"/>
    </row>
    <row r="11" spans="1:7" x14ac:dyDescent="0.25">
      <c r="A11" s="222">
        <v>2014</v>
      </c>
      <c r="B11" s="221">
        <v>1.7999999999999999E-2</v>
      </c>
      <c r="C11" s="222">
        <v>1200</v>
      </c>
      <c r="D11" s="221">
        <v>442</v>
      </c>
      <c r="E11" s="222">
        <v>219</v>
      </c>
      <c r="F11" s="320">
        <v>1862</v>
      </c>
      <c r="G11" s="229"/>
    </row>
    <row r="12" spans="1:7" x14ac:dyDescent="0.25">
      <c r="A12" s="222">
        <v>2015</v>
      </c>
      <c r="B12" s="221">
        <v>0.02</v>
      </c>
      <c r="C12" s="222">
        <v>1266</v>
      </c>
      <c r="D12" s="221">
        <v>471</v>
      </c>
      <c r="E12" s="222">
        <v>228</v>
      </c>
      <c r="F12" s="320">
        <v>1965</v>
      </c>
      <c r="G12" s="229"/>
    </row>
    <row r="13" spans="1:7" x14ac:dyDescent="0.25">
      <c r="A13" s="222">
        <v>2016</v>
      </c>
      <c r="B13" s="221">
        <v>3.3000000000000002E-2</v>
      </c>
      <c r="C13" s="222">
        <v>1328</v>
      </c>
      <c r="D13" s="221">
        <v>496</v>
      </c>
      <c r="E13" s="222">
        <v>237</v>
      </c>
      <c r="F13" s="320">
        <v>2061</v>
      </c>
      <c r="G13" s="229"/>
    </row>
    <row r="14" spans="1:7" x14ac:dyDescent="0.25">
      <c r="A14" s="222">
        <v>2017</v>
      </c>
      <c r="B14" s="221">
        <v>3.5000000000000003E-2</v>
      </c>
      <c r="C14" s="222">
        <v>1391</v>
      </c>
      <c r="D14" s="221">
        <v>521</v>
      </c>
      <c r="E14" s="222">
        <v>246</v>
      </c>
      <c r="F14" s="320">
        <v>2158</v>
      </c>
      <c r="G14" s="229"/>
    </row>
    <row r="15" spans="1:7" x14ac:dyDescent="0.25">
      <c r="A15" s="222">
        <v>2018</v>
      </c>
      <c r="B15" s="221">
        <v>0.04</v>
      </c>
      <c r="C15" s="222">
        <v>1439</v>
      </c>
      <c r="D15" s="221">
        <v>546</v>
      </c>
      <c r="E15" s="222">
        <v>253</v>
      </c>
      <c r="F15" s="320">
        <v>2238</v>
      </c>
      <c r="G15" s="229"/>
    </row>
    <row r="16" spans="1:7" x14ac:dyDescent="0.25">
      <c r="A16" s="222">
        <v>2019</v>
      </c>
      <c r="B16" s="221">
        <v>4.5999999999999999E-2</v>
      </c>
      <c r="C16" s="222">
        <v>1489</v>
      </c>
      <c r="D16" s="221">
        <v>566</v>
      </c>
      <c r="E16" s="222">
        <v>262</v>
      </c>
      <c r="F16" s="320">
        <v>2317</v>
      </c>
      <c r="G16" s="229"/>
    </row>
    <row r="17" spans="1:16" x14ac:dyDescent="0.25">
      <c r="A17" s="222" t="s">
        <v>1845</v>
      </c>
      <c r="B17" s="221">
        <v>4.9000000000000002E-2</v>
      </c>
      <c r="C17" s="222" t="s">
        <v>7174</v>
      </c>
      <c r="D17" s="221" t="s">
        <v>7175</v>
      </c>
      <c r="E17" s="222" t="s">
        <v>7176</v>
      </c>
      <c r="F17" s="320">
        <v>2345</v>
      </c>
      <c r="G17" s="229"/>
    </row>
    <row r="18" spans="1:16" ht="15.75" thickBot="1" x14ac:dyDescent="0.3">
      <c r="A18" s="300" t="s">
        <v>1846</v>
      </c>
      <c r="B18" s="302">
        <v>5.6000000000000001E-2</v>
      </c>
      <c r="C18" s="300">
        <v>1550</v>
      </c>
      <c r="D18" s="302">
        <v>599</v>
      </c>
      <c r="E18" s="300">
        <v>281</v>
      </c>
      <c r="F18" s="301">
        <v>2430</v>
      </c>
      <c r="G18" s="229"/>
    </row>
    <row r="19" spans="1:16" x14ac:dyDescent="0.25">
      <c r="A19" s="1489" t="s">
        <v>6263</v>
      </c>
      <c r="B19" s="1489"/>
      <c r="C19" s="1489"/>
      <c r="D19" s="1471" t="s">
        <v>1856</v>
      </c>
      <c r="E19" s="1471"/>
      <c r="F19" s="1471"/>
      <c r="G19" s="229"/>
      <c r="K19" s="142"/>
      <c r="L19" s="142"/>
      <c r="M19" s="142"/>
      <c r="N19" s="142"/>
      <c r="O19" s="142"/>
      <c r="P19" s="142"/>
    </row>
    <row r="20" spans="1:16" x14ac:dyDescent="0.25">
      <c r="A20" s="1494" t="s">
        <v>1854</v>
      </c>
      <c r="B20" s="1494"/>
      <c r="C20" s="1494"/>
      <c r="D20" s="1495" t="s">
        <v>1857</v>
      </c>
      <c r="E20" s="1495"/>
      <c r="F20" s="1495"/>
      <c r="G20" s="229"/>
      <c r="K20" s="142"/>
      <c r="L20" s="142"/>
      <c r="M20" s="142"/>
      <c r="N20" s="142"/>
      <c r="O20" s="142"/>
      <c r="P20" s="142"/>
    </row>
    <row r="21" spans="1:16" x14ac:dyDescent="0.25">
      <c r="A21" s="1494" t="s">
        <v>1853</v>
      </c>
      <c r="B21" s="1494"/>
      <c r="C21" s="1494"/>
      <c r="D21" s="1495" t="s">
        <v>1858</v>
      </c>
      <c r="E21" s="1495"/>
      <c r="F21" s="1495"/>
      <c r="G21" s="229"/>
    </row>
    <row r="22" spans="1:16" x14ac:dyDescent="0.25">
      <c r="A22" s="1494" t="s">
        <v>1855</v>
      </c>
      <c r="B22" s="1494"/>
      <c r="C22" s="1494"/>
      <c r="D22" s="1495" t="s">
        <v>1859</v>
      </c>
      <c r="E22" s="1495"/>
      <c r="F22" s="1495"/>
      <c r="G22" s="229"/>
    </row>
    <row r="23" spans="1:16" x14ac:dyDescent="0.25">
      <c r="A23" s="1530" t="s">
        <v>7179</v>
      </c>
      <c r="B23" s="1530"/>
      <c r="C23" s="1530"/>
      <c r="D23" s="1495" t="s">
        <v>7180</v>
      </c>
      <c r="E23" s="1495"/>
      <c r="F23" s="1495"/>
      <c r="G23" s="229"/>
    </row>
    <row r="24" spans="1:16" x14ac:dyDescent="0.25">
      <c r="A24" s="1530"/>
      <c r="B24" s="1530"/>
      <c r="C24" s="1530"/>
      <c r="D24" s="1495"/>
      <c r="E24" s="1495"/>
      <c r="F24" s="1495"/>
      <c r="G24" s="229"/>
    </row>
    <row r="25" spans="1:16" x14ac:dyDescent="0.25">
      <c r="A25" s="229"/>
      <c r="B25" s="229"/>
      <c r="C25" s="229"/>
      <c r="D25" s="229"/>
      <c r="E25" s="229"/>
      <c r="F25" s="229"/>
      <c r="G25" s="229"/>
    </row>
    <row r="26" spans="1:16" x14ac:dyDescent="0.25">
      <c r="A26" s="1446" t="s">
        <v>6260</v>
      </c>
      <c r="B26" s="1446"/>
      <c r="C26" s="1446"/>
      <c r="D26" s="1446"/>
      <c r="E26" s="1446"/>
      <c r="F26" s="1446"/>
      <c r="G26" s="229"/>
    </row>
    <row r="27" spans="1:16" ht="15.75" thickBot="1" x14ac:dyDescent="0.3">
      <c r="A27" s="1447" t="s">
        <v>1861</v>
      </c>
      <c r="B27" s="1447"/>
      <c r="C27" s="1447"/>
      <c r="D27" s="1447"/>
      <c r="E27" s="1447"/>
      <c r="F27" s="1447"/>
      <c r="G27" s="229"/>
    </row>
    <row r="28" spans="1:16" ht="15.75" thickBot="1" x14ac:dyDescent="0.3">
      <c r="A28" s="1431" t="s">
        <v>1862</v>
      </c>
      <c r="B28" s="1462">
        <v>2020</v>
      </c>
      <c r="C28" s="1464"/>
      <c r="D28" s="1462" t="s">
        <v>1846</v>
      </c>
      <c r="E28" s="1464"/>
      <c r="F28" s="1431" t="s">
        <v>1863</v>
      </c>
      <c r="G28" s="229"/>
    </row>
    <row r="29" spans="1:16" x14ac:dyDescent="0.25">
      <c r="A29" s="1432"/>
      <c r="B29" s="236" t="s">
        <v>1864</v>
      </c>
      <c r="C29" s="324" t="s">
        <v>1868</v>
      </c>
      <c r="D29" s="236" t="s">
        <v>1864</v>
      </c>
      <c r="E29" s="219" t="s">
        <v>1868</v>
      </c>
      <c r="F29" s="1432"/>
      <c r="G29" s="229"/>
    </row>
    <row r="30" spans="1:16" x14ac:dyDescent="0.25">
      <c r="A30" s="1432"/>
      <c r="B30" s="200" t="s">
        <v>1865</v>
      </c>
      <c r="C30" s="324" t="s">
        <v>1869</v>
      </c>
      <c r="D30" s="200" t="s">
        <v>1865</v>
      </c>
      <c r="E30" s="219" t="s">
        <v>1869</v>
      </c>
      <c r="F30" s="1432"/>
      <c r="G30" s="229"/>
      <c r="J30" s="1046"/>
      <c r="L30" s="1046"/>
    </row>
    <row r="31" spans="1:16" x14ac:dyDescent="0.25">
      <c r="A31" s="1432"/>
      <c r="B31" s="200" t="s">
        <v>1866</v>
      </c>
      <c r="C31" s="324" t="s">
        <v>1870</v>
      </c>
      <c r="D31" s="200" t="s">
        <v>1866</v>
      </c>
      <c r="E31" s="219" t="s">
        <v>1870</v>
      </c>
      <c r="F31" s="1432"/>
      <c r="G31" s="229"/>
      <c r="J31" s="1046"/>
      <c r="L31" s="1046"/>
    </row>
    <row r="32" spans="1:16" ht="15.75" thickBot="1" x14ac:dyDescent="0.3">
      <c r="A32" s="1433"/>
      <c r="B32" s="238" t="s">
        <v>1867</v>
      </c>
      <c r="C32" s="322"/>
      <c r="D32" s="238" t="s">
        <v>1867</v>
      </c>
      <c r="E32" s="237"/>
      <c r="F32" s="1433"/>
      <c r="G32" s="229"/>
      <c r="J32" s="1046"/>
      <c r="L32" s="1046"/>
    </row>
    <row r="33" spans="1:14" x14ac:dyDescent="0.25">
      <c r="A33" s="222" t="s">
        <v>1871</v>
      </c>
      <c r="B33" s="341">
        <v>9099</v>
      </c>
      <c r="C33" s="320">
        <v>48.8</v>
      </c>
      <c r="D33" s="222">
        <v>9269</v>
      </c>
      <c r="E33" s="221">
        <v>48</v>
      </c>
      <c r="F33" s="222" t="s">
        <v>1805</v>
      </c>
      <c r="G33" s="229"/>
      <c r="J33" s="1046"/>
      <c r="L33" s="1046"/>
    </row>
    <row r="34" spans="1:14" x14ac:dyDescent="0.25">
      <c r="A34" s="222" t="s">
        <v>1872</v>
      </c>
      <c r="B34" s="341">
        <v>3635</v>
      </c>
      <c r="C34" s="320">
        <v>19.5</v>
      </c>
      <c r="D34" s="222">
        <v>4049</v>
      </c>
      <c r="E34" s="221">
        <v>21</v>
      </c>
      <c r="F34" s="222" t="s">
        <v>1873</v>
      </c>
      <c r="G34" s="229"/>
      <c r="L34" s="1046"/>
      <c r="N34" s="1046"/>
    </row>
    <row r="35" spans="1:14" x14ac:dyDescent="0.25">
      <c r="A35" s="222" t="s">
        <v>1874</v>
      </c>
      <c r="B35" s="341">
        <v>2646</v>
      </c>
      <c r="C35" s="320">
        <v>14.2</v>
      </c>
      <c r="D35" s="222">
        <v>2831</v>
      </c>
      <c r="E35" s="221">
        <v>14.7</v>
      </c>
      <c r="F35" s="222" t="s">
        <v>1875</v>
      </c>
      <c r="G35" s="229"/>
      <c r="J35" s="1046"/>
      <c r="L35" s="1046"/>
      <c r="N35" s="1046"/>
    </row>
    <row r="36" spans="1:14" x14ac:dyDescent="0.25">
      <c r="A36" s="222" t="s">
        <v>1876</v>
      </c>
      <c r="B36" s="341">
        <v>2862</v>
      </c>
      <c r="C36" s="320">
        <v>15.4</v>
      </c>
      <c r="D36" s="222">
        <v>2767</v>
      </c>
      <c r="E36" s="221">
        <v>14.3</v>
      </c>
      <c r="F36" s="222" t="s">
        <v>1877</v>
      </c>
      <c r="G36" s="229"/>
      <c r="L36" s="1046"/>
      <c r="N36" s="1046"/>
    </row>
    <row r="37" spans="1:14" ht="15.75" thickBot="1" x14ac:dyDescent="0.3">
      <c r="A37" s="222" t="s">
        <v>1878</v>
      </c>
      <c r="B37" s="222">
        <v>385</v>
      </c>
      <c r="C37" s="320">
        <v>2.1</v>
      </c>
      <c r="D37" s="222">
        <v>390</v>
      </c>
      <c r="E37" s="221">
        <v>2</v>
      </c>
      <c r="F37" s="222" t="s">
        <v>1879</v>
      </c>
      <c r="G37" s="229"/>
      <c r="L37" s="1046"/>
      <c r="N37" s="1046"/>
    </row>
    <row r="38" spans="1:14" ht="15.75" thickBot="1" x14ac:dyDescent="0.3">
      <c r="A38" s="226" t="s">
        <v>141</v>
      </c>
      <c r="B38" s="343">
        <v>18627</v>
      </c>
      <c r="C38" s="325">
        <v>100</v>
      </c>
      <c r="D38" s="226">
        <v>19306</v>
      </c>
      <c r="E38" s="328">
        <v>100</v>
      </c>
      <c r="F38" s="226" t="s">
        <v>144</v>
      </c>
      <c r="G38" s="229"/>
    </row>
    <row r="39" spans="1:14" x14ac:dyDescent="0.25">
      <c r="A39" s="1489" t="s">
        <v>1847</v>
      </c>
      <c r="B39" s="1489"/>
      <c r="C39" s="1489"/>
      <c r="D39" s="1471" t="s">
        <v>1880</v>
      </c>
      <c r="E39" s="1471"/>
      <c r="F39" s="1471"/>
      <c r="G39" s="229"/>
      <c r="L39" s="1046"/>
      <c r="N39" s="1046"/>
    </row>
    <row r="40" spans="1:14" x14ac:dyDescent="0.25">
      <c r="A40" s="1530" t="s">
        <v>7177</v>
      </c>
      <c r="B40" s="1530"/>
      <c r="C40" s="1530"/>
      <c r="D40" s="1496" t="s">
        <v>7178</v>
      </c>
      <c r="E40" s="1496"/>
      <c r="F40" s="1496"/>
      <c r="G40" s="229"/>
    </row>
    <row r="41" spans="1:14" x14ac:dyDescent="0.25">
      <c r="G41" s="229"/>
    </row>
    <row r="43" spans="1:14" x14ac:dyDescent="0.25">
      <c r="B43" s="1046"/>
      <c r="C43" s="1046"/>
      <c r="D43" s="1046"/>
      <c r="E43" s="1046"/>
    </row>
    <row r="44" spans="1:14" x14ac:dyDescent="0.25">
      <c r="B44" s="1046"/>
      <c r="C44" s="1046"/>
      <c r="D44" s="1046"/>
      <c r="E44" s="1046"/>
    </row>
    <row r="45" spans="1:14" x14ac:dyDescent="0.25">
      <c r="B45" s="1046"/>
      <c r="C45" s="1046"/>
      <c r="D45" s="1046"/>
      <c r="E45" s="1046"/>
    </row>
    <row r="46" spans="1:14" x14ac:dyDescent="0.25">
      <c r="B46" s="1046"/>
      <c r="C46" s="1046"/>
      <c r="D46" s="1046"/>
      <c r="E46" s="1046"/>
    </row>
    <row r="47" spans="1:14" x14ac:dyDescent="0.25">
      <c r="B47" s="1046"/>
      <c r="C47" s="1046"/>
      <c r="D47" s="1046"/>
      <c r="E47" s="1046"/>
    </row>
    <row r="48" spans="1:14" x14ac:dyDescent="0.25">
      <c r="B48" s="1046"/>
      <c r="C48" s="1046"/>
      <c r="D48" s="1046"/>
      <c r="E48" s="1046"/>
    </row>
    <row r="49" spans="2:5" x14ac:dyDescent="0.25">
      <c r="B49" s="1046"/>
      <c r="C49" s="1046"/>
      <c r="D49" s="1046"/>
      <c r="E49" s="1046"/>
    </row>
    <row r="50" spans="2:5" x14ac:dyDescent="0.25">
      <c r="B50" s="1046"/>
      <c r="C50" s="1046"/>
      <c r="D50" s="1046"/>
      <c r="E50" s="1046"/>
    </row>
    <row r="51" spans="2:5" x14ac:dyDescent="0.25">
      <c r="B51" s="1046"/>
      <c r="C51" s="1046"/>
      <c r="D51" s="1046"/>
      <c r="E51" s="1046"/>
    </row>
    <row r="52" spans="2:5" x14ac:dyDescent="0.25">
      <c r="B52" s="1046"/>
      <c r="C52" s="1046"/>
      <c r="D52" s="1046"/>
      <c r="E52" s="1046"/>
    </row>
  </sheetData>
  <mergeCells count="30">
    <mergeCell ref="A40:C40"/>
    <mergeCell ref="D40:F40"/>
    <mergeCell ref="A1:F1"/>
    <mergeCell ref="A2:F2"/>
    <mergeCell ref="F3:F4"/>
    <mergeCell ref="E3:E4"/>
    <mergeCell ref="D3:D4"/>
    <mergeCell ref="C3:C4"/>
    <mergeCell ref="B3:B4"/>
    <mergeCell ref="A3:A4"/>
    <mergeCell ref="D24:F24"/>
    <mergeCell ref="A19:C19"/>
    <mergeCell ref="A20:C20"/>
    <mergeCell ref="A21:C21"/>
    <mergeCell ref="A22:C22"/>
    <mergeCell ref="A23:C23"/>
    <mergeCell ref="A24:C24"/>
    <mergeCell ref="D19:F19"/>
    <mergeCell ref="D20:F20"/>
    <mergeCell ref="D21:F21"/>
    <mergeCell ref="D22:F22"/>
    <mergeCell ref="D23:F23"/>
    <mergeCell ref="A39:C39"/>
    <mergeCell ref="D39:F39"/>
    <mergeCell ref="A26:F26"/>
    <mergeCell ref="A27:F27"/>
    <mergeCell ref="B28:C28"/>
    <mergeCell ref="D28:E28"/>
    <mergeCell ref="F28:F32"/>
    <mergeCell ref="A28:A32"/>
  </mergeCells>
  <pageMargins left="0.7" right="0.7" top="0.75" bottom="0.75" header="0.3" footer="0.3"/>
  <pageSetup scale="90" orientation="portrait"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3"/>
  <sheetViews>
    <sheetView rightToLeft="1" view="pageBreakPreview" zoomScaleNormal="100" zoomScaleSheetLayoutView="100" workbookViewId="0">
      <selection activeCell="B20" sqref="B20"/>
    </sheetView>
  </sheetViews>
  <sheetFormatPr defaultRowHeight="15" x14ac:dyDescent="0.25"/>
  <cols>
    <col min="1" max="1" width="72.28515625" customWidth="1"/>
  </cols>
  <sheetData>
    <row r="1" spans="1:1" ht="15.75" x14ac:dyDescent="0.25">
      <c r="A1" s="201" t="s">
        <v>6302</v>
      </c>
    </row>
    <row r="2" spans="1:1" ht="15.75" x14ac:dyDescent="0.25">
      <c r="A2" s="198" t="s">
        <v>6271</v>
      </c>
    </row>
    <row r="3" spans="1:1" ht="15.75" x14ac:dyDescent="0.25">
      <c r="A3" s="198" t="s">
        <v>6272</v>
      </c>
    </row>
    <row r="4" spans="1:1" ht="15.75" x14ac:dyDescent="0.25">
      <c r="A4" s="198" t="s">
        <v>6273</v>
      </c>
    </row>
    <row r="5" spans="1:1" ht="15.75" x14ac:dyDescent="0.25">
      <c r="A5" s="198"/>
    </row>
    <row r="6" spans="1:1" ht="15.75" x14ac:dyDescent="0.25">
      <c r="A6" s="201" t="s">
        <v>6264</v>
      </c>
    </row>
    <row r="7" spans="1:1" ht="18.75" customHeight="1" x14ac:dyDescent="0.25">
      <c r="A7" s="198" t="s">
        <v>6545</v>
      </c>
    </row>
    <row r="8" spans="1:1" ht="15" customHeight="1" x14ac:dyDescent="0.25">
      <c r="A8" s="198" t="s">
        <v>6546</v>
      </c>
    </row>
    <row r="9" spans="1:1" ht="15" customHeight="1" x14ac:dyDescent="0.25">
      <c r="A9" s="198"/>
    </row>
    <row r="10" spans="1:1" ht="15.75" x14ac:dyDescent="0.25">
      <c r="A10" s="201" t="s">
        <v>6265</v>
      </c>
    </row>
    <row r="11" spans="1:1" ht="15.75" x14ac:dyDescent="0.25">
      <c r="A11" s="198" t="s">
        <v>6270</v>
      </c>
    </row>
    <row r="12" spans="1:1" ht="15.75" x14ac:dyDescent="0.25">
      <c r="A12" s="198" t="s">
        <v>6267</v>
      </c>
    </row>
    <row r="13" spans="1:1" ht="19.5" customHeight="1" x14ac:dyDescent="0.25">
      <c r="A13" s="198" t="s">
        <v>6268</v>
      </c>
    </row>
    <row r="14" spans="1:1" ht="15.75" x14ac:dyDescent="0.25">
      <c r="A14" s="198" t="s">
        <v>6269</v>
      </c>
    </row>
    <row r="15" spans="1:1" ht="15.75" x14ac:dyDescent="0.25">
      <c r="A15" s="198"/>
    </row>
    <row r="16" spans="1:1" ht="15.75" x14ac:dyDescent="0.25">
      <c r="A16" s="201" t="s">
        <v>6266</v>
      </c>
    </row>
    <row r="17" spans="1:1" ht="15.75" x14ac:dyDescent="0.25">
      <c r="A17" s="198" t="s">
        <v>6274</v>
      </c>
    </row>
    <row r="18" spans="1:1" ht="15.75" x14ac:dyDescent="0.25">
      <c r="A18" s="198" t="s">
        <v>6275</v>
      </c>
    </row>
    <row r="19" spans="1:1" ht="15.75" x14ac:dyDescent="0.25">
      <c r="A19" s="198"/>
    </row>
    <row r="20" spans="1:1" ht="15.75" x14ac:dyDescent="0.25">
      <c r="A20" s="201" t="s">
        <v>631</v>
      </c>
    </row>
    <row r="21" spans="1:1" ht="15.75" x14ac:dyDescent="0.25">
      <c r="A21" s="198" t="s">
        <v>6868</v>
      </c>
    </row>
    <row r="22" spans="1:1" ht="15.75" x14ac:dyDescent="0.25">
      <c r="A22" s="889" t="s">
        <v>6869</v>
      </c>
    </row>
    <row r="23" spans="1:1" ht="15.75" x14ac:dyDescent="0.25">
      <c r="A23" s="889" t="s">
        <v>6870</v>
      </c>
    </row>
  </sheetData>
  <pageMargins left="0.7" right="0.7" top="0.75" bottom="0.75" header="0.3" footer="0.3"/>
  <pageSetup orientation="portrait"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5"/>
  <sheetViews>
    <sheetView rightToLeft="1" view="pageBreakPreview" zoomScaleNormal="100" zoomScaleSheetLayoutView="100" workbookViewId="0">
      <selection activeCell="B20" sqref="B20"/>
    </sheetView>
  </sheetViews>
  <sheetFormatPr defaultRowHeight="15" x14ac:dyDescent="0.25"/>
  <cols>
    <col min="1" max="1" width="74.85546875" customWidth="1"/>
  </cols>
  <sheetData>
    <row r="1" spans="1:1" s="155" customFormat="1" ht="15.75" x14ac:dyDescent="0.25">
      <c r="A1" s="746" t="s">
        <v>6276</v>
      </c>
    </row>
    <row r="2" spans="1:1" s="155" customFormat="1" ht="15.75" x14ac:dyDescent="0.25">
      <c r="A2" s="745" t="s">
        <v>6279</v>
      </c>
    </row>
    <row r="3" spans="1:1" s="155" customFormat="1" ht="15.75" x14ac:dyDescent="0.25">
      <c r="A3" s="745" t="s">
        <v>6277</v>
      </c>
    </row>
    <row r="4" spans="1:1" s="155" customFormat="1" ht="15.75" x14ac:dyDescent="0.25">
      <c r="A4" s="745" t="s">
        <v>6278</v>
      </c>
    </row>
    <row r="5" spans="1:1" s="155" customFormat="1" ht="15.75" x14ac:dyDescent="0.25">
      <c r="A5" s="745" t="s">
        <v>6280</v>
      </c>
    </row>
    <row r="6" spans="1:1" s="155" customFormat="1" ht="15.75" x14ac:dyDescent="0.25">
      <c r="A6" s="745"/>
    </row>
    <row r="7" spans="1:1" s="155" customFormat="1" ht="16.5" x14ac:dyDescent="0.25">
      <c r="A7" s="746" t="s">
        <v>1882</v>
      </c>
    </row>
    <row r="8" spans="1:1" s="155" customFormat="1" ht="15.75" x14ac:dyDescent="0.25">
      <c r="A8" s="745" t="s">
        <v>6281</v>
      </c>
    </row>
    <row r="9" spans="1:1" s="155" customFormat="1" ht="15.75" x14ac:dyDescent="0.25">
      <c r="A9" s="745" t="s">
        <v>6282</v>
      </c>
    </row>
    <row r="10" spans="1:1" s="155" customFormat="1" ht="15.75" x14ac:dyDescent="0.25">
      <c r="A10" s="745"/>
    </row>
    <row r="11" spans="1:1" s="155" customFormat="1" ht="16.5" x14ac:dyDescent="0.25">
      <c r="A11" s="746" t="s">
        <v>1883</v>
      </c>
    </row>
    <row r="12" spans="1:1" s="155" customFormat="1" ht="15.75" customHeight="1" x14ac:dyDescent="0.25">
      <c r="A12" s="745" t="s">
        <v>6286</v>
      </c>
    </row>
    <row r="13" spans="1:1" s="155" customFormat="1" ht="15.75" x14ac:dyDescent="0.25">
      <c r="A13" s="745" t="s">
        <v>6283</v>
      </c>
    </row>
    <row r="14" spans="1:1" s="155" customFormat="1" ht="15.75" x14ac:dyDescent="0.25">
      <c r="A14" s="745" t="s">
        <v>6284</v>
      </c>
    </row>
    <row r="15" spans="1:1" s="155" customFormat="1" ht="15.75" x14ac:dyDescent="0.25">
      <c r="A15" s="745" t="s">
        <v>6285</v>
      </c>
    </row>
    <row r="16" spans="1:1" s="155" customFormat="1" ht="15.75" x14ac:dyDescent="0.25">
      <c r="A16" s="745" t="s">
        <v>6287</v>
      </c>
    </row>
    <row r="17" spans="1:1" s="155" customFormat="1" ht="15.75" x14ac:dyDescent="0.25">
      <c r="A17" s="745"/>
    </row>
    <row r="18" spans="1:1" s="155" customFormat="1" ht="16.5" x14ac:dyDescent="0.25">
      <c r="A18" s="746" t="s">
        <v>1884</v>
      </c>
    </row>
    <row r="19" spans="1:1" s="155" customFormat="1" ht="20.25" customHeight="1" x14ac:dyDescent="0.25">
      <c r="A19" s="745" t="s">
        <v>6288</v>
      </c>
    </row>
    <row r="20" spans="1:1" s="155" customFormat="1" ht="15.75" x14ac:dyDescent="0.25">
      <c r="A20" s="745" t="s">
        <v>6289</v>
      </c>
    </row>
    <row r="21" spans="1:1" s="155" customFormat="1" ht="15.75" x14ac:dyDescent="0.25">
      <c r="A21" s="745"/>
    </row>
    <row r="22" spans="1:1" s="155" customFormat="1" ht="16.5" x14ac:dyDescent="0.25">
      <c r="A22" s="748" t="s">
        <v>1885</v>
      </c>
    </row>
    <row r="23" spans="1:1" s="155" customFormat="1" ht="20.25" x14ac:dyDescent="0.3">
      <c r="A23" s="890" t="s">
        <v>7181</v>
      </c>
    </row>
    <row r="24" spans="1:1" s="155" customFormat="1" ht="18.75" x14ac:dyDescent="0.3">
      <c r="A24" s="1093" t="s">
        <v>7182</v>
      </c>
    </row>
    <row r="25" spans="1:1" s="155" customFormat="1" ht="20.25" x14ac:dyDescent="0.3">
      <c r="A25" s="890" t="s">
        <v>6871</v>
      </c>
    </row>
  </sheetData>
  <pageMargins left="0.7" right="0.7" top="0.75" bottom="0.75" header="0.3" footer="0.3"/>
  <pageSetup orientation="portrait"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5"/>
  <sheetViews>
    <sheetView rightToLeft="1" view="pageBreakPreview" zoomScale="112" zoomScaleNormal="100" zoomScaleSheetLayoutView="112" workbookViewId="0">
      <selection activeCell="A20" sqref="A20:E20"/>
    </sheetView>
  </sheetViews>
  <sheetFormatPr defaultRowHeight="15" x14ac:dyDescent="0.25"/>
  <cols>
    <col min="1" max="1" width="14.28515625" customWidth="1"/>
    <col min="2" max="2" width="13.5703125" customWidth="1"/>
    <col min="3" max="3" width="13.28515625" customWidth="1"/>
    <col min="4" max="4" width="13.7109375" customWidth="1"/>
    <col min="5" max="5" width="12.7109375" customWidth="1"/>
    <col min="6" max="6" width="12.85546875" customWidth="1"/>
    <col min="7" max="7" width="12.140625" customWidth="1"/>
    <col min="8" max="8" width="13" customWidth="1"/>
    <col min="9" max="9" width="14" customWidth="1"/>
    <col min="10" max="10" width="14.5703125" customWidth="1"/>
    <col min="11" max="11" width="17.28515625" customWidth="1"/>
  </cols>
  <sheetData>
    <row r="1" spans="1:11" x14ac:dyDescent="0.25">
      <c r="A1" s="1446" t="s">
        <v>6872</v>
      </c>
      <c r="B1" s="1446"/>
      <c r="C1" s="1446"/>
      <c r="D1" s="1446"/>
      <c r="E1" s="1446"/>
      <c r="F1" s="1446"/>
      <c r="G1" s="1446"/>
      <c r="H1" s="1446"/>
      <c r="I1" s="1446"/>
      <c r="J1" s="1446"/>
      <c r="K1" s="1446"/>
    </row>
    <row r="2" spans="1:11" ht="15.75" thickBot="1" x14ac:dyDescent="0.3">
      <c r="A2" s="1447" t="s">
        <v>6873</v>
      </c>
      <c r="B2" s="1447"/>
      <c r="C2" s="1447"/>
      <c r="D2" s="1447"/>
      <c r="E2" s="1447"/>
      <c r="F2" s="1447"/>
      <c r="G2" s="1447"/>
      <c r="H2" s="1447"/>
      <c r="I2" s="1447"/>
      <c r="J2" s="1447"/>
      <c r="K2" s="1447"/>
    </row>
    <row r="3" spans="1:11" x14ac:dyDescent="0.25">
      <c r="A3" s="1431" t="s">
        <v>6878</v>
      </c>
      <c r="B3" s="236" t="s">
        <v>402</v>
      </c>
      <c r="C3" s="899" t="s">
        <v>402</v>
      </c>
      <c r="D3" s="236" t="s">
        <v>1886</v>
      </c>
      <c r="E3" s="899" t="s">
        <v>1887</v>
      </c>
      <c r="F3" s="236" t="s">
        <v>6874</v>
      </c>
      <c r="G3" s="899" t="s">
        <v>1888</v>
      </c>
      <c r="H3" s="236" t="s">
        <v>6875</v>
      </c>
      <c r="I3" s="899" t="s">
        <v>1691</v>
      </c>
      <c r="J3" s="236" t="s">
        <v>1889</v>
      </c>
      <c r="K3" s="1431" t="s">
        <v>157</v>
      </c>
    </row>
    <row r="4" spans="1:11" x14ac:dyDescent="0.25">
      <c r="A4" s="1432"/>
      <c r="B4" s="200" t="s">
        <v>6876</v>
      </c>
      <c r="C4" s="900" t="s">
        <v>1890</v>
      </c>
      <c r="D4" s="200" t="s">
        <v>1891</v>
      </c>
      <c r="E4" s="900" t="s">
        <v>1892</v>
      </c>
      <c r="F4" s="200" t="s">
        <v>1893</v>
      </c>
      <c r="G4" s="900" t="s">
        <v>1890</v>
      </c>
      <c r="H4" s="200" t="s">
        <v>1886</v>
      </c>
      <c r="I4" s="900"/>
      <c r="J4" s="200" t="s">
        <v>6877</v>
      </c>
      <c r="K4" s="1432"/>
    </row>
    <row r="5" spans="1:11" x14ac:dyDescent="0.25">
      <c r="A5" s="1432"/>
      <c r="B5" s="200" t="s">
        <v>1894</v>
      </c>
      <c r="C5" s="900" t="s">
        <v>1894</v>
      </c>
      <c r="D5" s="200" t="s">
        <v>1895</v>
      </c>
      <c r="E5" s="900" t="s">
        <v>756</v>
      </c>
      <c r="F5" s="200" t="s">
        <v>6879</v>
      </c>
      <c r="G5" s="900" t="s">
        <v>6880</v>
      </c>
      <c r="H5" s="200" t="s">
        <v>6924</v>
      </c>
      <c r="I5" s="900" t="s">
        <v>6881</v>
      </c>
      <c r="J5" s="200" t="s">
        <v>6882</v>
      </c>
      <c r="K5" s="1432"/>
    </row>
    <row r="6" spans="1:11" ht="15.75" thickBot="1" x14ac:dyDescent="0.3">
      <c r="A6" s="1433"/>
      <c r="B6" s="238" t="s">
        <v>6883</v>
      </c>
      <c r="C6" s="901" t="s">
        <v>636</v>
      </c>
      <c r="D6" s="238" t="s">
        <v>1896</v>
      </c>
      <c r="E6" s="901" t="s">
        <v>1897</v>
      </c>
      <c r="F6" s="238" t="s">
        <v>6884</v>
      </c>
      <c r="G6" s="901" t="s">
        <v>6885</v>
      </c>
      <c r="H6" s="238" t="s">
        <v>6923</v>
      </c>
      <c r="I6" s="901"/>
      <c r="J6" s="238" t="s">
        <v>1898</v>
      </c>
      <c r="K6" s="1433"/>
    </row>
    <row r="7" spans="1:11" x14ac:dyDescent="0.25">
      <c r="A7" s="902" t="s">
        <v>1899</v>
      </c>
      <c r="B7" s="948">
        <v>1822</v>
      </c>
      <c r="C7" s="721">
        <v>18858</v>
      </c>
      <c r="D7" s="949">
        <v>1036360</v>
      </c>
      <c r="E7" s="949">
        <v>793959</v>
      </c>
      <c r="F7" s="953">
        <v>242401</v>
      </c>
      <c r="G7" s="943">
        <v>120963</v>
      </c>
      <c r="H7" s="953">
        <v>4760</v>
      </c>
      <c r="I7" s="949">
        <v>26894</v>
      </c>
      <c r="J7" s="953">
        <v>10959</v>
      </c>
      <c r="K7" s="903" t="s">
        <v>6886</v>
      </c>
    </row>
    <row r="8" spans="1:11" x14ac:dyDescent="0.25">
      <c r="A8" s="897" t="s">
        <v>1900</v>
      </c>
      <c r="B8" s="209">
        <v>157</v>
      </c>
      <c r="C8" s="46">
        <v>487</v>
      </c>
      <c r="D8" s="950">
        <v>10016</v>
      </c>
      <c r="E8" s="950">
        <v>7454</v>
      </c>
      <c r="F8" s="954">
        <v>2562</v>
      </c>
      <c r="G8" s="944">
        <v>1699</v>
      </c>
      <c r="H8" s="209">
        <v>122</v>
      </c>
      <c r="I8" s="46">
        <v>669</v>
      </c>
      <c r="J8" s="209">
        <v>194</v>
      </c>
      <c r="K8" s="898" t="s">
        <v>6887</v>
      </c>
    </row>
    <row r="9" spans="1:11" x14ac:dyDescent="0.25">
      <c r="A9" s="897" t="s">
        <v>27</v>
      </c>
      <c r="B9" s="209">
        <v>215</v>
      </c>
      <c r="C9" s="46">
        <v>443</v>
      </c>
      <c r="D9" s="950">
        <v>7727</v>
      </c>
      <c r="E9" s="950">
        <v>5626</v>
      </c>
      <c r="F9" s="954">
        <v>2101</v>
      </c>
      <c r="G9" s="945">
        <v>846</v>
      </c>
      <c r="H9" s="209">
        <v>83</v>
      </c>
      <c r="I9" s="46">
        <v>589</v>
      </c>
      <c r="J9" s="209">
        <v>217</v>
      </c>
      <c r="K9" s="898" t="s">
        <v>6888</v>
      </c>
    </row>
    <row r="10" spans="1:11" x14ac:dyDescent="0.25">
      <c r="A10" s="897" t="s">
        <v>6889</v>
      </c>
      <c r="B10" s="209">
        <v>81</v>
      </c>
      <c r="C10" s="46">
        <v>151</v>
      </c>
      <c r="D10" s="46">
        <v>931</v>
      </c>
      <c r="E10" s="46">
        <v>781</v>
      </c>
      <c r="F10" s="209">
        <v>150</v>
      </c>
      <c r="G10" s="945">
        <v>207</v>
      </c>
      <c r="H10" s="209">
        <v>17</v>
      </c>
      <c r="I10" s="46">
        <v>120</v>
      </c>
      <c r="J10" s="209">
        <v>0</v>
      </c>
      <c r="K10" s="898" t="s">
        <v>1175</v>
      </c>
    </row>
    <row r="11" spans="1:11" x14ac:dyDescent="0.25">
      <c r="A11" s="897" t="s">
        <v>6890</v>
      </c>
      <c r="B11" s="209">
        <v>321</v>
      </c>
      <c r="C11" s="46">
        <v>1486</v>
      </c>
      <c r="D11" s="950">
        <v>27199</v>
      </c>
      <c r="E11" s="950">
        <v>17876</v>
      </c>
      <c r="F11" s="954">
        <v>9323</v>
      </c>
      <c r="G11" s="944">
        <v>5841</v>
      </c>
      <c r="H11" s="209">
        <v>342</v>
      </c>
      <c r="I11" s="950">
        <v>2241</v>
      </c>
      <c r="J11" s="209">
        <v>469</v>
      </c>
      <c r="K11" s="898" t="s">
        <v>6891</v>
      </c>
    </row>
    <row r="12" spans="1:11" x14ac:dyDescent="0.25">
      <c r="A12" s="897" t="s">
        <v>6892</v>
      </c>
      <c r="B12" s="209">
        <v>94</v>
      </c>
      <c r="C12" s="46">
        <v>424</v>
      </c>
      <c r="D12" s="950">
        <v>5975</v>
      </c>
      <c r="E12" s="950">
        <v>3767</v>
      </c>
      <c r="F12" s="954">
        <v>2208</v>
      </c>
      <c r="G12" s="944">
        <v>1321</v>
      </c>
      <c r="H12" s="209">
        <v>86</v>
      </c>
      <c r="I12" s="46">
        <v>889</v>
      </c>
      <c r="J12" s="209">
        <v>105</v>
      </c>
      <c r="K12" s="898" t="s">
        <v>6893</v>
      </c>
    </row>
    <row r="13" spans="1:11" x14ac:dyDescent="0.25">
      <c r="A13" s="897" t="s">
        <v>1901</v>
      </c>
      <c r="B13" s="209">
        <v>34</v>
      </c>
      <c r="C13" s="46">
        <v>207</v>
      </c>
      <c r="D13" s="950">
        <v>2661</v>
      </c>
      <c r="E13" s="950">
        <v>1474</v>
      </c>
      <c r="F13" s="954">
        <v>1187</v>
      </c>
      <c r="G13" s="945">
        <v>832</v>
      </c>
      <c r="H13" s="209">
        <v>29</v>
      </c>
      <c r="I13" s="46">
        <v>165</v>
      </c>
      <c r="J13" s="209">
        <v>65</v>
      </c>
      <c r="K13" s="898" t="s">
        <v>6894</v>
      </c>
    </row>
    <row r="14" spans="1:11" x14ac:dyDescent="0.25">
      <c r="A14" s="897" t="s">
        <v>1902</v>
      </c>
      <c r="B14" s="209">
        <v>26</v>
      </c>
      <c r="C14" s="46">
        <v>151</v>
      </c>
      <c r="D14" s="950">
        <v>2137</v>
      </c>
      <c r="E14" s="950">
        <v>1303</v>
      </c>
      <c r="F14" s="209">
        <v>835</v>
      </c>
      <c r="G14" s="945">
        <v>538</v>
      </c>
      <c r="H14" s="209">
        <v>25</v>
      </c>
      <c r="I14" s="46">
        <v>173</v>
      </c>
      <c r="J14" s="209">
        <v>64</v>
      </c>
      <c r="K14" s="898" t="s">
        <v>6895</v>
      </c>
    </row>
    <row r="15" spans="1:11" x14ac:dyDescent="0.25">
      <c r="A15" s="897" t="s">
        <v>56</v>
      </c>
      <c r="B15" s="209">
        <v>263</v>
      </c>
      <c r="C15" s="46">
        <v>1089</v>
      </c>
      <c r="D15" s="950">
        <v>20211</v>
      </c>
      <c r="E15" s="950">
        <v>13760</v>
      </c>
      <c r="F15" s="954">
        <v>6451</v>
      </c>
      <c r="G15" s="944">
        <v>3652</v>
      </c>
      <c r="H15" s="209">
        <v>335</v>
      </c>
      <c r="I15" s="950">
        <v>3049</v>
      </c>
      <c r="J15" s="209">
        <v>279</v>
      </c>
      <c r="K15" s="898" t="s">
        <v>6896</v>
      </c>
    </row>
    <row r="16" spans="1:11" x14ac:dyDescent="0.25">
      <c r="A16" s="897" t="s">
        <v>1903</v>
      </c>
      <c r="B16" s="209">
        <v>89</v>
      </c>
      <c r="C16" s="46">
        <v>224</v>
      </c>
      <c r="D16" s="950">
        <v>2134</v>
      </c>
      <c r="E16" s="950">
        <v>1522</v>
      </c>
      <c r="F16" s="209">
        <v>612</v>
      </c>
      <c r="G16" s="945">
        <v>418</v>
      </c>
      <c r="H16" s="209">
        <v>52</v>
      </c>
      <c r="I16" s="46">
        <v>708</v>
      </c>
      <c r="J16" s="209">
        <v>268</v>
      </c>
      <c r="K16" s="898" t="s">
        <v>6897</v>
      </c>
    </row>
    <row r="17" spans="1:11" x14ac:dyDescent="0.25">
      <c r="A17" s="897" t="s">
        <v>1904</v>
      </c>
      <c r="B17" s="209">
        <v>55</v>
      </c>
      <c r="C17" s="46">
        <v>639</v>
      </c>
      <c r="D17" s="950">
        <v>43973</v>
      </c>
      <c r="E17" s="950">
        <v>30967</v>
      </c>
      <c r="F17" s="954">
        <v>13006</v>
      </c>
      <c r="G17" s="944">
        <v>3576</v>
      </c>
      <c r="H17" s="209">
        <v>190</v>
      </c>
      <c r="I17" s="950">
        <v>5439</v>
      </c>
      <c r="J17" s="954">
        <v>9047</v>
      </c>
      <c r="K17" s="898" t="s">
        <v>6898</v>
      </c>
    </row>
    <row r="18" spans="1:11" ht="15.75" thickBot="1" x14ac:dyDescent="0.3">
      <c r="A18" s="897" t="s">
        <v>1905</v>
      </c>
      <c r="B18" s="729">
        <v>46</v>
      </c>
      <c r="C18" s="730">
        <v>376</v>
      </c>
      <c r="D18" s="951">
        <v>10091</v>
      </c>
      <c r="E18" s="951">
        <v>7041</v>
      </c>
      <c r="F18" s="955">
        <v>3050</v>
      </c>
      <c r="G18" s="946">
        <v>1951</v>
      </c>
      <c r="H18" s="729">
        <v>72</v>
      </c>
      <c r="I18" s="730">
        <v>662</v>
      </c>
      <c r="J18" s="729">
        <v>122</v>
      </c>
      <c r="K18" s="898" t="s">
        <v>6899</v>
      </c>
    </row>
    <row r="19" spans="1:11" ht="15.75" thickBot="1" x14ac:dyDescent="0.3">
      <c r="A19" s="895" t="s">
        <v>141</v>
      </c>
      <c r="B19" s="912">
        <v>3203</v>
      </c>
      <c r="C19" s="153">
        <v>24533</v>
      </c>
      <c r="D19" s="952">
        <v>1169415</v>
      </c>
      <c r="E19" s="952">
        <v>885528</v>
      </c>
      <c r="F19" s="956">
        <v>283886</v>
      </c>
      <c r="G19" s="947">
        <v>141844</v>
      </c>
      <c r="H19" s="956">
        <v>6113</v>
      </c>
      <c r="I19" s="952">
        <v>41597</v>
      </c>
      <c r="J19" s="956">
        <v>21788</v>
      </c>
      <c r="K19" s="896" t="s">
        <v>144</v>
      </c>
    </row>
    <row r="20" spans="1:11" x14ac:dyDescent="0.25">
      <c r="A20" s="1489" t="s">
        <v>6900</v>
      </c>
      <c r="B20" s="1489"/>
      <c r="C20" s="1489"/>
      <c r="D20" s="1489"/>
      <c r="E20" s="1489"/>
      <c r="F20" s="1471" t="s">
        <v>6901</v>
      </c>
      <c r="G20" s="1471"/>
      <c r="H20" s="1471"/>
      <c r="I20" s="1471"/>
      <c r="J20" s="1471"/>
      <c r="K20" s="1471"/>
    </row>
    <row r="21" spans="1:11" x14ac:dyDescent="0.25">
      <c r="A21" s="229"/>
      <c r="B21" s="229"/>
      <c r="C21" s="229"/>
      <c r="D21" s="229"/>
      <c r="E21" s="229"/>
      <c r="F21" s="229"/>
      <c r="G21" s="229"/>
      <c r="H21" s="229"/>
      <c r="I21" s="229"/>
      <c r="J21" s="229"/>
      <c r="K21" s="229"/>
    </row>
    <row r="25" spans="1:11" x14ac:dyDescent="0.25">
      <c r="C25" s="1040"/>
      <c r="D25" s="1040"/>
      <c r="E25" s="1040"/>
      <c r="F25" s="1040"/>
      <c r="G25" s="1040"/>
      <c r="H25" s="1040"/>
      <c r="I25" s="1040"/>
      <c r="J25" s="1040"/>
      <c r="K25" s="1040"/>
    </row>
    <row r="26" spans="1:11" x14ac:dyDescent="0.25">
      <c r="E26" s="1040"/>
      <c r="F26" s="1040"/>
      <c r="G26" s="1040"/>
      <c r="H26" s="1040"/>
    </row>
    <row r="27" spans="1:11" x14ac:dyDescent="0.25">
      <c r="E27" s="1040"/>
      <c r="F27" s="1040"/>
      <c r="G27" s="1040"/>
    </row>
    <row r="29" spans="1:11" x14ac:dyDescent="0.25">
      <c r="D29" s="1040"/>
      <c r="E29" s="1040"/>
      <c r="F29" s="1040"/>
      <c r="G29" s="1040"/>
      <c r="H29" s="1040"/>
      <c r="J29" s="1040"/>
    </row>
    <row r="30" spans="1:11" x14ac:dyDescent="0.25">
      <c r="E30" s="1040"/>
      <c r="F30" s="1040"/>
      <c r="G30" s="1040"/>
      <c r="H30" s="1040"/>
    </row>
    <row r="31" spans="1:11" x14ac:dyDescent="0.25">
      <c r="E31" s="1040"/>
      <c r="F31" s="1040"/>
      <c r="G31" s="1040"/>
    </row>
    <row r="32" spans="1:11" x14ac:dyDescent="0.25">
      <c r="E32" s="1040"/>
      <c r="F32" s="1040"/>
    </row>
    <row r="33" spans="2:12" x14ac:dyDescent="0.25">
      <c r="D33" s="1040"/>
      <c r="E33" s="1040"/>
      <c r="F33" s="1040"/>
      <c r="G33" s="1040"/>
      <c r="H33" s="1040"/>
      <c r="J33" s="1040"/>
    </row>
    <row r="34" spans="2:12" x14ac:dyDescent="0.25">
      <c r="E34" s="1040"/>
      <c r="F34" s="1040"/>
    </row>
    <row r="35" spans="2:12" x14ac:dyDescent="0.25">
      <c r="E35" s="1040"/>
      <c r="F35" s="1040"/>
      <c r="G35" s="1040"/>
      <c r="H35" s="1040"/>
      <c r="J35" s="1040"/>
      <c r="K35" s="1040"/>
    </row>
    <row r="36" spans="2:12" x14ac:dyDescent="0.25">
      <c r="E36" s="1040"/>
      <c r="F36" s="1040"/>
      <c r="G36" s="1040"/>
      <c r="H36" s="1040"/>
    </row>
    <row r="37" spans="2:12" x14ac:dyDescent="0.25">
      <c r="C37" s="1040"/>
      <c r="D37" s="1040"/>
      <c r="E37" s="1040"/>
      <c r="F37" s="1040"/>
      <c r="G37" s="1040"/>
      <c r="H37" s="1040"/>
      <c r="I37" s="1040"/>
      <c r="J37" s="1040"/>
      <c r="K37" s="1040"/>
    </row>
    <row r="41" spans="2:12" x14ac:dyDescent="0.25">
      <c r="B41" s="1040"/>
      <c r="C41" s="1040"/>
      <c r="D41" s="1040"/>
      <c r="E41" s="1040"/>
      <c r="F41" s="1040"/>
      <c r="G41" s="1040"/>
      <c r="H41" s="1040"/>
      <c r="I41" s="1040"/>
      <c r="J41" s="1040"/>
      <c r="K41" s="1040"/>
      <c r="L41" s="1040"/>
    </row>
    <row r="42" spans="2:12" x14ac:dyDescent="0.25">
      <c r="B42" s="1040"/>
      <c r="C42" s="1040"/>
      <c r="D42" s="1040"/>
      <c r="E42" s="1040"/>
      <c r="F42" s="1040"/>
      <c r="G42" s="1040"/>
      <c r="H42" s="1040"/>
      <c r="I42" s="1040"/>
      <c r="J42" s="1040"/>
      <c r="K42" s="1040"/>
      <c r="L42" s="1040"/>
    </row>
    <row r="43" spans="2:12" x14ac:dyDescent="0.25">
      <c r="B43" s="1040"/>
      <c r="C43" s="1040"/>
      <c r="D43" s="1040"/>
      <c r="E43" s="1040"/>
      <c r="F43" s="1040"/>
      <c r="G43" s="1040"/>
      <c r="H43" s="1040"/>
      <c r="I43" s="1040"/>
      <c r="J43" s="1040"/>
      <c r="K43" s="1040"/>
      <c r="L43" s="1040"/>
    </row>
    <row r="44" spans="2:12" x14ac:dyDescent="0.25">
      <c r="B44" s="1040"/>
      <c r="C44" s="1040"/>
      <c r="D44" s="1040"/>
      <c r="E44" s="1040"/>
      <c r="F44" s="1040"/>
      <c r="G44" s="1040"/>
      <c r="H44" s="1040"/>
      <c r="I44" s="1040"/>
      <c r="J44" s="1040"/>
      <c r="K44" s="1040"/>
      <c r="L44" s="1040"/>
    </row>
    <row r="45" spans="2:12" x14ac:dyDescent="0.25">
      <c r="B45" s="1040"/>
      <c r="C45" s="1040"/>
      <c r="D45" s="1040"/>
      <c r="E45" s="1040"/>
      <c r="F45" s="1040"/>
      <c r="G45" s="1040"/>
      <c r="H45" s="1040"/>
      <c r="I45" s="1040"/>
      <c r="J45" s="1040"/>
      <c r="K45" s="1040"/>
      <c r="L45" s="1040"/>
    </row>
    <row r="46" spans="2:12" x14ac:dyDescent="0.25">
      <c r="B46" s="1040"/>
      <c r="C46" s="1040"/>
      <c r="D46" s="1040"/>
      <c r="E46" s="1040"/>
      <c r="F46" s="1040"/>
      <c r="G46" s="1040"/>
      <c r="H46" s="1040"/>
      <c r="I46" s="1040"/>
      <c r="J46" s="1040"/>
      <c r="K46" s="1040"/>
      <c r="L46" s="1040"/>
    </row>
    <row r="47" spans="2:12" x14ac:dyDescent="0.25">
      <c r="B47" s="1040"/>
      <c r="C47" s="1040"/>
      <c r="D47" s="1040"/>
      <c r="E47" s="1040"/>
      <c r="F47" s="1040"/>
      <c r="G47" s="1040"/>
      <c r="H47" s="1040"/>
      <c r="I47" s="1040"/>
      <c r="J47" s="1040"/>
      <c r="K47" s="1040"/>
      <c r="L47" s="1040"/>
    </row>
    <row r="48" spans="2:12" x14ac:dyDescent="0.25">
      <c r="B48" s="1040"/>
      <c r="C48" s="1040"/>
      <c r="D48" s="1040"/>
      <c r="E48" s="1040"/>
      <c r="F48" s="1040"/>
      <c r="G48" s="1040"/>
      <c r="H48" s="1040"/>
      <c r="I48" s="1040"/>
      <c r="J48" s="1040"/>
      <c r="K48" s="1040"/>
      <c r="L48" s="1040"/>
    </row>
    <row r="49" spans="2:12" x14ac:dyDescent="0.25">
      <c r="B49" s="1040"/>
      <c r="C49" s="1040"/>
      <c r="D49" s="1040"/>
      <c r="E49" s="1040"/>
      <c r="F49" s="1040"/>
      <c r="G49" s="1040"/>
      <c r="H49" s="1040"/>
      <c r="I49" s="1040"/>
      <c r="J49" s="1040"/>
      <c r="K49" s="1040"/>
      <c r="L49" s="1040"/>
    </row>
    <row r="50" spans="2:12" x14ac:dyDescent="0.25">
      <c r="B50" s="1040"/>
      <c r="C50" s="1040"/>
      <c r="D50" s="1040"/>
      <c r="E50" s="1040"/>
      <c r="F50" s="1040"/>
      <c r="G50" s="1040"/>
      <c r="H50" s="1040"/>
      <c r="I50" s="1040"/>
      <c r="J50" s="1040"/>
      <c r="K50" s="1040"/>
      <c r="L50" s="1040"/>
    </row>
    <row r="51" spans="2:12" x14ac:dyDescent="0.25">
      <c r="B51" s="1040"/>
      <c r="C51" s="1040"/>
      <c r="D51" s="1040"/>
      <c r="E51" s="1040"/>
      <c r="F51" s="1040"/>
      <c r="G51" s="1040"/>
      <c r="H51" s="1040"/>
      <c r="I51" s="1040"/>
      <c r="J51" s="1040"/>
      <c r="K51" s="1040"/>
      <c r="L51" s="1040"/>
    </row>
    <row r="52" spans="2:12" x14ac:dyDescent="0.25">
      <c r="B52" s="1040"/>
      <c r="C52" s="1040"/>
      <c r="D52" s="1040"/>
      <c r="E52" s="1040"/>
      <c r="F52" s="1040"/>
      <c r="G52" s="1040"/>
      <c r="H52" s="1040"/>
      <c r="I52" s="1040"/>
      <c r="J52" s="1040"/>
      <c r="K52" s="1040"/>
      <c r="L52" s="1040"/>
    </row>
    <row r="53" spans="2:12" x14ac:dyDescent="0.25">
      <c r="B53" s="1040"/>
      <c r="C53" s="1040"/>
      <c r="D53" s="1040"/>
      <c r="E53" s="1040"/>
      <c r="F53" s="1040"/>
      <c r="G53" s="1040"/>
      <c r="H53" s="1040"/>
      <c r="I53" s="1040"/>
      <c r="J53" s="1040"/>
      <c r="K53" s="1040"/>
      <c r="L53" s="1040"/>
    </row>
    <row r="54" spans="2:12" x14ac:dyDescent="0.25">
      <c r="B54" s="1040"/>
      <c r="C54" s="1040"/>
      <c r="D54" s="1040"/>
      <c r="E54" s="1040"/>
      <c r="F54" s="1040"/>
      <c r="G54" s="1040"/>
      <c r="H54" s="1040"/>
      <c r="I54" s="1040"/>
      <c r="J54" s="1040"/>
      <c r="K54" s="1040"/>
      <c r="L54" s="1040"/>
    </row>
    <row r="55" spans="2:12" x14ac:dyDescent="0.25">
      <c r="B55" s="1040"/>
      <c r="C55" s="1040"/>
      <c r="D55" s="1040"/>
      <c r="E55" s="1040"/>
      <c r="F55" s="1040"/>
      <c r="G55" s="1040"/>
      <c r="H55" s="1040"/>
      <c r="I55" s="1040"/>
      <c r="J55" s="1040"/>
      <c r="K55" s="1040"/>
      <c r="L55" s="1040"/>
    </row>
  </sheetData>
  <mergeCells count="6">
    <mergeCell ref="A1:K1"/>
    <mergeCell ref="A2:K2"/>
    <mergeCell ref="A20:E20"/>
    <mergeCell ref="F20:K20"/>
    <mergeCell ref="A3:A6"/>
    <mergeCell ref="K3:K6"/>
  </mergeCells>
  <pageMargins left="0.7" right="0.7" top="0.75" bottom="0.75" header="0.3" footer="0.3"/>
  <pageSetup scale="53" orientation="portrait"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5"/>
  <sheetViews>
    <sheetView rightToLeft="1" view="pageBreakPreview" zoomScale="96" zoomScaleNormal="100" zoomScaleSheetLayoutView="96" workbookViewId="0">
      <selection activeCell="B20" sqref="B20"/>
    </sheetView>
  </sheetViews>
  <sheetFormatPr defaultRowHeight="15" x14ac:dyDescent="0.25"/>
  <cols>
    <col min="1" max="1" width="16" customWidth="1"/>
    <col min="2" max="2" width="13.85546875" customWidth="1"/>
    <col min="3" max="3" width="16.140625" customWidth="1"/>
    <col min="4" max="4" width="16" customWidth="1"/>
    <col min="5" max="5" width="15.42578125" customWidth="1"/>
    <col min="6" max="6" width="15.5703125" customWidth="1"/>
    <col min="7" max="7" width="15.85546875" customWidth="1"/>
    <col min="8" max="8" width="16" customWidth="1"/>
  </cols>
  <sheetData>
    <row r="1" spans="1:16" x14ac:dyDescent="0.25">
      <c r="A1" s="1446" t="s">
        <v>6902</v>
      </c>
      <c r="B1" s="1446"/>
      <c r="C1" s="1446"/>
      <c r="D1" s="1446"/>
      <c r="E1" s="1446"/>
      <c r="F1" s="1446"/>
      <c r="G1" s="1446"/>
      <c r="H1" s="1446"/>
    </row>
    <row r="2" spans="1:16" ht="15.75" thickBot="1" x14ac:dyDescent="0.3">
      <c r="A2" s="1447" t="s">
        <v>6903</v>
      </c>
      <c r="B2" s="1490"/>
      <c r="C2" s="1447"/>
      <c r="D2" s="1447"/>
      <c r="E2" s="1447"/>
      <c r="F2" s="1447"/>
      <c r="G2" s="1447"/>
      <c r="H2" s="1447"/>
    </row>
    <row r="3" spans="1:16" x14ac:dyDescent="0.25">
      <c r="A3" s="1431" t="s">
        <v>154</v>
      </c>
      <c r="B3" s="236" t="s">
        <v>1886</v>
      </c>
      <c r="C3" s="1478" t="s">
        <v>6904</v>
      </c>
      <c r="D3" s="1479"/>
      <c r="E3" s="1477" t="s">
        <v>6905</v>
      </c>
      <c r="F3" s="1478"/>
      <c r="G3" s="1479"/>
      <c r="H3" s="1431" t="s">
        <v>157</v>
      </c>
    </row>
    <row r="4" spans="1:16" x14ac:dyDescent="0.25">
      <c r="A4" s="1432"/>
      <c r="B4" s="200" t="s">
        <v>1906</v>
      </c>
      <c r="C4" s="1483" t="s">
        <v>6906</v>
      </c>
      <c r="D4" s="1475"/>
      <c r="E4" s="1474" t="s">
        <v>6907</v>
      </c>
      <c r="F4" s="1483"/>
      <c r="G4" s="1475"/>
      <c r="H4" s="1432"/>
    </row>
    <row r="5" spans="1:16" x14ac:dyDescent="0.25">
      <c r="A5" s="1432"/>
      <c r="B5" s="200"/>
      <c r="C5" s="1483" t="s">
        <v>6908</v>
      </c>
      <c r="D5" s="1475"/>
      <c r="E5" s="1474" t="s">
        <v>6909</v>
      </c>
      <c r="F5" s="1483"/>
      <c r="G5" s="1475"/>
      <c r="H5" s="1432"/>
    </row>
    <row r="6" spans="1:16" ht="15.75" thickBot="1" x14ac:dyDescent="0.3">
      <c r="A6" s="1432"/>
      <c r="B6" s="200"/>
      <c r="C6" s="1497" t="s">
        <v>6910</v>
      </c>
      <c r="D6" s="1492"/>
      <c r="E6" s="1491" t="s">
        <v>6911</v>
      </c>
      <c r="F6" s="1497"/>
      <c r="G6" s="1492"/>
      <c r="H6" s="1432"/>
    </row>
    <row r="7" spans="1:16" x14ac:dyDescent="0.25">
      <c r="A7" s="1432"/>
      <c r="B7" s="200" t="s">
        <v>1895</v>
      </c>
      <c r="C7" s="905" t="s">
        <v>6912</v>
      </c>
      <c r="D7" s="907" t="s">
        <v>6913</v>
      </c>
      <c r="E7" s="236" t="s">
        <v>1872</v>
      </c>
      <c r="F7" s="236" t="s">
        <v>1874</v>
      </c>
      <c r="G7" s="907" t="s">
        <v>6914</v>
      </c>
      <c r="H7" s="1432"/>
    </row>
    <row r="8" spans="1:16" x14ac:dyDescent="0.25">
      <c r="A8" s="1432"/>
      <c r="B8" s="200" t="s">
        <v>1896</v>
      </c>
      <c r="C8" s="908" t="s">
        <v>6915</v>
      </c>
      <c r="D8" s="907" t="s">
        <v>6916</v>
      </c>
      <c r="E8" s="200" t="s">
        <v>1907</v>
      </c>
      <c r="F8" s="200" t="s">
        <v>6917</v>
      </c>
      <c r="G8" s="907" t="s">
        <v>6918</v>
      </c>
      <c r="H8" s="1432"/>
    </row>
    <row r="9" spans="1:16" ht="15.75" thickBot="1" x14ac:dyDescent="0.3">
      <c r="A9" s="1433"/>
      <c r="B9" s="13"/>
      <c r="C9" s="910" t="s">
        <v>6919</v>
      </c>
      <c r="D9" s="911" t="s">
        <v>6919</v>
      </c>
      <c r="E9" s="238"/>
      <c r="F9" s="238"/>
      <c r="G9" s="911"/>
      <c r="H9" s="1433"/>
    </row>
    <row r="10" spans="1:16" x14ac:dyDescent="0.25">
      <c r="A10" s="1081" t="s">
        <v>160</v>
      </c>
      <c r="B10" s="1094">
        <v>1036360</v>
      </c>
      <c r="C10" s="1094">
        <v>992064</v>
      </c>
      <c r="D10" s="1095">
        <v>41815</v>
      </c>
      <c r="E10" s="310">
        <v>0</v>
      </c>
      <c r="F10" s="1081">
        <v>0</v>
      </c>
      <c r="G10" s="1094">
        <v>2480</v>
      </c>
      <c r="H10" s="1082" t="s">
        <v>9</v>
      </c>
      <c r="I10" s="1040"/>
      <c r="J10" s="1040"/>
      <c r="K10" s="1040"/>
      <c r="L10" s="1040"/>
      <c r="M10" s="1040"/>
      <c r="N10" s="1040"/>
      <c r="O10" s="1040"/>
      <c r="P10" s="1040"/>
    </row>
    <row r="11" spans="1:16" x14ac:dyDescent="0.25">
      <c r="A11" s="1060" t="s">
        <v>16</v>
      </c>
      <c r="B11" s="521">
        <v>10016</v>
      </c>
      <c r="C11" s="521">
        <v>9952</v>
      </c>
      <c r="D11" s="440">
        <v>65</v>
      </c>
      <c r="E11" s="222">
        <v>0</v>
      </c>
      <c r="F11" s="1060">
        <v>0</v>
      </c>
      <c r="G11" s="222">
        <v>0</v>
      </c>
      <c r="H11" s="1062" t="s">
        <v>161</v>
      </c>
      <c r="I11" s="1040"/>
      <c r="J11" s="1040"/>
      <c r="K11" s="1040"/>
      <c r="L11" s="1040"/>
      <c r="M11" s="1040"/>
      <c r="N11" s="1040"/>
      <c r="O11" s="1040"/>
      <c r="P11" s="1040"/>
    </row>
    <row r="12" spans="1:16" x14ac:dyDescent="0.25">
      <c r="A12" s="1060" t="s">
        <v>27</v>
      </c>
      <c r="B12" s="521">
        <v>7727</v>
      </c>
      <c r="C12" s="521">
        <v>7727</v>
      </c>
      <c r="D12" s="440">
        <v>0</v>
      </c>
      <c r="E12" s="222">
        <v>0</v>
      </c>
      <c r="F12" s="1060">
        <v>0</v>
      </c>
      <c r="G12" s="222">
        <v>0</v>
      </c>
      <c r="H12" s="1062" t="s">
        <v>162</v>
      </c>
      <c r="I12" s="1040"/>
      <c r="J12" s="1040"/>
      <c r="K12" s="1040"/>
      <c r="L12" s="1040"/>
      <c r="M12" s="1040"/>
      <c r="N12" s="1040"/>
      <c r="O12" s="1040"/>
      <c r="P12" s="1040"/>
    </row>
    <row r="13" spans="1:16" x14ac:dyDescent="0.25">
      <c r="A13" s="1060" t="s">
        <v>437</v>
      </c>
      <c r="B13" s="222">
        <v>931</v>
      </c>
      <c r="C13" s="222">
        <v>931</v>
      </c>
      <c r="D13" s="440">
        <v>0</v>
      </c>
      <c r="E13" s="222">
        <v>0</v>
      </c>
      <c r="F13" s="1060">
        <v>0</v>
      </c>
      <c r="G13" s="222">
        <v>0</v>
      </c>
      <c r="H13" s="1062" t="s">
        <v>164</v>
      </c>
      <c r="I13" s="1040"/>
      <c r="J13" s="1040"/>
      <c r="K13" s="1040"/>
      <c r="L13" s="1040"/>
      <c r="M13" s="1040"/>
      <c r="N13" s="1040"/>
      <c r="O13" s="1040"/>
      <c r="P13" s="1040"/>
    </row>
    <row r="14" spans="1:16" x14ac:dyDescent="0.25">
      <c r="A14" s="1060" t="s">
        <v>35</v>
      </c>
      <c r="B14" s="521">
        <v>27199</v>
      </c>
      <c r="C14" s="521">
        <v>27139</v>
      </c>
      <c r="D14" s="440">
        <v>0</v>
      </c>
      <c r="E14" s="222">
        <v>0</v>
      </c>
      <c r="F14" s="1060">
        <v>0</v>
      </c>
      <c r="G14" s="222">
        <v>60</v>
      </c>
      <c r="H14" s="1062" t="s">
        <v>32</v>
      </c>
      <c r="I14" s="1040"/>
      <c r="J14" s="1040"/>
      <c r="K14" s="1040"/>
      <c r="L14" s="1040"/>
      <c r="M14" s="1040"/>
      <c r="N14" s="1040"/>
      <c r="O14" s="1040"/>
      <c r="P14" s="1040"/>
    </row>
    <row r="15" spans="1:16" x14ac:dyDescent="0.25">
      <c r="A15" s="1060" t="s">
        <v>45</v>
      </c>
      <c r="B15" s="521">
        <v>5975</v>
      </c>
      <c r="C15" s="521">
        <v>5975</v>
      </c>
      <c r="D15" s="440">
        <v>0</v>
      </c>
      <c r="E15" s="222">
        <v>0</v>
      </c>
      <c r="F15" s="1060">
        <v>0</v>
      </c>
      <c r="G15" s="222">
        <v>0</v>
      </c>
      <c r="H15" s="1062" t="s">
        <v>44</v>
      </c>
      <c r="I15" s="1040"/>
      <c r="J15" s="1040"/>
      <c r="K15" s="1040"/>
      <c r="L15" s="1040"/>
      <c r="M15" s="1040"/>
      <c r="N15" s="1040"/>
      <c r="O15" s="1040"/>
      <c r="P15" s="1040"/>
    </row>
    <row r="16" spans="1:16" x14ac:dyDescent="0.25">
      <c r="A16" s="1060" t="s">
        <v>166</v>
      </c>
      <c r="B16" s="521">
        <v>2661</v>
      </c>
      <c r="C16" s="521">
        <v>2661</v>
      </c>
      <c r="D16" s="440">
        <v>0</v>
      </c>
      <c r="E16" s="222">
        <v>0</v>
      </c>
      <c r="F16" s="1060">
        <v>0</v>
      </c>
      <c r="G16" s="222">
        <v>0</v>
      </c>
      <c r="H16" s="1062" t="s">
        <v>167</v>
      </c>
      <c r="I16" s="1040"/>
      <c r="J16" s="1040"/>
      <c r="K16" s="1040"/>
      <c r="L16" s="1040"/>
      <c r="M16" s="1040"/>
      <c r="N16" s="1040"/>
      <c r="O16" s="1040"/>
      <c r="P16" s="1040"/>
    </row>
    <row r="17" spans="1:16" x14ac:dyDescent="0.25">
      <c r="A17" s="1060" t="s">
        <v>168</v>
      </c>
      <c r="B17" s="521">
        <v>2137</v>
      </c>
      <c r="C17" s="521">
        <v>2137</v>
      </c>
      <c r="D17" s="440">
        <v>0</v>
      </c>
      <c r="E17" s="222">
        <v>0</v>
      </c>
      <c r="F17" s="1060">
        <v>0</v>
      </c>
      <c r="G17" s="222">
        <v>0</v>
      </c>
      <c r="H17" s="1062" t="s">
        <v>51</v>
      </c>
      <c r="I17" s="1040"/>
      <c r="J17" s="1040"/>
      <c r="K17" s="1040"/>
      <c r="L17" s="1040"/>
      <c r="M17" s="1040"/>
      <c r="N17" s="1040"/>
      <c r="O17" s="1040"/>
      <c r="P17" s="1040"/>
    </row>
    <row r="18" spans="1:16" x14ac:dyDescent="0.25">
      <c r="A18" s="1060" t="s">
        <v>170</v>
      </c>
      <c r="B18" s="521">
        <v>20211</v>
      </c>
      <c r="C18" s="521">
        <v>20211</v>
      </c>
      <c r="D18" s="440">
        <v>0</v>
      </c>
      <c r="E18" s="222">
        <v>0</v>
      </c>
      <c r="F18" s="1060">
        <v>0</v>
      </c>
      <c r="G18" s="222">
        <v>0</v>
      </c>
      <c r="H18" s="1062" t="s">
        <v>57</v>
      </c>
      <c r="I18" s="1040"/>
      <c r="J18" s="1040"/>
      <c r="K18" s="1040"/>
      <c r="L18" s="1040"/>
      <c r="M18" s="1040"/>
      <c r="N18" s="1040"/>
      <c r="O18" s="1040"/>
      <c r="P18" s="1040"/>
    </row>
    <row r="19" spans="1:16" x14ac:dyDescent="0.25">
      <c r="A19" s="1060" t="s">
        <v>171</v>
      </c>
      <c r="B19" s="521">
        <v>2134</v>
      </c>
      <c r="C19" s="521">
        <v>2134</v>
      </c>
      <c r="D19" s="440">
        <v>0</v>
      </c>
      <c r="E19" s="222">
        <v>0</v>
      </c>
      <c r="F19" s="1060">
        <v>0</v>
      </c>
      <c r="G19" s="222">
        <v>0</v>
      </c>
      <c r="H19" s="1062" t="s">
        <v>65</v>
      </c>
      <c r="I19" s="1040"/>
      <c r="J19" s="1040"/>
      <c r="K19" s="1040"/>
      <c r="L19" s="1040"/>
      <c r="M19" s="1040"/>
      <c r="N19" s="1040"/>
      <c r="O19" s="1040"/>
      <c r="P19" s="1040"/>
    </row>
    <row r="20" spans="1:16" x14ac:dyDescent="0.25">
      <c r="A20" s="1060" t="s">
        <v>172</v>
      </c>
      <c r="B20" s="521">
        <v>43973</v>
      </c>
      <c r="C20" s="521">
        <v>43963</v>
      </c>
      <c r="D20" s="440">
        <v>0</v>
      </c>
      <c r="E20" s="222">
        <v>0</v>
      </c>
      <c r="F20" s="1060">
        <v>0</v>
      </c>
      <c r="G20" s="222">
        <v>10</v>
      </c>
      <c r="H20" s="1062" t="s">
        <v>173</v>
      </c>
      <c r="I20" s="1040"/>
      <c r="J20" s="1040"/>
      <c r="K20" s="1040"/>
      <c r="L20" s="1040"/>
      <c r="M20" s="1040"/>
      <c r="N20" s="1040"/>
      <c r="O20" s="1040"/>
      <c r="P20" s="1040"/>
    </row>
    <row r="21" spans="1:16" ht="15.75" thickBot="1" x14ac:dyDescent="0.3">
      <c r="A21" s="1060" t="s">
        <v>174</v>
      </c>
      <c r="B21" s="521">
        <v>10091</v>
      </c>
      <c r="C21" s="521">
        <v>9958</v>
      </c>
      <c r="D21" s="440">
        <v>133</v>
      </c>
      <c r="E21" s="222">
        <v>0</v>
      </c>
      <c r="F21" s="1060">
        <v>0</v>
      </c>
      <c r="G21" s="222">
        <v>0</v>
      </c>
      <c r="H21" s="1062" t="s">
        <v>175</v>
      </c>
      <c r="I21" s="1040"/>
      <c r="J21" s="1040"/>
      <c r="K21" s="1040"/>
      <c r="L21" s="1040"/>
      <c r="M21" s="1040"/>
      <c r="N21" s="1040"/>
      <c r="O21" s="1040"/>
      <c r="P21" s="1040"/>
    </row>
    <row r="22" spans="1:16" ht="15.75" thickBot="1" x14ac:dyDescent="0.3">
      <c r="A22" s="1066" t="s">
        <v>6920</v>
      </c>
      <c r="B22" s="1096">
        <v>1169415</v>
      </c>
      <c r="C22" s="1096">
        <v>1124851</v>
      </c>
      <c r="D22" s="1097">
        <v>42013</v>
      </c>
      <c r="E22" s="226">
        <v>0</v>
      </c>
      <c r="F22" s="1066">
        <v>0</v>
      </c>
      <c r="G22" s="1096">
        <v>2550</v>
      </c>
      <c r="H22" s="1068" t="s">
        <v>1908</v>
      </c>
      <c r="I22" s="1040"/>
      <c r="J22" s="1040"/>
      <c r="K22" s="1040"/>
      <c r="L22" s="1040"/>
      <c r="M22" s="1040"/>
      <c r="N22" s="1040"/>
      <c r="O22" s="1040"/>
      <c r="P22" s="1040"/>
    </row>
    <row r="23" spans="1:16" x14ac:dyDescent="0.25">
      <c r="A23" s="1489" t="s">
        <v>6921</v>
      </c>
      <c r="B23" s="1489"/>
      <c r="C23" s="1489"/>
      <c r="D23" s="1471" t="s">
        <v>6922</v>
      </c>
      <c r="E23" s="1471"/>
      <c r="F23" s="1471"/>
      <c r="G23" s="1471"/>
      <c r="H23" s="1471"/>
    </row>
    <row r="24" spans="1:16" x14ac:dyDescent="0.25">
      <c r="A24" s="229"/>
      <c r="B24" s="229"/>
      <c r="C24" s="229"/>
      <c r="D24" s="229"/>
      <c r="E24" s="229"/>
      <c r="F24" s="229"/>
      <c r="G24" s="229"/>
      <c r="H24" s="229"/>
    </row>
    <row r="33" spans="2:7" x14ac:dyDescent="0.25">
      <c r="B33" s="1040"/>
      <c r="C33" s="1040"/>
      <c r="D33" s="1040"/>
      <c r="G33" s="1040"/>
    </row>
    <row r="34" spans="2:7" x14ac:dyDescent="0.25">
      <c r="B34" s="1040"/>
      <c r="C34" s="1040"/>
    </row>
    <row r="35" spans="2:7" x14ac:dyDescent="0.25">
      <c r="B35" s="1040"/>
      <c r="C35" s="1040"/>
    </row>
    <row r="37" spans="2:7" x14ac:dyDescent="0.25">
      <c r="B37" s="1040"/>
      <c r="C37" s="1040"/>
    </row>
    <row r="38" spans="2:7" x14ac:dyDescent="0.25">
      <c r="B38" s="1040"/>
      <c r="C38" s="1040"/>
    </row>
    <row r="39" spans="2:7" x14ac:dyDescent="0.25">
      <c r="B39" s="1040"/>
      <c r="C39" s="1040"/>
    </row>
    <row r="40" spans="2:7" x14ac:dyDescent="0.25">
      <c r="B40" s="1040"/>
      <c r="C40" s="1040"/>
    </row>
    <row r="41" spans="2:7" x14ac:dyDescent="0.25">
      <c r="B41" s="1040"/>
      <c r="C41" s="1040"/>
    </row>
    <row r="42" spans="2:7" x14ac:dyDescent="0.25">
      <c r="B42" s="1040"/>
      <c r="C42" s="1040"/>
    </row>
    <row r="43" spans="2:7" x14ac:dyDescent="0.25">
      <c r="B43" s="1040"/>
      <c r="C43" s="1040"/>
    </row>
    <row r="44" spans="2:7" x14ac:dyDescent="0.25">
      <c r="B44" s="1040"/>
      <c r="C44" s="1040"/>
    </row>
    <row r="45" spans="2:7" x14ac:dyDescent="0.25">
      <c r="B45" s="1040"/>
      <c r="C45" s="1040"/>
      <c r="D45" s="1040"/>
      <c r="G45" s="1040"/>
    </row>
  </sheetData>
  <mergeCells count="14">
    <mergeCell ref="A23:C23"/>
    <mergeCell ref="D23:H23"/>
    <mergeCell ref="A1:H1"/>
    <mergeCell ref="A2:H2"/>
    <mergeCell ref="A3:A9"/>
    <mergeCell ref="C3:D3"/>
    <mergeCell ref="E3:G3"/>
    <mergeCell ref="H3:H9"/>
    <mergeCell ref="C4:D4"/>
    <mergeCell ref="E4:G4"/>
    <mergeCell ref="C5:D5"/>
    <mergeCell ref="E5:G5"/>
    <mergeCell ref="C6:D6"/>
    <mergeCell ref="E6:G6"/>
  </mergeCells>
  <pageMargins left="0.7" right="0.7" top="0.75" bottom="0.75" header="0.3" footer="0.3"/>
  <pageSetup scale="72" orientation="portrait"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
  <sheetViews>
    <sheetView rightToLeft="1" view="pageBreakPreview" zoomScaleNormal="100" zoomScaleSheetLayoutView="100" workbookViewId="0">
      <selection activeCell="B20" sqref="B20"/>
    </sheetView>
  </sheetViews>
  <sheetFormatPr defaultRowHeight="15" x14ac:dyDescent="0.25"/>
  <cols>
    <col min="1" max="1" width="16.28515625" customWidth="1"/>
    <col min="2" max="3" width="17.85546875" customWidth="1"/>
    <col min="4" max="4" width="19" customWidth="1"/>
    <col min="5" max="5" width="16.85546875" customWidth="1"/>
    <col min="6" max="6" width="17.28515625" customWidth="1"/>
    <col min="7" max="7" width="18" customWidth="1"/>
    <col min="8" max="8" width="18.85546875" customWidth="1"/>
    <col min="10" max="10" width="23.85546875" customWidth="1"/>
  </cols>
  <sheetData>
    <row r="1" spans="1:14" x14ac:dyDescent="0.25">
      <c r="A1" s="1446" t="s">
        <v>1909</v>
      </c>
      <c r="B1" s="1446"/>
      <c r="C1" s="1446"/>
      <c r="D1" s="1446"/>
      <c r="E1" s="1446"/>
      <c r="F1" s="1446"/>
      <c r="G1" s="1446"/>
      <c r="H1" s="1446"/>
      <c r="I1" s="229"/>
      <c r="J1" s="229"/>
      <c r="K1" s="229"/>
    </row>
    <row r="2" spans="1:14" ht="15.75" thickBot="1" x14ac:dyDescent="0.3">
      <c r="A2" s="1447" t="s">
        <v>1910</v>
      </c>
      <c r="B2" s="1447"/>
      <c r="C2" s="1447"/>
      <c r="D2" s="1447"/>
      <c r="E2" s="1447"/>
      <c r="F2" s="1447"/>
      <c r="G2" s="1447"/>
      <c r="H2" s="1447"/>
      <c r="I2" s="229"/>
      <c r="J2" s="229"/>
      <c r="K2" s="229"/>
    </row>
    <row r="3" spans="1:14" x14ac:dyDescent="0.25">
      <c r="A3" s="1431" t="s">
        <v>1911</v>
      </c>
      <c r="B3" s="236" t="s">
        <v>1912</v>
      </c>
      <c r="C3" s="235" t="s">
        <v>1917</v>
      </c>
      <c r="D3" s="236" t="s">
        <v>1922</v>
      </c>
      <c r="E3" s="235" t="s">
        <v>1927</v>
      </c>
      <c r="F3" s="904" t="s">
        <v>1931</v>
      </c>
      <c r="G3" s="236" t="s">
        <v>1935</v>
      </c>
      <c r="H3" s="1431" t="s">
        <v>157</v>
      </c>
      <c r="K3" s="229"/>
    </row>
    <row r="4" spans="1:14" x14ac:dyDescent="0.25">
      <c r="A4" s="1432"/>
      <c r="B4" s="200" t="s">
        <v>1913</v>
      </c>
      <c r="C4" s="219" t="s">
        <v>1918</v>
      </c>
      <c r="D4" s="200" t="s">
        <v>1923</v>
      </c>
      <c r="E4" s="219" t="s">
        <v>1928</v>
      </c>
      <c r="F4" s="906" t="s">
        <v>1932</v>
      </c>
      <c r="G4" s="200" t="s">
        <v>1936</v>
      </c>
      <c r="H4" s="1432"/>
      <c r="K4" s="229"/>
    </row>
    <row r="5" spans="1:14" x14ac:dyDescent="0.25">
      <c r="A5" s="1432"/>
      <c r="B5" s="200" t="s">
        <v>1914</v>
      </c>
      <c r="C5" s="219" t="s">
        <v>1919</v>
      </c>
      <c r="D5" s="200" t="s">
        <v>1924</v>
      </c>
      <c r="E5" s="219" t="s">
        <v>1929</v>
      </c>
      <c r="F5" s="906" t="s">
        <v>1933</v>
      </c>
      <c r="G5" s="200" t="s">
        <v>1937</v>
      </c>
      <c r="H5" s="1432"/>
      <c r="K5" s="229"/>
    </row>
    <row r="6" spans="1:14" x14ac:dyDescent="0.25">
      <c r="A6" s="1432"/>
      <c r="B6" s="200" t="s">
        <v>1915</v>
      </c>
      <c r="C6" s="219" t="s">
        <v>1920</v>
      </c>
      <c r="D6" s="200" t="s">
        <v>1925</v>
      </c>
      <c r="E6" s="219" t="s">
        <v>1930</v>
      </c>
      <c r="F6" s="906" t="s">
        <v>1934</v>
      </c>
      <c r="G6" s="200" t="s">
        <v>1938</v>
      </c>
      <c r="H6" s="1432"/>
      <c r="K6" s="229"/>
    </row>
    <row r="7" spans="1:14" ht="15.75" thickBot="1" x14ac:dyDescent="0.3">
      <c r="A7" s="1433"/>
      <c r="B7" s="238" t="s">
        <v>1916</v>
      </c>
      <c r="C7" s="237" t="s">
        <v>1921</v>
      </c>
      <c r="D7" s="238" t="s">
        <v>1926</v>
      </c>
      <c r="E7" s="237"/>
      <c r="F7" s="909"/>
      <c r="G7" s="238"/>
      <c r="H7" s="1433"/>
      <c r="K7" s="229"/>
    </row>
    <row r="8" spans="1:14" x14ac:dyDescent="0.25">
      <c r="A8" s="319" t="s">
        <v>1899</v>
      </c>
      <c r="B8" s="1094">
        <v>1854</v>
      </c>
      <c r="C8" s="1094">
        <v>1896</v>
      </c>
      <c r="D8" s="1094">
        <v>1023</v>
      </c>
      <c r="E8" s="1094">
        <v>380883</v>
      </c>
      <c r="F8" s="310">
        <v>201</v>
      </c>
      <c r="G8" s="1094">
        <v>7902</v>
      </c>
      <c r="H8" s="1062" t="s">
        <v>1939</v>
      </c>
      <c r="I8" s="1040"/>
      <c r="J8" s="1040"/>
      <c r="K8" s="1040"/>
      <c r="L8" s="1040"/>
      <c r="M8" s="1040"/>
      <c r="N8" s="1040"/>
    </row>
    <row r="9" spans="1:14" x14ac:dyDescent="0.25">
      <c r="A9" s="319" t="s">
        <v>16</v>
      </c>
      <c r="B9" s="222">
        <v>568</v>
      </c>
      <c r="C9" s="222">
        <v>223</v>
      </c>
      <c r="D9" s="222">
        <v>393</v>
      </c>
      <c r="E9" s="521">
        <v>36901</v>
      </c>
      <c r="F9" s="222">
        <v>165</v>
      </c>
      <c r="G9" s="521">
        <v>1091</v>
      </c>
      <c r="H9" s="1062" t="s">
        <v>1940</v>
      </c>
      <c r="I9" s="1040"/>
      <c r="J9" s="1040"/>
      <c r="K9" s="1040"/>
      <c r="L9" s="1040"/>
      <c r="M9" s="1040"/>
      <c r="N9" s="1040"/>
    </row>
    <row r="10" spans="1:14" x14ac:dyDescent="0.25">
      <c r="A10" s="319" t="s">
        <v>27</v>
      </c>
      <c r="B10" s="222">
        <v>762</v>
      </c>
      <c r="C10" s="222">
        <v>320</v>
      </c>
      <c r="D10" s="222">
        <v>420</v>
      </c>
      <c r="E10" s="521">
        <v>54725</v>
      </c>
      <c r="F10" s="222">
        <v>171</v>
      </c>
      <c r="G10" s="521">
        <v>1766</v>
      </c>
      <c r="H10" s="1062" t="s">
        <v>1941</v>
      </c>
      <c r="I10" s="1040"/>
      <c r="J10" s="1040"/>
      <c r="K10" s="1040"/>
      <c r="L10" s="1040"/>
      <c r="M10" s="1040"/>
      <c r="N10" s="1040"/>
    </row>
    <row r="11" spans="1:14" x14ac:dyDescent="0.25">
      <c r="A11" s="319" t="s">
        <v>437</v>
      </c>
      <c r="B11" s="222">
        <v>177</v>
      </c>
      <c r="C11" s="222">
        <v>55</v>
      </c>
      <c r="D11" s="222">
        <v>311</v>
      </c>
      <c r="E11" s="521">
        <v>7547</v>
      </c>
      <c r="F11" s="222">
        <v>137</v>
      </c>
      <c r="G11" s="222">
        <v>237</v>
      </c>
      <c r="H11" s="1062" t="s">
        <v>1942</v>
      </c>
      <c r="I11" s="1040"/>
      <c r="J11" s="1040"/>
      <c r="K11" s="1040"/>
      <c r="L11" s="1040"/>
      <c r="M11" s="1040"/>
      <c r="N11" s="1040"/>
    </row>
    <row r="12" spans="1:14" x14ac:dyDescent="0.25">
      <c r="A12" s="319" t="s">
        <v>35</v>
      </c>
      <c r="B12" s="521">
        <v>1335</v>
      </c>
      <c r="C12" s="222">
        <v>400</v>
      </c>
      <c r="D12" s="222">
        <v>300</v>
      </c>
      <c r="E12" s="521">
        <v>79243</v>
      </c>
      <c r="F12" s="222">
        <v>198</v>
      </c>
      <c r="G12" s="521">
        <v>2226</v>
      </c>
      <c r="H12" s="1062" t="s">
        <v>1943</v>
      </c>
      <c r="I12" s="1040"/>
      <c r="J12" s="1040"/>
      <c r="K12" s="1040"/>
      <c r="L12" s="1040"/>
      <c r="M12" s="1040"/>
      <c r="N12" s="1040"/>
    </row>
    <row r="13" spans="1:14" x14ac:dyDescent="0.25">
      <c r="A13" s="319" t="s">
        <v>45</v>
      </c>
      <c r="B13" s="222">
        <v>506</v>
      </c>
      <c r="C13" s="222">
        <v>87</v>
      </c>
      <c r="D13" s="222">
        <v>172</v>
      </c>
      <c r="E13" s="521">
        <v>15903</v>
      </c>
      <c r="F13" s="222">
        <v>183</v>
      </c>
      <c r="G13" s="222">
        <v>579</v>
      </c>
      <c r="H13" s="1062" t="s">
        <v>1944</v>
      </c>
      <c r="I13" s="1040"/>
      <c r="J13" s="1040"/>
      <c r="K13" s="1040"/>
      <c r="L13" s="1040"/>
      <c r="M13" s="1040"/>
      <c r="N13" s="1040"/>
    </row>
    <row r="14" spans="1:14" x14ac:dyDescent="0.25">
      <c r="A14" s="319" t="s">
        <v>166</v>
      </c>
      <c r="B14" s="222">
        <v>28</v>
      </c>
      <c r="C14" s="222">
        <v>3</v>
      </c>
      <c r="D14" s="222">
        <v>107</v>
      </c>
      <c r="E14" s="222">
        <v>482</v>
      </c>
      <c r="F14" s="222">
        <v>161</v>
      </c>
      <c r="G14" s="222">
        <v>33</v>
      </c>
      <c r="H14" s="1062" t="s">
        <v>1945</v>
      </c>
      <c r="I14" s="1040"/>
      <c r="J14" s="1040"/>
      <c r="K14" s="1040"/>
      <c r="L14" s="1040"/>
      <c r="M14" s="1040"/>
      <c r="N14" s="1040"/>
    </row>
    <row r="15" spans="1:14" x14ac:dyDescent="0.25">
      <c r="A15" s="319" t="s">
        <v>168</v>
      </c>
      <c r="B15" s="222">
        <v>1</v>
      </c>
      <c r="C15" s="222">
        <v>0.9</v>
      </c>
      <c r="D15" s="222">
        <v>900</v>
      </c>
      <c r="E15" s="222">
        <v>18</v>
      </c>
      <c r="F15" s="222">
        <v>20</v>
      </c>
      <c r="G15" s="222">
        <v>1</v>
      </c>
      <c r="H15" s="1062" t="s">
        <v>1946</v>
      </c>
      <c r="I15" s="1040"/>
      <c r="J15" s="1040"/>
      <c r="K15" s="1040"/>
      <c r="L15" s="1040"/>
      <c r="M15" s="1040"/>
      <c r="N15" s="1040"/>
    </row>
    <row r="16" spans="1:14" x14ac:dyDescent="0.25">
      <c r="A16" s="319" t="s">
        <v>170</v>
      </c>
      <c r="B16" s="222">
        <v>165</v>
      </c>
      <c r="C16" s="222">
        <v>47</v>
      </c>
      <c r="D16" s="222">
        <v>285</v>
      </c>
      <c r="E16" s="521">
        <v>9447</v>
      </c>
      <c r="F16" s="222">
        <v>201</v>
      </c>
      <c r="G16" s="222">
        <v>241</v>
      </c>
      <c r="H16" s="1062" t="s">
        <v>1947</v>
      </c>
      <c r="I16" s="1040"/>
      <c r="J16" s="1040"/>
      <c r="K16" s="1040"/>
      <c r="L16" s="1040"/>
      <c r="M16" s="1040"/>
      <c r="N16" s="1040"/>
    </row>
    <row r="17" spans="1:14" x14ac:dyDescent="0.25">
      <c r="A17" s="319" t="s">
        <v>171</v>
      </c>
      <c r="B17" s="222">
        <v>26</v>
      </c>
      <c r="C17" s="222">
        <v>4</v>
      </c>
      <c r="D17" s="222">
        <v>154</v>
      </c>
      <c r="E17" s="222">
        <v>827</v>
      </c>
      <c r="F17" s="222">
        <v>207</v>
      </c>
      <c r="G17" s="222">
        <v>27</v>
      </c>
      <c r="H17" s="1062" t="s">
        <v>1948</v>
      </c>
      <c r="I17" s="1040"/>
      <c r="J17" s="1040"/>
      <c r="K17" s="1040"/>
      <c r="L17" s="1040"/>
      <c r="M17" s="1040"/>
      <c r="N17" s="1040"/>
    </row>
    <row r="18" spans="1:14" x14ac:dyDescent="0.25">
      <c r="A18" s="319" t="s">
        <v>422</v>
      </c>
      <c r="B18" s="222">
        <v>130</v>
      </c>
      <c r="C18" s="222">
        <v>32</v>
      </c>
      <c r="D18" s="222">
        <v>246</v>
      </c>
      <c r="E18" s="521">
        <v>5034</v>
      </c>
      <c r="F18" s="222">
        <v>157</v>
      </c>
      <c r="G18" s="222">
        <v>196</v>
      </c>
      <c r="H18" s="1062" t="s">
        <v>1949</v>
      </c>
      <c r="I18" s="1040"/>
      <c r="J18" s="1040"/>
      <c r="K18" s="1040"/>
      <c r="L18" s="1040"/>
      <c r="M18" s="1040"/>
      <c r="N18" s="1040"/>
    </row>
    <row r="19" spans="1:14" ht="15.75" thickBot="1" x14ac:dyDescent="0.3">
      <c r="A19" s="319" t="s">
        <v>174</v>
      </c>
      <c r="B19" s="222">
        <v>139</v>
      </c>
      <c r="C19" s="222">
        <v>79</v>
      </c>
      <c r="D19" s="222">
        <v>568</v>
      </c>
      <c r="E19" s="521">
        <v>11913</v>
      </c>
      <c r="F19" s="222">
        <v>151</v>
      </c>
      <c r="G19" s="222">
        <v>341</v>
      </c>
      <c r="H19" s="1062" t="s">
        <v>1950</v>
      </c>
      <c r="I19" s="1040"/>
      <c r="J19" s="1040"/>
      <c r="K19" s="1040"/>
      <c r="L19" s="1040"/>
      <c r="M19" s="1040"/>
      <c r="N19" s="1040"/>
    </row>
    <row r="20" spans="1:14" ht="15.75" thickBot="1" x14ac:dyDescent="0.3">
      <c r="A20" s="1066" t="s">
        <v>583</v>
      </c>
      <c r="B20" s="1096">
        <v>5691</v>
      </c>
      <c r="C20" s="1096">
        <v>3146</v>
      </c>
      <c r="D20" s="342">
        <v>553</v>
      </c>
      <c r="E20" s="1096">
        <v>602923</v>
      </c>
      <c r="F20" s="1084">
        <v>192</v>
      </c>
      <c r="G20" s="1096">
        <v>14640</v>
      </c>
      <c r="H20" s="1068" t="s">
        <v>1951</v>
      </c>
      <c r="I20" s="1040"/>
      <c r="J20" s="1040"/>
      <c r="K20" s="1040"/>
      <c r="L20" s="1040"/>
      <c r="M20" s="1040"/>
      <c r="N20" s="1040"/>
    </row>
    <row r="21" spans="1:14" x14ac:dyDescent="0.25">
      <c r="A21" s="1494" t="s">
        <v>1952</v>
      </c>
      <c r="B21" s="1494"/>
      <c r="C21" s="1494"/>
      <c r="D21" s="1495" t="s">
        <v>1953</v>
      </c>
      <c r="E21" s="1495"/>
      <c r="F21" s="1495"/>
      <c r="G21" s="1495"/>
      <c r="H21" s="1495"/>
      <c r="I21" s="339"/>
      <c r="J21" s="339"/>
      <c r="K21" s="229"/>
    </row>
    <row r="29" spans="1:14" x14ac:dyDescent="0.25">
      <c r="A29" s="1040"/>
      <c r="B29" s="1040"/>
      <c r="C29" s="1040"/>
      <c r="D29" s="1040"/>
      <c r="F29" s="1040"/>
    </row>
    <row r="30" spans="1:14" x14ac:dyDescent="0.25">
      <c r="D30" s="1040"/>
      <c r="F30" s="1040"/>
    </row>
    <row r="31" spans="1:14" x14ac:dyDescent="0.25">
      <c r="D31" s="1040"/>
      <c r="F31" s="1040"/>
    </row>
    <row r="32" spans="1:14" x14ac:dyDescent="0.25">
      <c r="D32" s="1040"/>
    </row>
    <row r="33" spans="1:6" x14ac:dyDescent="0.25">
      <c r="A33" s="1040"/>
      <c r="D33" s="1040"/>
      <c r="F33" s="1040"/>
    </row>
    <row r="34" spans="1:6" x14ac:dyDescent="0.25">
      <c r="D34" s="1040"/>
    </row>
    <row r="37" spans="1:6" x14ac:dyDescent="0.25">
      <c r="D37" s="1040"/>
    </row>
    <row r="39" spans="1:6" x14ac:dyDescent="0.25">
      <c r="D39" s="1040"/>
    </row>
    <row r="40" spans="1:6" x14ac:dyDescent="0.25">
      <c r="D40" s="1040"/>
    </row>
    <row r="41" spans="1:6" x14ac:dyDescent="0.25">
      <c r="A41" s="1040"/>
      <c r="B41" s="1040"/>
      <c r="D41" s="1040"/>
      <c r="F41" s="1040"/>
    </row>
  </sheetData>
  <mergeCells count="6">
    <mergeCell ref="D21:H21"/>
    <mergeCell ref="A21:C21"/>
    <mergeCell ref="A1:H1"/>
    <mergeCell ref="A2:H2"/>
    <mergeCell ref="A3:A7"/>
    <mergeCell ref="H3:H7"/>
  </mergeCells>
  <pageMargins left="0.7" right="0.7" top="0.75" bottom="0.75" header="0.3" footer="0.3"/>
  <pageSetup scale="62" orientation="portrait"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8"/>
  <sheetViews>
    <sheetView rightToLeft="1" view="pageBreakPreview" zoomScaleNormal="100" zoomScaleSheetLayoutView="100" workbookViewId="0">
      <selection activeCell="B20" sqref="B20"/>
    </sheetView>
  </sheetViews>
  <sheetFormatPr defaultRowHeight="15" x14ac:dyDescent="0.25"/>
  <cols>
    <col min="1" max="1" width="23" customWidth="1"/>
    <col min="2" max="2" width="19" customWidth="1"/>
    <col min="3" max="3" width="18.7109375" customWidth="1"/>
    <col min="4" max="4" width="18" customWidth="1"/>
    <col min="5" max="5" width="29" customWidth="1"/>
    <col min="6" max="6" width="18.7109375" customWidth="1"/>
    <col min="7" max="7" width="32.140625" customWidth="1"/>
    <col min="8" max="8" width="30" customWidth="1"/>
  </cols>
  <sheetData>
    <row r="1" spans="1:8" x14ac:dyDescent="0.25">
      <c r="A1" s="1446" t="s">
        <v>1989</v>
      </c>
      <c r="B1" s="1446"/>
      <c r="C1" s="1446"/>
      <c r="D1" s="1446"/>
      <c r="E1" s="1446"/>
    </row>
    <row r="2" spans="1:8" ht="15.75" thickBot="1" x14ac:dyDescent="0.3">
      <c r="A2" s="1447" t="s">
        <v>1988</v>
      </c>
      <c r="B2" s="1447"/>
      <c r="C2" s="1447"/>
      <c r="D2" s="1447"/>
      <c r="E2" s="1447"/>
    </row>
    <row r="3" spans="1:8" x14ac:dyDescent="0.25">
      <c r="A3" s="1431" t="s">
        <v>1987</v>
      </c>
      <c r="B3" s="236" t="s">
        <v>1986</v>
      </c>
      <c r="C3" s="335" t="s">
        <v>1985</v>
      </c>
      <c r="D3" s="236" t="s">
        <v>1984</v>
      </c>
      <c r="E3" s="1431" t="s">
        <v>1983</v>
      </c>
    </row>
    <row r="4" spans="1:8" x14ac:dyDescent="0.25">
      <c r="A4" s="1432"/>
      <c r="B4" s="200" t="s">
        <v>1982</v>
      </c>
      <c r="C4" s="345" t="s">
        <v>1981</v>
      </c>
      <c r="D4" s="200" t="s">
        <v>1980</v>
      </c>
      <c r="E4" s="1432"/>
    </row>
    <row r="5" spans="1:8" ht="15.75" thickBot="1" x14ac:dyDescent="0.3">
      <c r="A5" s="1433"/>
      <c r="B5" s="238" t="s">
        <v>1979</v>
      </c>
      <c r="C5" s="337" t="s">
        <v>1978</v>
      </c>
      <c r="D5" s="238" t="s">
        <v>1977</v>
      </c>
      <c r="E5" s="1433"/>
    </row>
    <row r="6" spans="1:8" x14ac:dyDescent="0.25">
      <c r="A6" s="243" t="s">
        <v>1976</v>
      </c>
      <c r="B6" s="222"/>
      <c r="C6" s="336"/>
      <c r="D6" s="222"/>
      <c r="E6" s="243" t="s">
        <v>1975</v>
      </c>
    </row>
    <row r="7" spans="1:8" x14ac:dyDescent="0.25">
      <c r="A7" s="231" t="s">
        <v>1974</v>
      </c>
      <c r="B7" s="521">
        <v>1580</v>
      </c>
      <c r="C7" s="892">
        <v>18</v>
      </c>
      <c r="D7" s="521">
        <v>2183</v>
      </c>
      <c r="E7" s="231" t="s">
        <v>1959</v>
      </c>
      <c r="F7" s="1040"/>
      <c r="H7" s="1040"/>
    </row>
    <row r="8" spans="1:8" x14ac:dyDescent="0.25">
      <c r="A8" s="231" t="s">
        <v>1958</v>
      </c>
      <c r="B8" s="521">
        <v>1773</v>
      </c>
      <c r="C8" s="892">
        <v>12</v>
      </c>
      <c r="D8" s="222">
        <v>417</v>
      </c>
      <c r="E8" s="374" t="s">
        <v>1957</v>
      </c>
      <c r="F8" s="1040"/>
    </row>
    <row r="9" spans="1:8" x14ac:dyDescent="0.25">
      <c r="A9" s="231" t="s">
        <v>1956</v>
      </c>
      <c r="B9" s="521">
        <v>310267</v>
      </c>
      <c r="C9" s="893">
        <v>2117</v>
      </c>
      <c r="D9" s="521">
        <v>72907</v>
      </c>
      <c r="E9" s="374" t="s">
        <v>1961</v>
      </c>
      <c r="F9" s="1040"/>
      <c r="G9" s="1040"/>
      <c r="H9" s="1040"/>
    </row>
    <row r="10" spans="1:8" x14ac:dyDescent="0.25">
      <c r="A10" s="243" t="s">
        <v>1973</v>
      </c>
      <c r="B10" s="222"/>
      <c r="C10" s="891"/>
      <c r="D10" s="222"/>
      <c r="E10" s="243" t="s">
        <v>1972</v>
      </c>
    </row>
    <row r="11" spans="1:8" x14ac:dyDescent="0.25">
      <c r="A11" s="231" t="s">
        <v>1963</v>
      </c>
      <c r="B11" s="521">
        <v>3639</v>
      </c>
      <c r="C11" s="892">
        <v>303</v>
      </c>
      <c r="D11" s="521">
        <v>9380</v>
      </c>
      <c r="E11" s="231" t="s">
        <v>1971</v>
      </c>
      <c r="F11" s="1040"/>
      <c r="H11" s="1040"/>
    </row>
    <row r="12" spans="1:8" x14ac:dyDescent="0.25">
      <c r="A12" s="231" t="s">
        <v>1958</v>
      </c>
      <c r="B12" s="521">
        <v>1172</v>
      </c>
      <c r="C12" s="892">
        <v>52</v>
      </c>
      <c r="D12" s="521">
        <v>1808</v>
      </c>
      <c r="E12" s="374" t="s">
        <v>1970</v>
      </c>
      <c r="F12" s="1040"/>
      <c r="H12" s="1040"/>
    </row>
    <row r="13" spans="1:8" x14ac:dyDescent="0.25">
      <c r="A13" s="231" t="s">
        <v>1956</v>
      </c>
      <c r="B13" s="521">
        <v>153821</v>
      </c>
      <c r="C13" s="893">
        <v>7203</v>
      </c>
      <c r="D13" s="521">
        <v>220297</v>
      </c>
      <c r="E13" s="374" t="s">
        <v>1969</v>
      </c>
      <c r="F13" s="1040"/>
      <c r="G13" s="1040"/>
      <c r="H13" s="1040"/>
    </row>
    <row r="14" spans="1:8" x14ac:dyDescent="0.25">
      <c r="A14" s="243" t="s">
        <v>1968</v>
      </c>
      <c r="B14" s="222"/>
      <c r="C14" s="945"/>
      <c r="D14" s="222"/>
      <c r="E14" s="243" t="s">
        <v>1967</v>
      </c>
    </row>
    <row r="15" spans="1:8" x14ac:dyDescent="0.25">
      <c r="A15" s="231" t="s">
        <v>1963</v>
      </c>
      <c r="B15" s="222">
        <v>385</v>
      </c>
      <c r="C15" s="892">
        <v>26</v>
      </c>
      <c r="D15" s="521">
        <v>1129</v>
      </c>
      <c r="E15" s="231" t="s">
        <v>1959</v>
      </c>
      <c r="H15" s="1040"/>
    </row>
    <row r="16" spans="1:8" x14ac:dyDescent="0.25">
      <c r="A16" s="231" t="s">
        <v>1958</v>
      </c>
      <c r="B16" s="222">
        <v>102</v>
      </c>
      <c r="C16" s="892">
        <v>2</v>
      </c>
      <c r="D16" s="222">
        <v>162</v>
      </c>
      <c r="E16" s="374" t="s">
        <v>1966</v>
      </c>
    </row>
    <row r="17" spans="1:8" x14ac:dyDescent="0.25">
      <c r="A17" s="231" t="s">
        <v>1956</v>
      </c>
      <c r="B17" s="521">
        <v>13781</v>
      </c>
      <c r="C17" s="892">
        <v>290</v>
      </c>
      <c r="D17" s="521">
        <v>19595</v>
      </c>
      <c r="E17" s="374" t="s">
        <v>1955</v>
      </c>
      <c r="F17" s="1040"/>
      <c r="H17" s="1040"/>
    </row>
    <row r="18" spans="1:8" x14ac:dyDescent="0.25">
      <c r="A18" s="243" t="s">
        <v>1965</v>
      </c>
      <c r="B18" s="222"/>
      <c r="C18" s="892"/>
      <c r="D18" s="222"/>
      <c r="E18" s="243" t="s">
        <v>1964</v>
      </c>
    </row>
    <row r="19" spans="1:8" x14ac:dyDescent="0.25">
      <c r="A19" s="231" t="s">
        <v>1963</v>
      </c>
      <c r="B19" s="222">
        <v>243</v>
      </c>
      <c r="C19" s="892">
        <v>1</v>
      </c>
      <c r="D19" s="222">
        <v>313</v>
      </c>
      <c r="E19" s="231" t="s">
        <v>1959</v>
      </c>
    </row>
    <row r="20" spans="1:8" x14ac:dyDescent="0.25">
      <c r="A20" s="231" t="s">
        <v>1958</v>
      </c>
      <c r="B20" s="222">
        <v>145</v>
      </c>
      <c r="C20" s="892">
        <v>0</v>
      </c>
      <c r="D20" s="222">
        <v>76</v>
      </c>
      <c r="E20" s="374" t="s">
        <v>1962</v>
      </c>
    </row>
    <row r="21" spans="1:8" ht="15.75" thickBot="1" x14ac:dyDescent="0.3">
      <c r="A21" s="231" t="s">
        <v>1956</v>
      </c>
      <c r="B21" s="521">
        <v>16694</v>
      </c>
      <c r="C21" s="894">
        <v>17</v>
      </c>
      <c r="D21" s="521">
        <v>8690</v>
      </c>
      <c r="E21" s="374" t="s">
        <v>1961</v>
      </c>
      <c r="F21" s="1040"/>
      <c r="H21" s="1040"/>
    </row>
    <row r="22" spans="1:8" x14ac:dyDescent="0.25">
      <c r="A22" s="240" t="s">
        <v>141</v>
      </c>
      <c r="B22" s="310"/>
      <c r="C22" s="1088"/>
      <c r="D22" s="310"/>
      <c r="E22" s="240" t="s">
        <v>1908</v>
      </c>
    </row>
    <row r="23" spans="1:8" x14ac:dyDescent="0.25">
      <c r="A23" s="243" t="s">
        <v>1960</v>
      </c>
      <c r="B23" s="521">
        <v>5847</v>
      </c>
      <c r="C23" s="1061">
        <v>348</v>
      </c>
      <c r="D23" s="521">
        <v>13005</v>
      </c>
      <c r="E23" s="243" t="s">
        <v>1959</v>
      </c>
      <c r="F23" s="1040"/>
      <c r="H23" s="1040"/>
    </row>
    <row r="24" spans="1:8" x14ac:dyDescent="0.25">
      <c r="A24" s="243" t="s">
        <v>1958</v>
      </c>
      <c r="B24" s="521">
        <v>3192</v>
      </c>
      <c r="C24" s="1061">
        <v>67</v>
      </c>
      <c r="D24" s="521">
        <v>2462</v>
      </c>
      <c r="E24" s="243" t="s">
        <v>1957</v>
      </c>
      <c r="F24" s="1040"/>
      <c r="H24" s="1040"/>
    </row>
    <row r="25" spans="1:8" ht="15.75" thickBot="1" x14ac:dyDescent="0.3">
      <c r="A25" s="285" t="s">
        <v>1956</v>
      </c>
      <c r="B25" s="1104">
        <v>494562</v>
      </c>
      <c r="C25" s="1103">
        <v>9627</v>
      </c>
      <c r="D25" s="1104">
        <v>321488</v>
      </c>
      <c r="E25" s="285" t="s">
        <v>1955</v>
      </c>
      <c r="F25" s="1040"/>
      <c r="G25" s="1040"/>
      <c r="H25" s="1040"/>
    </row>
    <row r="26" spans="1:8" x14ac:dyDescent="0.25">
      <c r="A26" s="1489" t="s">
        <v>1954</v>
      </c>
      <c r="B26" s="1489"/>
      <c r="C26" s="280"/>
      <c r="D26" s="1471" t="s">
        <v>6292</v>
      </c>
      <c r="E26" s="1471"/>
    </row>
    <row r="27" spans="1:8" x14ac:dyDescent="0.25">
      <c r="A27" s="1530" t="s">
        <v>6293</v>
      </c>
      <c r="B27" s="1530"/>
      <c r="C27" s="280"/>
      <c r="D27" s="1495" t="s">
        <v>6294</v>
      </c>
      <c r="E27" s="1495"/>
    </row>
    <row r="28" spans="1:8" x14ac:dyDescent="0.25">
      <c r="A28" s="88"/>
      <c r="B28" s="88"/>
      <c r="C28" s="88"/>
    </row>
    <row r="29" spans="1:8" x14ac:dyDescent="0.25">
      <c r="B29" s="1040"/>
      <c r="C29" s="1040"/>
      <c r="D29" s="1040"/>
    </row>
    <row r="30" spans="1:8" x14ac:dyDescent="0.25">
      <c r="B30" s="1040"/>
      <c r="C30" s="1040"/>
      <c r="D30" s="1040"/>
    </row>
    <row r="31" spans="1:8" x14ac:dyDescent="0.25">
      <c r="B31" s="1040"/>
      <c r="C31" s="1040"/>
      <c r="D31" s="1040"/>
    </row>
    <row r="32" spans="1:8" x14ac:dyDescent="0.25">
      <c r="B32" s="1040"/>
      <c r="C32" s="1040"/>
      <c r="D32" s="1040"/>
    </row>
    <row r="33" spans="2:4" x14ac:dyDescent="0.25">
      <c r="B33" s="1040"/>
      <c r="C33" s="1040"/>
      <c r="D33" s="1040"/>
    </row>
    <row r="34" spans="2:4" x14ac:dyDescent="0.25">
      <c r="B34" s="1040"/>
      <c r="C34" s="1040"/>
      <c r="D34" s="1040"/>
    </row>
    <row r="35" spans="2:4" x14ac:dyDescent="0.25">
      <c r="B35" s="1040"/>
      <c r="C35" s="1040"/>
      <c r="D35" s="1040"/>
    </row>
    <row r="36" spans="2:4" x14ac:dyDescent="0.25">
      <c r="B36" s="1040"/>
      <c r="C36" s="1040"/>
      <c r="D36" s="1040"/>
    </row>
    <row r="37" spans="2:4" x14ac:dyDescent="0.25">
      <c r="B37" s="1040"/>
      <c r="C37" s="1040"/>
      <c r="D37" s="1040"/>
    </row>
    <row r="38" spans="2:4" x14ac:dyDescent="0.25">
      <c r="B38" s="1040"/>
      <c r="C38" s="1040"/>
      <c r="D38" s="1040"/>
    </row>
    <row r="39" spans="2:4" x14ac:dyDescent="0.25">
      <c r="B39" s="1040"/>
      <c r="C39" s="1040"/>
      <c r="D39" s="1040"/>
    </row>
    <row r="40" spans="2:4" x14ac:dyDescent="0.25">
      <c r="B40" s="1040"/>
      <c r="C40" s="1040"/>
      <c r="D40" s="1040"/>
    </row>
    <row r="41" spans="2:4" x14ac:dyDescent="0.25">
      <c r="B41" s="1040"/>
      <c r="C41" s="1040"/>
      <c r="D41" s="1040"/>
    </row>
    <row r="42" spans="2:4" x14ac:dyDescent="0.25">
      <c r="B42" s="1040"/>
      <c r="C42" s="1040"/>
      <c r="D42" s="1040"/>
    </row>
    <row r="43" spans="2:4" x14ac:dyDescent="0.25">
      <c r="B43" s="1040"/>
      <c r="C43" s="1040"/>
      <c r="D43" s="1040"/>
    </row>
    <row r="44" spans="2:4" x14ac:dyDescent="0.25">
      <c r="B44" s="1040"/>
      <c r="C44" s="1040"/>
      <c r="D44" s="1040"/>
    </row>
    <row r="45" spans="2:4" x14ac:dyDescent="0.25">
      <c r="B45" s="1040"/>
      <c r="C45" s="1040"/>
      <c r="D45" s="1040"/>
    </row>
    <row r="46" spans="2:4" x14ac:dyDescent="0.25">
      <c r="B46" s="1040"/>
      <c r="C46" s="1040"/>
      <c r="D46" s="1040"/>
    </row>
    <row r="47" spans="2:4" x14ac:dyDescent="0.25">
      <c r="B47" s="1040"/>
      <c r="C47" s="1040"/>
      <c r="D47" s="1040"/>
    </row>
    <row r="48" spans="2:4" x14ac:dyDescent="0.25">
      <c r="B48" s="1040"/>
      <c r="C48" s="1040"/>
      <c r="D48" s="1040"/>
    </row>
  </sheetData>
  <mergeCells count="8">
    <mergeCell ref="A27:B27"/>
    <mergeCell ref="D26:E26"/>
    <mergeCell ref="D27:E27"/>
    <mergeCell ref="A1:E1"/>
    <mergeCell ref="A2:E2"/>
    <mergeCell ref="E3:E5"/>
    <mergeCell ref="A3:A5"/>
    <mergeCell ref="A26:B26"/>
  </mergeCells>
  <pageMargins left="0.7" right="0.7" top="0.75" bottom="0.75" header="0.3" footer="0.3"/>
  <pageSetup scale="83" orientation="portrait"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rightToLeft="1" view="pageBreakPreview" zoomScaleNormal="100" zoomScaleSheetLayoutView="100" workbookViewId="0">
      <selection activeCell="B20" sqref="B20"/>
    </sheetView>
  </sheetViews>
  <sheetFormatPr defaultRowHeight="15" x14ac:dyDescent="0.25"/>
  <cols>
    <col min="1" max="3" width="22.85546875" customWidth="1"/>
    <col min="4" max="4" width="22.140625" customWidth="1"/>
    <col min="5" max="5" width="32.85546875" customWidth="1"/>
  </cols>
  <sheetData>
    <row r="1" spans="1:12" x14ac:dyDescent="0.25">
      <c r="A1" s="1446" t="s">
        <v>1990</v>
      </c>
      <c r="B1" s="1446"/>
      <c r="C1" s="1446"/>
      <c r="D1" s="1446"/>
      <c r="E1" s="1446"/>
    </row>
    <row r="2" spans="1:12" ht="15.75" thickBot="1" x14ac:dyDescent="0.3">
      <c r="A2" s="1447" t="s">
        <v>1991</v>
      </c>
      <c r="B2" s="1447"/>
      <c r="C2" s="1447"/>
      <c r="D2" s="1447"/>
      <c r="E2" s="1447"/>
    </row>
    <row r="3" spans="1:12" x14ac:dyDescent="0.25">
      <c r="A3" s="1431" t="s">
        <v>154</v>
      </c>
      <c r="B3" s="335" t="s">
        <v>402</v>
      </c>
      <c r="C3" s="236" t="s">
        <v>1992</v>
      </c>
      <c r="D3" s="335" t="s">
        <v>1993</v>
      </c>
      <c r="E3" s="1431" t="s">
        <v>157</v>
      </c>
    </row>
    <row r="4" spans="1:12" x14ac:dyDescent="0.25">
      <c r="A4" s="1432"/>
      <c r="B4" s="345" t="s">
        <v>1994</v>
      </c>
      <c r="C4" s="200" t="s">
        <v>1919</v>
      </c>
      <c r="D4" s="345" t="s">
        <v>6301</v>
      </c>
      <c r="E4" s="1432"/>
    </row>
    <row r="5" spans="1:12" x14ac:dyDescent="0.25">
      <c r="A5" s="1432"/>
      <c r="B5" s="345" t="s">
        <v>1894</v>
      </c>
      <c r="C5" s="200" t="s">
        <v>1995</v>
      </c>
      <c r="D5" s="345" t="s">
        <v>1996</v>
      </c>
      <c r="E5" s="1432"/>
    </row>
    <row r="6" spans="1:12" ht="15.75" thickBot="1" x14ac:dyDescent="0.3">
      <c r="A6" s="1433"/>
      <c r="B6" s="337" t="s">
        <v>1997</v>
      </c>
      <c r="C6" s="238" t="s">
        <v>1998</v>
      </c>
      <c r="D6" s="337" t="s">
        <v>1999</v>
      </c>
      <c r="E6" s="1433"/>
    </row>
    <row r="7" spans="1:12" x14ac:dyDescent="0.25">
      <c r="A7" s="236" t="s">
        <v>2000</v>
      </c>
      <c r="B7" s="375"/>
      <c r="C7" s="240"/>
      <c r="D7" s="375"/>
      <c r="E7" s="236" t="s">
        <v>9</v>
      </c>
    </row>
    <row r="8" spans="1:12" x14ac:dyDescent="0.25">
      <c r="A8" s="222" t="s">
        <v>6296</v>
      </c>
      <c r="B8" s="522">
        <v>1822</v>
      </c>
      <c r="C8" s="521">
        <v>1912</v>
      </c>
      <c r="D8" s="522">
        <v>330381</v>
      </c>
      <c r="E8" s="222" t="s">
        <v>2001</v>
      </c>
    </row>
    <row r="9" spans="1:12" x14ac:dyDescent="0.25">
      <c r="A9" s="222" t="s">
        <v>2002</v>
      </c>
      <c r="B9" s="1061">
        <v>103</v>
      </c>
      <c r="C9" s="222">
        <v>26</v>
      </c>
      <c r="D9" s="522">
        <v>2972</v>
      </c>
      <c r="E9" s="222" t="s">
        <v>2003</v>
      </c>
      <c r="F9" s="1040"/>
      <c r="G9" s="1040"/>
      <c r="H9" s="1040"/>
      <c r="I9" s="1040"/>
      <c r="J9" s="1040"/>
      <c r="K9" s="1040"/>
      <c r="L9" s="1040"/>
    </row>
    <row r="10" spans="1:12" x14ac:dyDescent="0.25">
      <c r="A10" s="200" t="s">
        <v>16</v>
      </c>
      <c r="B10" s="1073"/>
      <c r="C10" s="200"/>
      <c r="D10" s="1073"/>
      <c r="E10" s="200" t="s">
        <v>161</v>
      </c>
      <c r="H10" s="1040"/>
      <c r="I10" s="1040"/>
      <c r="J10" s="1040"/>
      <c r="K10" s="1040"/>
      <c r="L10" s="1040"/>
    </row>
    <row r="11" spans="1:12" x14ac:dyDescent="0.25">
      <c r="A11" s="222" t="s">
        <v>2004</v>
      </c>
      <c r="B11" s="1061">
        <v>437</v>
      </c>
      <c r="C11" s="222">
        <v>193</v>
      </c>
      <c r="D11" s="522">
        <v>27917</v>
      </c>
      <c r="E11" s="222" t="s">
        <v>2001</v>
      </c>
      <c r="I11" s="1040"/>
      <c r="J11" s="1040"/>
      <c r="K11" s="1040"/>
      <c r="L11" s="1040"/>
    </row>
    <row r="12" spans="1:12" x14ac:dyDescent="0.25">
      <c r="A12" s="222" t="s">
        <v>2002</v>
      </c>
      <c r="B12" s="1061">
        <v>208</v>
      </c>
      <c r="C12" s="222">
        <v>49</v>
      </c>
      <c r="D12" s="522">
        <v>5619</v>
      </c>
      <c r="E12" s="222" t="s">
        <v>2003</v>
      </c>
      <c r="H12" s="1040"/>
      <c r="I12" s="1040"/>
      <c r="J12" s="1040"/>
      <c r="K12" s="1040"/>
      <c r="L12" s="1040"/>
    </row>
    <row r="13" spans="1:12" x14ac:dyDescent="0.25">
      <c r="A13" s="200" t="s">
        <v>27</v>
      </c>
      <c r="B13" s="1073"/>
      <c r="C13" s="200"/>
      <c r="D13" s="1073"/>
      <c r="E13" s="200" t="s">
        <v>162</v>
      </c>
      <c r="H13" s="1040"/>
      <c r="I13" s="1040"/>
      <c r="J13" s="1040"/>
      <c r="K13" s="1040"/>
      <c r="L13" s="1040"/>
    </row>
    <row r="14" spans="1:12" x14ac:dyDescent="0.25">
      <c r="A14" s="222" t="s">
        <v>2004</v>
      </c>
      <c r="B14" s="1061">
        <v>621</v>
      </c>
      <c r="C14" s="222">
        <v>260</v>
      </c>
      <c r="D14" s="522">
        <v>37686</v>
      </c>
      <c r="E14" s="222" t="s">
        <v>2001</v>
      </c>
      <c r="I14" s="1040"/>
      <c r="J14" s="1040"/>
      <c r="K14" s="1040"/>
      <c r="L14" s="1040"/>
    </row>
    <row r="15" spans="1:12" x14ac:dyDescent="0.25">
      <c r="A15" s="222" t="s">
        <v>2002</v>
      </c>
      <c r="B15" s="1061">
        <v>245</v>
      </c>
      <c r="C15" s="222">
        <v>60</v>
      </c>
      <c r="D15" s="522">
        <v>6909</v>
      </c>
      <c r="E15" s="222" t="s">
        <v>2003</v>
      </c>
      <c r="H15" s="1040"/>
      <c r="I15" s="1040"/>
      <c r="J15" s="1040"/>
      <c r="K15" s="1040"/>
      <c r="L15" s="1040"/>
    </row>
    <row r="16" spans="1:12" x14ac:dyDescent="0.25">
      <c r="A16" s="200" t="s">
        <v>437</v>
      </c>
      <c r="B16" s="1073"/>
      <c r="C16" s="200"/>
      <c r="D16" s="1073"/>
      <c r="E16" s="200" t="s">
        <v>164</v>
      </c>
      <c r="H16" s="1040"/>
      <c r="I16" s="1040"/>
      <c r="J16" s="1040"/>
      <c r="K16" s="1040"/>
      <c r="L16" s="1040"/>
    </row>
    <row r="17" spans="1:12" x14ac:dyDescent="0.25">
      <c r="A17" s="222" t="s">
        <v>2004</v>
      </c>
      <c r="B17" s="1061">
        <v>104</v>
      </c>
      <c r="C17" s="222">
        <v>45</v>
      </c>
      <c r="D17" s="522">
        <v>6487</v>
      </c>
      <c r="E17" s="222" t="s">
        <v>2001</v>
      </c>
      <c r="I17" s="1040"/>
      <c r="J17" s="1040"/>
      <c r="K17" s="1040"/>
      <c r="L17" s="1040"/>
    </row>
    <row r="18" spans="1:12" x14ac:dyDescent="0.25">
      <c r="A18" s="222" t="s">
        <v>2002</v>
      </c>
      <c r="B18" s="1061">
        <v>89</v>
      </c>
      <c r="C18" s="222">
        <v>15</v>
      </c>
      <c r="D18" s="522">
        <v>1767</v>
      </c>
      <c r="E18" s="222" t="s">
        <v>2003</v>
      </c>
      <c r="H18" s="1040"/>
      <c r="I18" s="1040"/>
      <c r="J18" s="1040"/>
      <c r="K18" s="1040"/>
      <c r="L18" s="1040"/>
    </row>
    <row r="19" spans="1:12" x14ac:dyDescent="0.25">
      <c r="A19" s="200" t="s">
        <v>35</v>
      </c>
      <c r="B19" s="1073"/>
      <c r="C19" s="200"/>
      <c r="D19" s="1073"/>
      <c r="E19" s="200" t="s">
        <v>32</v>
      </c>
      <c r="H19" s="1040"/>
      <c r="I19" s="1040"/>
      <c r="J19" s="1040"/>
      <c r="K19" s="1040"/>
      <c r="L19" s="1040"/>
    </row>
    <row r="20" spans="1:12" x14ac:dyDescent="0.25">
      <c r="A20" s="222" t="s">
        <v>2004</v>
      </c>
      <c r="B20" s="1061">
        <v>69</v>
      </c>
      <c r="C20" s="222">
        <v>61</v>
      </c>
      <c r="D20" s="522">
        <v>8779</v>
      </c>
      <c r="E20" s="222" t="s">
        <v>2001</v>
      </c>
      <c r="I20" s="1040"/>
      <c r="J20" s="1040"/>
      <c r="K20" s="1040"/>
      <c r="L20" s="1040"/>
    </row>
    <row r="21" spans="1:12" x14ac:dyDescent="0.25">
      <c r="A21" s="222" t="s">
        <v>2002</v>
      </c>
      <c r="B21" s="522">
        <v>1019</v>
      </c>
      <c r="C21" s="222">
        <v>275</v>
      </c>
      <c r="D21" s="522">
        <v>31669</v>
      </c>
      <c r="E21" s="222" t="s">
        <v>2003</v>
      </c>
      <c r="H21" s="1040"/>
      <c r="I21" s="1040"/>
      <c r="J21" s="1040"/>
      <c r="K21" s="1040"/>
      <c r="L21" s="1040"/>
    </row>
    <row r="22" spans="1:12" x14ac:dyDescent="0.25">
      <c r="A22" s="200" t="s">
        <v>625</v>
      </c>
      <c r="B22" s="1073"/>
      <c r="C22" s="200"/>
      <c r="D22" s="1073"/>
      <c r="E22" s="200" t="s">
        <v>44</v>
      </c>
      <c r="F22" s="1040"/>
      <c r="H22" s="1040"/>
      <c r="I22" s="1040"/>
      <c r="J22" s="1040"/>
      <c r="K22" s="1040"/>
      <c r="L22" s="1040"/>
    </row>
    <row r="23" spans="1:12" x14ac:dyDescent="0.25">
      <c r="A23" s="222" t="s">
        <v>2004</v>
      </c>
      <c r="B23" s="1061">
        <v>5</v>
      </c>
      <c r="C23" s="222">
        <v>1.2</v>
      </c>
      <c r="D23" s="1061">
        <v>176</v>
      </c>
      <c r="E23" s="222" t="s">
        <v>2001</v>
      </c>
      <c r="I23" s="1040"/>
      <c r="J23" s="1040"/>
      <c r="K23" s="1040"/>
      <c r="L23" s="1040"/>
    </row>
    <row r="24" spans="1:12" x14ac:dyDescent="0.25">
      <c r="A24" s="222" t="s">
        <v>2002</v>
      </c>
      <c r="B24" s="1061">
        <v>503</v>
      </c>
      <c r="C24" s="222">
        <v>74</v>
      </c>
      <c r="D24" s="522">
        <v>8476</v>
      </c>
      <c r="E24" s="222" t="s">
        <v>2003</v>
      </c>
      <c r="I24" s="1040"/>
      <c r="J24" s="1040"/>
      <c r="K24" s="1040"/>
      <c r="L24" s="1040"/>
    </row>
    <row r="25" spans="1:12" x14ac:dyDescent="0.25">
      <c r="A25" s="200" t="s">
        <v>2005</v>
      </c>
      <c r="B25" s="1073"/>
      <c r="C25" s="200"/>
      <c r="D25" s="1073"/>
      <c r="E25" s="200" t="s">
        <v>167</v>
      </c>
      <c r="H25" s="1040"/>
      <c r="I25" s="1040"/>
      <c r="J25" s="1040"/>
      <c r="K25" s="1040"/>
      <c r="L25" s="1040"/>
    </row>
    <row r="26" spans="1:12" x14ac:dyDescent="0.25">
      <c r="A26" s="222" t="s">
        <v>2006</v>
      </c>
      <c r="B26" s="1061">
        <v>1</v>
      </c>
      <c r="C26" s="222">
        <v>0.2</v>
      </c>
      <c r="D26" s="1061">
        <v>30</v>
      </c>
      <c r="E26" s="222" t="s">
        <v>2001</v>
      </c>
      <c r="I26" s="1040"/>
      <c r="J26" s="1040"/>
      <c r="K26" s="1040"/>
      <c r="L26" s="1040"/>
    </row>
    <row r="27" spans="1:12" x14ac:dyDescent="0.25">
      <c r="A27" s="222" t="s">
        <v>2002</v>
      </c>
      <c r="B27" s="1061">
        <v>25</v>
      </c>
      <c r="C27" s="222">
        <v>4</v>
      </c>
      <c r="D27" s="1061">
        <v>422</v>
      </c>
      <c r="E27" s="222" t="s">
        <v>2003</v>
      </c>
      <c r="I27" s="1040"/>
      <c r="J27" s="1040"/>
      <c r="K27" s="1040"/>
      <c r="L27" s="1040"/>
    </row>
    <row r="28" spans="1:12" x14ac:dyDescent="0.25">
      <c r="A28" s="200" t="s">
        <v>2007</v>
      </c>
      <c r="B28" s="1073"/>
      <c r="C28" s="200"/>
      <c r="D28" s="1073"/>
      <c r="E28" s="200" t="s">
        <v>51</v>
      </c>
      <c r="I28" s="1040"/>
      <c r="J28" s="1040"/>
      <c r="K28" s="1040"/>
      <c r="L28" s="1040"/>
    </row>
    <row r="29" spans="1:12" x14ac:dyDescent="0.25">
      <c r="A29" s="222" t="s">
        <v>6297</v>
      </c>
      <c r="B29" s="1061">
        <v>0</v>
      </c>
      <c r="C29" s="222">
        <v>0</v>
      </c>
      <c r="D29" s="1061">
        <v>0</v>
      </c>
      <c r="E29" s="222" t="s">
        <v>2001</v>
      </c>
      <c r="I29" s="1040"/>
      <c r="J29" s="1040"/>
      <c r="K29" s="1040"/>
      <c r="L29" s="1040"/>
    </row>
    <row r="30" spans="1:12" x14ac:dyDescent="0.25">
      <c r="A30" s="222" t="s">
        <v>6298</v>
      </c>
      <c r="B30" s="1061">
        <v>1</v>
      </c>
      <c r="C30" s="222">
        <v>0</v>
      </c>
      <c r="D30" s="1061">
        <v>10</v>
      </c>
      <c r="E30" s="222" t="s">
        <v>2003</v>
      </c>
      <c r="I30" s="1040"/>
      <c r="J30" s="1040"/>
      <c r="K30" s="1040"/>
      <c r="L30" s="1040"/>
    </row>
    <row r="31" spans="1:12" x14ac:dyDescent="0.25">
      <c r="A31" s="200" t="s">
        <v>2008</v>
      </c>
      <c r="B31" s="1073"/>
      <c r="C31" s="200"/>
      <c r="D31" s="1073"/>
      <c r="E31" s="200" t="s">
        <v>57</v>
      </c>
      <c r="I31" s="1040"/>
      <c r="J31" s="1040"/>
      <c r="K31" s="1040"/>
      <c r="L31" s="1040"/>
    </row>
    <row r="32" spans="1:12" x14ac:dyDescent="0.25">
      <c r="A32" s="222" t="s">
        <v>6297</v>
      </c>
      <c r="B32" s="1061">
        <v>22</v>
      </c>
      <c r="C32" s="222">
        <v>5</v>
      </c>
      <c r="D32" s="1061">
        <v>788</v>
      </c>
      <c r="E32" s="222" t="s">
        <v>2001</v>
      </c>
      <c r="I32" s="1040"/>
      <c r="J32" s="1040"/>
      <c r="K32" s="1040"/>
      <c r="L32" s="1040"/>
    </row>
    <row r="33" spans="1:12" x14ac:dyDescent="0.25">
      <c r="A33" s="222" t="s">
        <v>6299</v>
      </c>
      <c r="B33" s="1061">
        <v>207</v>
      </c>
      <c r="C33" s="222">
        <v>47</v>
      </c>
      <c r="D33" s="522">
        <v>5437</v>
      </c>
      <c r="E33" s="222" t="s">
        <v>2003</v>
      </c>
      <c r="I33" s="1040"/>
      <c r="J33" s="1040"/>
      <c r="K33" s="1040"/>
      <c r="L33" s="1040"/>
    </row>
    <row r="34" spans="1:12" x14ac:dyDescent="0.25">
      <c r="A34" s="200" t="s">
        <v>2009</v>
      </c>
      <c r="B34" s="1073"/>
      <c r="C34" s="200"/>
      <c r="D34" s="1073"/>
      <c r="E34" s="200" t="s">
        <v>65</v>
      </c>
      <c r="H34" s="1040"/>
      <c r="I34" s="1040"/>
      <c r="J34" s="1040"/>
      <c r="K34" s="1040"/>
      <c r="L34" s="1040"/>
    </row>
    <row r="35" spans="1:12" x14ac:dyDescent="0.25">
      <c r="A35" s="222" t="s">
        <v>2004</v>
      </c>
      <c r="B35" s="1061">
        <v>3</v>
      </c>
      <c r="C35" s="222">
        <v>1</v>
      </c>
      <c r="D35" s="1061">
        <v>122</v>
      </c>
      <c r="E35" s="222" t="s">
        <v>2001</v>
      </c>
      <c r="I35" s="1040"/>
      <c r="J35" s="1040"/>
      <c r="K35" s="1040"/>
      <c r="L35" s="1040"/>
    </row>
    <row r="36" spans="1:12" x14ac:dyDescent="0.25">
      <c r="A36" s="222" t="s">
        <v>2002</v>
      </c>
      <c r="B36" s="1061">
        <v>52</v>
      </c>
      <c r="C36" s="222">
        <v>8</v>
      </c>
      <c r="D36" s="1061">
        <v>874</v>
      </c>
      <c r="E36" s="222" t="s">
        <v>2003</v>
      </c>
      <c r="I36" s="1040"/>
      <c r="J36" s="1040"/>
      <c r="K36" s="1040"/>
      <c r="L36" s="1040"/>
    </row>
    <row r="37" spans="1:12" s="115" customFormat="1" x14ac:dyDescent="0.25">
      <c r="A37" s="200" t="s">
        <v>2010</v>
      </c>
      <c r="B37" s="1073"/>
      <c r="C37" s="200"/>
      <c r="D37" s="1073"/>
      <c r="E37" s="200" t="s">
        <v>2011</v>
      </c>
      <c r="I37" s="1040"/>
      <c r="J37" s="1040"/>
      <c r="K37" s="1040"/>
      <c r="L37" s="1040"/>
    </row>
    <row r="38" spans="1:12" x14ac:dyDescent="0.25">
      <c r="A38" s="222" t="s">
        <v>2004</v>
      </c>
      <c r="B38" s="1061">
        <v>1</v>
      </c>
      <c r="C38" s="222">
        <v>0.4</v>
      </c>
      <c r="D38" s="1061">
        <v>61</v>
      </c>
      <c r="E38" s="222" t="s">
        <v>2001</v>
      </c>
      <c r="I38" s="1040"/>
      <c r="J38" s="1040"/>
      <c r="K38" s="1040"/>
      <c r="L38" s="1040"/>
    </row>
    <row r="39" spans="1:12" x14ac:dyDescent="0.25">
      <c r="A39" s="222" t="s">
        <v>6298</v>
      </c>
      <c r="B39" s="1061">
        <v>112</v>
      </c>
      <c r="C39" s="222">
        <v>35</v>
      </c>
      <c r="D39" s="522">
        <v>4081</v>
      </c>
      <c r="E39" s="222" t="s">
        <v>2003</v>
      </c>
      <c r="I39" s="1040"/>
      <c r="J39" s="1040"/>
      <c r="K39" s="1040"/>
      <c r="L39" s="1040"/>
    </row>
    <row r="40" spans="1:12" s="115" customFormat="1" x14ac:dyDescent="0.25">
      <c r="A40" s="200" t="s">
        <v>2012</v>
      </c>
      <c r="B40" s="1073"/>
      <c r="C40" s="200"/>
      <c r="D40" s="1073"/>
      <c r="E40" s="200" t="s">
        <v>175</v>
      </c>
      <c r="H40" s="1105"/>
      <c r="I40" s="1040"/>
      <c r="J40" s="1040"/>
      <c r="K40" s="1040"/>
      <c r="L40" s="1040"/>
    </row>
    <row r="41" spans="1:12" x14ac:dyDescent="0.25">
      <c r="A41" s="222" t="s">
        <v>2013</v>
      </c>
      <c r="B41" s="1061">
        <v>1</v>
      </c>
      <c r="C41" s="222">
        <v>0</v>
      </c>
      <c r="D41" s="1061">
        <v>22</v>
      </c>
      <c r="E41" s="222" t="s">
        <v>2014</v>
      </c>
      <c r="I41" s="1040"/>
      <c r="J41" s="1040"/>
      <c r="K41" s="1040"/>
      <c r="L41" s="1040"/>
    </row>
    <row r="42" spans="1:12" x14ac:dyDescent="0.25">
      <c r="A42" s="222" t="s">
        <v>2002</v>
      </c>
      <c r="B42" s="1061">
        <v>178</v>
      </c>
      <c r="C42" s="222">
        <v>121</v>
      </c>
      <c r="D42" s="522">
        <v>13861</v>
      </c>
      <c r="E42" s="222" t="s">
        <v>2003</v>
      </c>
      <c r="I42" s="1040"/>
      <c r="J42" s="1040"/>
      <c r="K42" s="1040"/>
      <c r="L42" s="1040"/>
    </row>
    <row r="43" spans="1:12" s="115" customFormat="1" x14ac:dyDescent="0.25">
      <c r="A43" s="200" t="s">
        <v>2015</v>
      </c>
      <c r="B43" s="1073"/>
      <c r="C43" s="200"/>
      <c r="D43" s="1073"/>
      <c r="E43" s="200" t="s">
        <v>2016</v>
      </c>
      <c r="H43" s="1105"/>
      <c r="I43" s="1040"/>
      <c r="J43" s="1040"/>
      <c r="K43" s="1040"/>
      <c r="L43" s="1040"/>
    </row>
    <row r="44" spans="1:12" x14ac:dyDescent="0.25">
      <c r="A44" s="222" t="s">
        <v>6300</v>
      </c>
      <c r="B44" s="522">
        <v>3086</v>
      </c>
      <c r="C44" s="521">
        <v>2478</v>
      </c>
      <c r="D44" s="522">
        <v>412447</v>
      </c>
      <c r="E44" s="222" t="s">
        <v>2001</v>
      </c>
      <c r="I44" s="1040"/>
      <c r="J44" s="1040"/>
      <c r="K44" s="1040"/>
      <c r="L44" s="1040"/>
    </row>
    <row r="45" spans="1:12" ht="15.75" thickBot="1" x14ac:dyDescent="0.3">
      <c r="A45" s="300" t="s">
        <v>6298</v>
      </c>
      <c r="B45" s="1103">
        <v>2742</v>
      </c>
      <c r="C45" s="300">
        <v>714</v>
      </c>
      <c r="D45" s="1103">
        <v>82096</v>
      </c>
      <c r="E45" s="300" t="s">
        <v>2017</v>
      </c>
      <c r="F45" s="1040"/>
      <c r="G45" s="1040"/>
      <c r="H45" s="1040"/>
      <c r="I45" s="1040"/>
      <c r="J45" s="1040"/>
      <c r="K45" s="1040"/>
      <c r="L45" s="1040"/>
    </row>
    <row r="46" spans="1:12" x14ac:dyDescent="0.25">
      <c r="A46" s="1489" t="s">
        <v>2018</v>
      </c>
      <c r="B46" s="1489"/>
      <c r="C46" s="280"/>
      <c r="D46" s="1471" t="s">
        <v>6295</v>
      </c>
      <c r="E46" s="1471"/>
      <c r="F46" s="1040"/>
      <c r="H46" s="1040"/>
      <c r="I46" s="1040"/>
      <c r="J46" s="1040"/>
      <c r="K46" s="1040"/>
      <c r="L46" s="1040"/>
    </row>
  </sheetData>
  <mergeCells count="6">
    <mergeCell ref="E3:E6"/>
    <mergeCell ref="A3:A6"/>
    <mergeCell ref="A1:E1"/>
    <mergeCell ref="A2:E2"/>
    <mergeCell ref="D46:E46"/>
    <mergeCell ref="A46:B46"/>
  </mergeCells>
  <pageMargins left="0.7" right="0.7" top="0.75" bottom="0.75" header="0.3" footer="0.3"/>
  <pageSetup scale="73" orientation="portrait"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rightToLeft="1" view="pageBreakPreview" zoomScaleNormal="100" zoomScaleSheetLayoutView="100" workbookViewId="0">
      <selection activeCell="B20" sqref="B20"/>
    </sheetView>
  </sheetViews>
  <sheetFormatPr defaultRowHeight="15" x14ac:dyDescent="0.25"/>
  <cols>
    <col min="1" max="1" width="74" customWidth="1"/>
  </cols>
  <sheetData>
    <row r="1" spans="1:1" ht="15.75" x14ac:dyDescent="0.25">
      <c r="A1" s="201" t="s">
        <v>6304</v>
      </c>
    </row>
    <row r="2" spans="1:1" ht="15.75" x14ac:dyDescent="0.25">
      <c r="A2" s="198" t="s">
        <v>6547</v>
      </c>
    </row>
    <row r="3" spans="1:1" ht="15.75" x14ac:dyDescent="0.25">
      <c r="A3" s="198" t="s">
        <v>6548</v>
      </c>
    </row>
    <row r="4" spans="1:1" ht="15.75" x14ac:dyDescent="0.25">
      <c r="A4" s="198" t="s">
        <v>6549</v>
      </c>
    </row>
    <row r="5" spans="1:1" ht="15.75" x14ac:dyDescent="0.25">
      <c r="A5" s="198" t="s">
        <v>6550</v>
      </c>
    </row>
    <row r="6" spans="1:1" ht="15.75" x14ac:dyDescent="0.25">
      <c r="A6" s="198" t="s">
        <v>6552</v>
      </c>
    </row>
    <row r="7" spans="1:1" ht="15.75" x14ac:dyDescent="0.25">
      <c r="A7" s="198" t="s">
        <v>6551</v>
      </c>
    </row>
    <row r="8" spans="1:1" ht="15.75" x14ac:dyDescent="0.25">
      <c r="A8" s="198"/>
    </row>
    <row r="9" spans="1:1" ht="15.75" x14ac:dyDescent="0.25">
      <c r="A9" s="201" t="s">
        <v>6303</v>
      </c>
    </row>
    <row r="10" spans="1:1" ht="15.75" x14ac:dyDescent="0.25">
      <c r="A10" s="198" t="s">
        <v>7184</v>
      </c>
    </row>
    <row r="11" spans="1:1" ht="15.75" x14ac:dyDescent="0.25">
      <c r="A11" s="198" t="s">
        <v>7185</v>
      </c>
    </row>
    <row r="12" spans="1:1" ht="15.75" x14ac:dyDescent="0.25">
      <c r="A12" s="198" t="s">
        <v>7186</v>
      </c>
    </row>
    <row r="13" spans="1:1" ht="15.75" x14ac:dyDescent="0.25">
      <c r="A13" s="198" t="s">
        <v>7187</v>
      </c>
    </row>
    <row r="14" spans="1:1" ht="15.75" x14ac:dyDescent="0.25">
      <c r="A14" s="198" t="s">
        <v>7183</v>
      </c>
    </row>
    <row r="15" spans="1:1" ht="15.75" x14ac:dyDescent="0.25">
      <c r="A15" s="198"/>
    </row>
    <row r="16" spans="1:1" ht="15.75" x14ac:dyDescent="0.25">
      <c r="A16" s="127" t="s">
        <v>2019</v>
      </c>
    </row>
    <row r="17" spans="1:1" ht="15.75" x14ac:dyDescent="0.25">
      <c r="A17" s="137" t="s">
        <v>6553</v>
      </c>
    </row>
    <row r="18" spans="1:1" ht="15.75" x14ac:dyDescent="0.25">
      <c r="A18" s="137" t="s">
        <v>6554</v>
      </c>
    </row>
    <row r="19" spans="1:1" ht="15.75" x14ac:dyDescent="0.25">
      <c r="A19" s="137" t="s">
        <v>6555</v>
      </c>
    </row>
    <row r="20" spans="1:1" ht="15.75" x14ac:dyDescent="0.25">
      <c r="A20" s="137" t="s">
        <v>6556</v>
      </c>
    </row>
    <row r="21" spans="1:1" ht="15.75" x14ac:dyDescent="0.25">
      <c r="A21" s="137" t="s">
        <v>6557</v>
      </c>
    </row>
    <row r="22" spans="1:1" ht="15.75" x14ac:dyDescent="0.25">
      <c r="A22" s="137" t="s">
        <v>6559</v>
      </c>
    </row>
    <row r="23" spans="1:1" ht="15.75" x14ac:dyDescent="0.25">
      <c r="A23" s="137" t="s">
        <v>6558</v>
      </c>
    </row>
    <row r="24" spans="1:1" ht="15.75" x14ac:dyDescent="0.25">
      <c r="A24" s="137"/>
    </row>
    <row r="25" spans="1:1" ht="15.75" x14ac:dyDescent="0.25">
      <c r="A25" s="127" t="s">
        <v>2020</v>
      </c>
    </row>
    <row r="26" spans="1:1" ht="15.75" x14ac:dyDescent="0.25">
      <c r="A26" s="137" t="s">
        <v>7188</v>
      </c>
    </row>
    <row r="27" spans="1:1" ht="15.75" x14ac:dyDescent="0.25">
      <c r="A27" s="137" t="s">
        <v>7189</v>
      </c>
    </row>
    <row r="28" spans="1:1" ht="15.75" x14ac:dyDescent="0.25">
      <c r="A28" s="137" t="s">
        <v>7190</v>
      </c>
    </row>
    <row r="29" spans="1:1" ht="15.75" x14ac:dyDescent="0.25">
      <c r="A29" s="137" t="s">
        <v>7191</v>
      </c>
    </row>
    <row r="30" spans="1:1" ht="15.75" x14ac:dyDescent="0.25">
      <c r="A30" s="376" t="s">
        <v>7192</v>
      </c>
    </row>
    <row r="31" spans="1:1" x14ac:dyDescent="0.25">
      <c r="A31" s="660"/>
    </row>
    <row r="32" spans="1:1" ht="15.75" x14ac:dyDescent="0.25">
      <c r="A32" s="137"/>
    </row>
  </sheetData>
  <pageMargins left="0.7" right="0.7" top="0.75" bottom="0.75" header="0.3" footer="0.3"/>
  <pageSetup orientation="portrait"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rightToLeft="1" view="pageBreakPreview" topLeftCell="A2" zoomScaleNormal="100" zoomScaleSheetLayoutView="100" workbookViewId="0">
      <selection activeCell="B20" sqref="B20"/>
    </sheetView>
  </sheetViews>
  <sheetFormatPr defaultRowHeight="15" x14ac:dyDescent="0.25"/>
  <cols>
    <col min="1" max="1" width="10.140625" customWidth="1"/>
    <col min="2" max="2" width="44.140625" customWidth="1"/>
    <col min="3" max="3" width="14" customWidth="1"/>
    <col min="4" max="4" width="13.5703125" customWidth="1"/>
    <col min="5" max="5" width="13.140625" customWidth="1"/>
    <col min="6" max="6" width="13.42578125" customWidth="1"/>
    <col min="7" max="7" width="12" customWidth="1"/>
    <col min="8" max="8" width="15" customWidth="1"/>
    <col min="9" max="9" width="58.42578125" customWidth="1"/>
  </cols>
  <sheetData>
    <row r="1" spans="1:9" x14ac:dyDescent="0.25">
      <c r="A1" s="1446" t="s">
        <v>6305</v>
      </c>
      <c r="B1" s="1446"/>
      <c r="C1" s="1446"/>
      <c r="D1" s="1446"/>
      <c r="E1" s="1446"/>
      <c r="F1" s="1446"/>
      <c r="G1" s="1446"/>
      <c r="H1" s="1446"/>
      <c r="I1" s="1446"/>
    </row>
    <row r="2" spans="1:9" ht="15.75" thickBot="1" x14ac:dyDescent="0.3">
      <c r="A2" s="1484" t="s">
        <v>2021</v>
      </c>
      <c r="B2" s="1484"/>
      <c r="C2" s="1484"/>
      <c r="D2" s="1484"/>
      <c r="E2" s="1484"/>
      <c r="F2" s="1484"/>
      <c r="G2" s="1484"/>
      <c r="H2" s="1484"/>
      <c r="I2" s="1484"/>
    </row>
    <row r="3" spans="1:9" x14ac:dyDescent="0.25">
      <c r="A3" s="236" t="s">
        <v>1683</v>
      </c>
      <c r="B3" s="1431" t="s">
        <v>991</v>
      </c>
      <c r="C3" s="236" t="s">
        <v>1886</v>
      </c>
      <c r="D3" s="335" t="s">
        <v>1887</v>
      </c>
      <c r="E3" s="236" t="s">
        <v>1888</v>
      </c>
      <c r="F3" s="335" t="s">
        <v>2027</v>
      </c>
      <c r="G3" s="236" t="s">
        <v>2029</v>
      </c>
      <c r="H3" s="335" t="s">
        <v>2033</v>
      </c>
      <c r="I3" s="1431" t="s">
        <v>1326</v>
      </c>
    </row>
    <row r="4" spans="1:9" x14ac:dyDescent="0.25">
      <c r="A4" s="200" t="s">
        <v>1684</v>
      </c>
      <c r="B4" s="1432"/>
      <c r="C4" s="200" t="s">
        <v>1891</v>
      </c>
      <c r="D4" s="345" t="s">
        <v>1892</v>
      </c>
      <c r="E4" s="200" t="s">
        <v>1890</v>
      </c>
      <c r="F4" s="345" t="s">
        <v>1886</v>
      </c>
      <c r="G4" s="200" t="s">
        <v>2030</v>
      </c>
      <c r="H4" s="345" t="s">
        <v>2034</v>
      </c>
      <c r="I4" s="1432"/>
    </row>
    <row r="5" spans="1:9" x14ac:dyDescent="0.25">
      <c r="A5" s="200" t="s">
        <v>2022</v>
      </c>
      <c r="B5" s="1432"/>
      <c r="C5" s="200" t="s">
        <v>1895</v>
      </c>
      <c r="D5" s="345" t="s">
        <v>2023</v>
      </c>
      <c r="E5" s="200" t="s">
        <v>2025</v>
      </c>
      <c r="F5" s="345" t="s">
        <v>2028</v>
      </c>
      <c r="G5" s="200" t="s">
        <v>2031</v>
      </c>
      <c r="H5" s="345" t="s">
        <v>1906</v>
      </c>
      <c r="I5" s="1432"/>
    </row>
    <row r="6" spans="1:9" x14ac:dyDescent="0.25">
      <c r="A6" s="200"/>
      <c r="B6" s="1432"/>
      <c r="C6" s="200" t="s">
        <v>1896</v>
      </c>
      <c r="D6" s="345" t="s">
        <v>2024</v>
      </c>
      <c r="E6" s="200" t="s">
        <v>2026</v>
      </c>
      <c r="F6" s="345" t="s">
        <v>1751</v>
      </c>
      <c r="G6" s="200" t="s">
        <v>2032</v>
      </c>
      <c r="H6" s="345" t="s">
        <v>2035</v>
      </c>
      <c r="I6" s="1432"/>
    </row>
    <row r="7" spans="1:9" x14ac:dyDescent="0.25">
      <c r="A7" s="200"/>
      <c r="B7" s="1432"/>
      <c r="C7" s="200"/>
      <c r="D7" s="345" t="s">
        <v>1897</v>
      </c>
      <c r="E7" s="200" t="s">
        <v>636</v>
      </c>
      <c r="F7" s="345"/>
      <c r="G7" s="200" t="s">
        <v>1002</v>
      </c>
      <c r="H7" s="345" t="s">
        <v>2036</v>
      </c>
      <c r="I7" s="1432"/>
    </row>
    <row r="8" spans="1:9" ht="15.75" thickBot="1" x14ac:dyDescent="0.3">
      <c r="A8" s="238"/>
      <c r="B8" s="1433"/>
      <c r="C8" s="238"/>
      <c r="D8" s="337"/>
      <c r="E8" s="238"/>
      <c r="F8" s="337"/>
      <c r="G8" s="238"/>
      <c r="H8" s="337" t="s">
        <v>1898</v>
      </c>
      <c r="I8" s="1433"/>
    </row>
    <row r="9" spans="1:9" x14ac:dyDescent="0.25">
      <c r="A9" s="231">
        <v>4510</v>
      </c>
      <c r="B9" s="247" t="s">
        <v>2037</v>
      </c>
      <c r="C9" s="521">
        <v>177691</v>
      </c>
      <c r="D9" s="522">
        <v>32804</v>
      </c>
      <c r="E9" s="521">
        <v>24814</v>
      </c>
      <c r="F9" s="522">
        <v>88715</v>
      </c>
      <c r="G9" s="521">
        <v>15930</v>
      </c>
      <c r="H9" s="522">
        <v>19077</v>
      </c>
      <c r="I9" s="231" t="s">
        <v>6306</v>
      </c>
    </row>
    <row r="10" spans="1:9" x14ac:dyDescent="0.25">
      <c r="A10" s="231">
        <v>4520</v>
      </c>
      <c r="B10" s="247" t="s">
        <v>2038</v>
      </c>
      <c r="C10" s="521">
        <v>150562</v>
      </c>
      <c r="D10" s="522">
        <v>49369</v>
      </c>
      <c r="E10" s="521">
        <v>36119</v>
      </c>
      <c r="F10" s="522">
        <v>1800</v>
      </c>
      <c r="G10" s="521">
        <v>3478</v>
      </c>
      <c r="H10" s="1061">
        <v>255</v>
      </c>
      <c r="I10" s="231" t="s">
        <v>6307</v>
      </c>
    </row>
    <row r="11" spans="1:9" x14ac:dyDescent="0.25">
      <c r="A11" s="231">
        <v>4530</v>
      </c>
      <c r="B11" s="247" t="s">
        <v>2039</v>
      </c>
      <c r="C11" s="521">
        <v>97054</v>
      </c>
      <c r="D11" s="522">
        <v>28095</v>
      </c>
      <c r="E11" s="521">
        <v>23847</v>
      </c>
      <c r="F11" s="522">
        <v>18898</v>
      </c>
      <c r="G11" s="521">
        <v>3356</v>
      </c>
      <c r="H11" s="1061">
        <v>608</v>
      </c>
      <c r="I11" s="231" t="s">
        <v>2040</v>
      </c>
    </row>
    <row r="12" spans="1:9" x14ac:dyDescent="0.25">
      <c r="A12" s="231">
        <v>4540</v>
      </c>
      <c r="B12" s="247" t="s">
        <v>2041</v>
      </c>
      <c r="C12" s="222">
        <v>713</v>
      </c>
      <c r="D12" s="1061">
        <v>549</v>
      </c>
      <c r="E12" s="222">
        <v>150</v>
      </c>
      <c r="F12" s="1061">
        <v>287</v>
      </c>
      <c r="G12" s="222">
        <v>25</v>
      </c>
      <c r="H12" s="1061">
        <v>10</v>
      </c>
      <c r="I12" s="231" t="s">
        <v>6308</v>
      </c>
    </row>
    <row r="13" spans="1:9" x14ac:dyDescent="0.25">
      <c r="A13" s="231">
        <v>4610</v>
      </c>
      <c r="B13" s="247" t="s">
        <v>2042</v>
      </c>
      <c r="C13" s="521">
        <v>51913</v>
      </c>
      <c r="D13" s="522">
        <v>8825</v>
      </c>
      <c r="E13" s="521">
        <v>13834</v>
      </c>
      <c r="F13" s="522">
        <v>4165</v>
      </c>
      <c r="G13" s="521">
        <v>2320</v>
      </c>
      <c r="H13" s="522">
        <v>2969</v>
      </c>
      <c r="I13" s="231" t="s">
        <v>6309</v>
      </c>
    </row>
    <row r="14" spans="1:9" x14ac:dyDescent="0.25">
      <c r="A14" s="231">
        <v>4620</v>
      </c>
      <c r="B14" s="247" t="s">
        <v>2043</v>
      </c>
      <c r="C14" s="521">
        <v>49124</v>
      </c>
      <c r="D14" s="522">
        <v>3302</v>
      </c>
      <c r="E14" s="521">
        <v>3723</v>
      </c>
      <c r="F14" s="522">
        <v>1291</v>
      </c>
      <c r="G14" s="222">
        <v>989</v>
      </c>
      <c r="H14" s="1061">
        <v>707</v>
      </c>
      <c r="I14" s="231" t="s">
        <v>6310</v>
      </c>
    </row>
    <row r="15" spans="1:9" x14ac:dyDescent="0.25">
      <c r="A15" s="231">
        <v>4630</v>
      </c>
      <c r="B15" s="247" t="s">
        <v>2044</v>
      </c>
      <c r="C15" s="521">
        <v>753159</v>
      </c>
      <c r="D15" s="522">
        <v>80668</v>
      </c>
      <c r="E15" s="521">
        <v>94178</v>
      </c>
      <c r="F15" s="522">
        <v>258902</v>
      </c>
      <c r="G15" s="521">
        <v>42931</v>
      </c>
      <c r="H15" s="522">
        <v>10020</v>
      </c>
      <c r="I15" s="231" t="s">
        <v>6311</v>
      </c>
    </row>
    <row r="16" spans="1:9" x14ac:dyDescent="0.25">
      <c r="A16" s="231">
        <v>4641</v>
      </c>
      <c r="B16" s="247" t="s">
        <v>2045</v>
      </c>
      <c r="C16" s="521">
        <v>38372</v>
      </c>
      <c r="D16" s="1061">
        <v>9890</v>
      </c>
      <c r="E16" s="222">
        <v>10342</v>
      </c>
      <c r="F16" s="1061">
        <v>6574</v>
      </c>
      <c r="G16" s="222">
        <v>1483</v>
      </c>
      <c r="H16" s="1061">
        <v>33</v>
      </c>
      <c r="I16" s="231" t="s">
        <v>6312</v>
      </c>
    </row>
    <row r="17" spans="1:9" x14ac:dyDescent="0.25">
      <c r="A17" s="231">
        <v>4649</v>
      </c>
      <c r="B17" s="247" t="s">
        <v>2046</v>
      </c>
      <c r="C17" s="521">
        <v>302411</v>
      </c>
      <c r="D17" s="522">
        <v>51163</v>
      </c>
      <c r="E17" s="521">
        <v>76066</v>
      </c>
      <c r="F17" s="522">
        <v>73952</v>
      </c>
      <c r="G17" s="521">
        <v>10506</v>
      </c>
      <c r="H17" s="522">
        <v>3115</v>
      </c>
      <c r="I17" s="231" t="s">
        <v>6313</v>
      </c>
    </row>
    <row r="18" spans="1:9" x14ac:dyDescent="0.25">
      <c r="A18" s="231">
        <v>4651</v>
      </c>
      <c r="B18" s="247" t="s">
        <v>6314</v>
      </c>
      <c r="C18" s="521">
        <v>30160</v>
      </c>
      <c r="D18" s="522">
        <v>8550</v>
      </c>
      <c r="E18" s="521">
        <v>9200</v>
      </c>
      <c r="F18" s="522">
        <v>13085</v>
      </c>
      <c r="G18" s="222">
        <v>671</v>
      </c>
      <c r="H18" s="1061">
        <v>931</v>
      </c>
      <c r="I18" s="231" t="s">
        <v>6315</v>
      </c>
    </row>
    <row r="19" spans="1:9" x14ac:dyDescent="0.25">
      <c r="A19" s="231">
        <v>4652</v>
      </c>
      <c r="B19" s="247" t="s">
        <v>2047</v>
      </c>
      <c r="C19" s="521">
        <v>33332</v>
      </c>
      <c r="D19" s="522">
        <v>5179</v>
      </c>
      <c r="E19" s="521">
        <v>9516</v>
      </c>
      <c r="F19" s="522">
        <v>8327</v>
      </c>
      <c r="G19" s="222">
        <v>754</v>
      </c>
      <c r="H19" s="1061">
        <v>646</v>
      </c>
      <c r="I19" s="231" t="s">
        <v>6316</v>
      </c>
    </row>
    <row r="20" spans="1:9" x14ac:dyDescent="0.25">
      <c r="A20" s="231">
        <v>4653</v>
      </c>
      <c r="B20" s="247" t="s">
        <v>2048</v>
      </c>
      <c r="C20" s="521">
        <v>2194</v>
      </c>
      <c r="D20" s="1061">
        <v>509</v>
      </c>
      <c r="E20" s="222">
        <v>834</v>
      </c>
      <c r="F20" s="1061">
        <v>211</v>
      </c>
      <c r="G20" s="222">
        <v>41</v>
      </c>
      <c r="H20" s="1061">
        <v>7</v>
      </c>
      <c r="I20" s="231" t="s">
        <v>6317</v>
      </c>
    </row>
    <row r="21" spans="1:9" x14ac:dyDescent="0.25">
      <c r="A21" s="231">
        <v>4659</v>
      </c>
      <c r="B21" s="247" t="s">
        <v>2049</v>
      </c>
      <c r="C21" s="521">
        <v>70551</v>
      </c>
      <c r="D21" s="522">
        <v>16062</v>
      </c>
      <c r="E21" s="521">
        <v>28258</v>
      </c>
      <c r="F21" s="522">
        <v>22982</v>
      </c>
      <c r="G21" s="521">
        <v>3724</v>
      </c>
      <c r="H21" s="1061">
        <v>718</v>
      </c>
      <c r="I21" s="231" t="s">
        <v>6318</v>
      </c>
    </row>
    <row r="22" spans="1:9" x14ac:dyDescent="0.25">
      <c r="A22" s="231">
        <v>4661</v>
      </c>
      <c r="B22" s="247" t="s">
        <v>2050</v>
      </c>
      <c r="C22" s="521">
        <v>148180</v>
      </c>
      <c r="D22" s="522">
        <v>38069</v>
      </c>
      <c r="E22" s="521">
        <v>15017</v>
      </c>
      <c r="F22" s="1061">
        <v>999</v>
      </c>
      <c r="G22" s="521">
        <v>21838</v>
      </c>
      <c r="H22" s="522">
        <v>39320</v>
      </c>
      <c r="I22" s="231" t="s">
        <v>2051</v>
      </c>
    </row>
    <row r="23" spans="1:9" ht="15.75" thickBot="1" x14ac:dyDescent="0.3">
      <c r="A23" s="232">
        <v>4662</v>
      </c>
      <c r="B23" s="334" t="s">
        <v>2052</v>
      </c>
      <c r="C23" s="1104">
        <v>17065</v>
      </c>
      <c r="D23" s="1103">
        <v>4107</v>
      </c>
      <c r="E23" s="1104">
        <v>2899</v>
      </c>
      <c r="F23" s="1103">
        <v>13095</v>
      </c>
      <c r="G23" s="300">
        <v>481</v>
      </c>
      <c r="H23" s="1070">
        <v>12</v>
      </c>
      <c r="I23" s="232" t="s">
        <v>2053</v>
      </c>
    </row>
    <row r="24" spans="1:9" x14ac:dyDescent="0.25">
      <c r="A24" s="280" t="s">
        <v>231</v>
      </c>
      <c r="B24" s="276"/>
      <c r="C24" s="276"/>
      <c r="D24" s="276"/>
      <c r="E24" s="276"/>
      <c r="F24" s="276"/>
      <c r="G24" s="276"/>
      <c r="H24" s="276"/>
      <c r="I24" s="280" t="s">
        <v>624</v>
      </c>
    </row>
    <row r="27" spans="1:9" x14ac:dyDescent="0.25">
      <c r="B27" s="1040"/>
      <c r="C27" s="1040"/>
      <c r="D27" s="1040"/>
      <c r="E27" s="1040"/>
      <c r="F27" s="1040"/>
      <c r="G27" s="1040"/>
    </row>
    <row r="28" spans="1:9" x14ac:dyDescent="0.25">
      <c r="B28" s="1040"/>
      <c r="C28" s="1040"/>
      <c r="D28" s="1040"/>
      <c r="E28" s="1040"/>
      <c r="F28" s="1040"/>
    </row>
    <row r="29" spans="1:9" x14ac:dyDescent="0.25">
      <c r="B29" s="1040"/>
      <c r="C29" s="1040"/>
      <c r="D29" s="1040"/>
      <c r="E29" s="1040"/>
      <c r="F29" s="1040"/>
    </row>
    <row r="31" spans="1:9" x14ac:dyDescent="0.25">
      <c r="B31" s="1040"/>
      <c r="C31" s="1040"/>
      <c r="D31" s="1040"/>
      <c r="E31" s="1040"/>
      <c r="F31" s="1040"/>
      <c r="G31" s="1040"/>
    </row>
    <row r="32" spans="1:9" x14ac:dyDescent="0.25">
      <c r="B32" s="1040"/>
      <c r="C32" s="1040"/>
      <c r="D32" s="1040"/>
      <c r="E32" s="1040"/>
    </row>
    <row r="33" spans="2:7" x14ac:dyDescent="0.25">
      <c r="B33" s="1040"/>
      <c r="C33" s="1040"/>
      <c r="D33" s="1040"/>
      <c r="E33" s="1040"/>
      <c r="F33" s="1040"/>
      <c r="G33" s="1040"/>
    </row>
    <row r="34" spans="2:7" x14ac:dyDescent="0.25">
      <c r="B34" s="1040"/>
    </row>
    <row r="35" spans="2:7" x14ac:dyDescent="0.25">
      <c r="B35" s="1040"/>
      <c r="C35" s="1040"/>
      <c r="D35" s="1040"/>
      <c r="E35" s="1040"/>
      <c r="F35" s="1040"/>
      <c r="G35" s="1040"/>
    </row>
    <row r="36" spans="2:7" x14ac:dyDescent="0.25">
      <c r="B36" s="1040"/>
      <c r="C36" s="1040"/>
      <c r="D36" s="1040"/>
      <c r="E36" s="1040"/>
    </row>
    <row r="37" spans="2:7" x14ac:dyDescent="0.25">
      <c r="B37" s="1040"/>
      <c r="C37" s="1040"/>
      <c r="D37" s="1040"/>
      <c r="E37" s="1040"/>
    </row>
    <row r="38" spans="2:7" x14ac:dyDescent="0.25">
      <c r="B38" s="1040"/>
    </row>
    <row r="39" spans="2:7" x14ac:dyDescent="0.25">
      <c r="B39" s="1040"/>
      <c r="C39" s="1040"/>
      <c r="D39" s="1040"/>
      <c r="E39" s="1040"/>
      <c r="F39" s="1040"/>
    </row>
    <row r="40" spans="2:7" x14ac:dyDescent="0.25">
      <c r="B40" s="1040"/>
      <c r="C40" s="1040"/>
      <c r="D40" s="1040"/>
      <c r="F40" s="1040"/>
      <c r="G40" s="1040"/>
    </row>
    <row r="41" spans="2:7" x14ac:dyDescent="0.25">
      <c r="B41" s="1040"/>
      <c r="C41" s="1040"/>
      <c r="D41" s="1040"/>
      <c r="E41" s="1040"/>
    </row>
  </sheetData>
  <mergeCells count="4">
    <mergeCell ref="A1:I1"/>
    <mergeCell ref="A2:I2"/>
    <mergeCell ref="B3:B8"/>
    <mergeCell ref="I3:I8"/>
  </mergeCells>
  <pageMargins left="0.7" right="0.7" top="0.75" bottom="0.75" header="0.3" footer="0.3"/>
  <pageSetup scale="4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255</vt:i4>
      </vt:variant>
      <vt:variant>
        <vt:lpstr>Named Ranges</vt:lpstr>
      </vt:variant>
      <vt:variant>
        <vt:i4>231</vt:i4>
      </vt:variant>
    </vt:vector>
  </HeadingPairs>
  <TitlesOfParts>
    <vt:vector size="486" baseType="lpstr">
      <vt:lpstr>الغلاف</vt:lpstr>
      <vt:lpstr>تقديم </vt:lpstr>
      <vt:lpstr>المناخ</vt:lpstr>
      <vt:lpstr>1.1</vt:lpstr>
      <vt:lpstr>2.1</vt:lpstr>
      <vt:lpstr>السكان </vt:lpstr>
      <vt:lpstr>1.2</vt:lpstr>
      <vt:lpstr>2.2</vt:lpstr>
      <vt:lpstr>3.2</vt:lpstr>
      <vt:lpstr>4.2</vt:lpstr>
      <vt:lpstr>تابع4.2</vt:lpstr>
      <vt:lpstr>تابع (4.2)</vt:lpstr>
      <vt:lpstr>5.2+6.2</vt:lpstr>
      <vt:lpstr>الاحصاءات الحيويه</vt:lpstr>
      <vt:lpstr>1.3</vt:lpstr>
      <vt:lpstr>2.3+3.3</vt:lpstr>
      <vt:lpstr>4.3</vt:lpstr>
      <vt:lpstr>5.3+6.3</vt:lpstr>
      <vt:lpstr>7.3</vt:lpstr>
      <vt:lpstr>8.3</vt:lpstr>
      <vt:lpstr>9.3</vt:lpstr>
      <vt:lpstr>10.3</vt:lpstr>
      <vt:lpstr>11.3</vt:lpstr>
      <vt:lpstr>12.3</vt:lpstr>
      <vt:lpstr>13.3+14.3</vt:lpstr>
      <vt:lpstr>15.3+16.3</vt:lpstr>
      <vt:lpstr>17.3</vt:lpstr>
      <vt:lpstr>18.3</vt:lpstr>
      <vt:lpstr>19.3</vt:lpstr>
      <vt:lpstr>تابع19.3</vt:lpstr>
      <vt:lpstr>20.3</vt:lpstr>
      <vt:lpstr>العمل والاجور</vt:lpstr>
      <vt:lpstr>Labour and Wages</vt:lpstr>
      <vt:lpstr>1.4+2.4</vt:lpstr>
      <vt:lpstr>3.4</vt:lpstr>
      <vt:lpstr>4.4</vt:lpstr>
      <vt:lpstr>5.4</vt:lpstr>
      <vt:lpstr>6.4</vt:lpstr>
      <vt:lpstr>7.4</vt:lpstr>
      <vt:lpstr>8.4</vt:lpstr>
      <vt:lpstr>9.4</vt:lpstr>
      <vt:lpstr>10.4</vt:lpstr>
      <vt:lpstr>تابع10.4</vt:lpstr>
      <vt:lpstr>تابع(10.4)</vt:lpstr>
      <vt:lpstr>تابعع10.4</vt:lpstr>
      <vt:lpstr>تتابع10.4</vt:lpstr>
      <vt:lpstr>11.4</vt:lpstr>
      <vt:lpstr>12.4</vt:lpstr>
      <vt:lpstr>13.4</vt:lpstr>
      <vt:lpstr>14.4+15.4</vt:lpstr>
      <vt:lpstr>16.4</vt:lpstr>
      <vt:lpstr>17.4</vt:lpstr>
      <vt:lpstr>18.4</vt:lpstr>
      <vt:lpstr>19.4</vt:lpstr>
      <vt:lpstr>20.4</vt:lpstr>
      <vt:lpstr>21.4+22.4</vt:lpstr>
      <vt:lpstr>23.4</vt:lpstr>
      <vt:lpstr>24.4</vt:lpstr>
      <vt:lpstr>25.4+26.4</vt:lpstr>
      <vt:lpstr>27.4</vt:lpstr>
      <vt:lpstr>28.4</vt:lpstr>
      <vt:lpstr>تابع28.4</vt:lpstr>
      <vt:lpstr>29.4</vt:lpstr>
      <vt:lpstr>الزراعة</vt:lpstr>
      <vt:lpstr>1.1.5+2.1.5</vt:lpstr>
      <vt:lpstr>3.1.5+1.2.5</vt:lpstr>
      <vt:lpstr>2.2.5</vt:lpstr>
      <vt:lpstr>3.2.5</vt:lpstr>
      <vt:lpstr>(1.3.5)</vt:lpstr>
      <vt:lpstr>(2.3.5)</vt:lpstr>
      <vt:lpstr>(1.4.5)</vt:lpstr>
      <vt:lpstr>البيئة</vt:lpstr>
      <vt:lpstr>Enviro</vt:lpstr>
      <vt:lpstr>1.1.6+2.1.6</vt:lpstr>
      <vt:lpstr>3.1.6</vt:lpstr>
      <vt:lpstr>4.1.6</vt:lpstr>
      <vt:lpstr>5.1.6</vt:lpstr>
      <vt:lpstr>6.1.6</vt:lpstr>
      <vt:lpstr>7.1.6+8.1.6</vt:lpstr>
      <vt:lpstr>1.2.6</vt:lpstr>
      <vt:lpstr>الصناعه</vt:lpstr>
      <vt:lpstr>1.1.7</vt:lpstr>
      <vt:lpstr>1.2.7+2.2.7</vt:lpstr>
      <vt:lpstr>3.2.7+4.2.7</vt:lpstr>
      <vt:lpstr>5.2.7+6.2.7</vt:lpstr>
      <vt:lpstr>الكهرباء</vt:lpstr>
      <vt:lpstr>1.8</vt:lpstr>
      <vt:lpstr>2.8</vt:lpstr>
      <vt:lpstr>3.8</vt:lpstr>
      <vt:lpstr>4.8+5.8</vt:lpstr>
      <vt:lpstr>الانشاءات</vt:lpstr>
      <vt:lpstr>Constructions</vt:lpstr>
      <vt:lpstr>1.1.9</vt:lpstr>
      <vt:lpstr>2.1.9</vt:lpstr>
      <vt:lpstr>1.2.9</vt:lpstr>
      <vt:lpstr>1.3.9</vt:lpstr>
      <vt:lpstr>2.3.9</vt:lpstr>
      <vt:lpstr>التجارة الداخلية</vt:lpstr>
      <vt:lpstr>1.10</vt:lpstr>
      <vt:lpstr>تابع جدول1.10</vt:lpstr>
      <vt:lpstr>تابع(1.10)</vt:lpstr>
      <vt:lpstr>تابع 1.10"</vt:lpstr>
      <vt:lpstr>النقل</vt:lpstr>
      <vt:lpstr>Transport</vt:lpstr>
      <vt:lpstr>1.1.11+2.1.11</vt:lpstr>
      <vt:lpstr>3.1.11</vt:lpstr>
      <vt:lpstr>4.1.11</vt:lpstr>
      <vt:lpstr>5.1.11</vt:lpstr>
      <vt:lpstr>6.1.11</vt:lpstr>
      <vt:lpstr>7.1.11+8.1.11</vt:lpstr>
      <vt:lpstr>9.1.11+10.1.11</vt:lpstr>
      <vt:lpstr>11.1.11</vt:lpstr>
      <vt:lpstr>12.1.11</vt:lpstr>
      <vt:lpstr>1.2.11</vt:lpstr>
      <vt:lpstr>2.2.11</vt:lpstr>
      <vt:lpstr>3.2.11</vt:lpstr>
      <vt:lpstr>4.2.11</vt:lpstr>
      <vt:lpstr>تابع4.2.11</vt:lpstr>
      <vt:lpstr>تابع النقل4.2.11</vt:lpstr>
      <vt:lpstr>5.2.11+6.2.11</vt:lpstr>
      <vt:lpstr>7.2.11</vt:lpstr>
      <vt:lpstr>8.2.11</vt:lpstr>
      <vt:lpstr>9.2.11+10.2.11</vt:lpstr>
      <vt:lpstr>11.2.11+1.3.11</vt:lpstr>
      <vt:lpstr>2.3.11+3.3.11</vt:lpstr>
      <vt:lpstr>المعلومات والاتصالات</vt:lpstr>
      <vt:lpstr>1.12</vt:lpstr>
      <vt:lpstr>2.12</vt:lpstr>
      <vt:lpstr>3.12</vt:lpstr>
      <vt:lpstr>4.12</vt:lpstr>
      <vt:lpstr>التعليم</vt:lpstr>
      <vt:lpstr>1.1.13</vt:lpstr>
      <vt:lpstr>2.1.13</vt:lpstr>
      <vt:lpstr>3.1.13</vt:lpstr>
      <vt:lpstr>4.1.13</vt:lpstr>
      <vt:lpstr>5.1.13</vt:lpstr>
      <vt:lpstr>6.1.13</vt:lpstr>
      <vt:lpstr>تابع 6.1.13</vt:lpstr>
      <vt:lpstr>7.1.13</vt:lpstr>
      <vt:lpstr>تابع 7.1.13</vt:lpstr>
      <vt:lpstr>8.1.13</vt:lpstr>
      <vt:lpstr>9.1.13</vt:lpstr>
      <vt:lpstr>1.2.13</vt:lpstr>
      <vt:lpstr>2.2.13</vt:lpstr>
      <vt:lpstr>3.2.13</vt:lpstr>
      <vt:lpstr>4.2.13</vt:lpstr>
      <vt:lpstr>5.2.13</vt:lpstr>
      <vt:lpstr>6.2.13</vt:lpstr>
      <vt:lpstr>7.2.13</vt:lpstr>
      <vt:lpstr>8.2.13</vt:lpstr>
      <vt:lpstr>9.2.13</vt:lpstr>
      <vt:lpstr>10.2.13</vt:lpstr>
      <vt:lpstr>الصحه</vt:lpstr>
      <vt:lpstr>1.14</vt:lpstr>
      <vt:lpstr>2.14</vt:lpstr>
      <vt:lpstr>2.14+3.14</vt:lpstr>
      <vt:lpstr>4.14+5.14</vt:lpstr>
      <vt:lpstr>6.14</vt:lpstr>
      <vt:lpstr>7.14+8.14</vt:lpstr>
      <vt:lpstr>9.14</vt:lpstr>
      <vt:lpstr>10.14</vt:lpstr>
      <vt:lpstr>11.14+12.14</vt:lpstr>
      <vt:lpstr>13.14</vt:lpstr>
      <vt:lpstr>السفروالسياحه والخدمات</vt:lpstr>
      <vt:lpstr>تابع السياحة والسفر</vt:lpstr>
      <vt:lpstr>1.1.15+2.1.15</vt:lpstr>
      <vt:lpstr>3.1.15</vt:lpstr>
      <vt:lpstr>تابع3.1.15</vt:lpstr>
      <vt:lpstr>4.1.15</vt:lpstr>
      <vt:lpstr>5.1.15</vt:lpstr>
      <vt:lpstr>6.1.15</vt:lpstr>
      <vt:lpstr>تابع6.1.15</vt:lpstr>
      <vt:lpstr>1.2.15+2.2.15+3.2.15</vt:lpstr>
      <vt:lpstr>4.2.15+5.2.15</vt:lpstr>
      <vt:lpstr>6.2.15+7.2.15</vt:lpstr>
      <vt:lpstr>1.3.15</vt:lpstr>
      <vt:lpstr>1.4.15</vt:lpstr>
      <vt:lpstr>تابع1.4.15</vt:lpstr>
      <vt:lpstr>تابع 2(1.4.15)</vt:lpstr>
      <vt:lpstr>الثقافه والاعلام</vt:lpstr>
      <vt:lpstr>1.16+2.16</vt:lpstr>
      <vt:lpstr>3.16+4.16</vt:lpstr>
      <vt:lpstr>الثقافه والاعلام5.16</vt:lpstr>
      <vt:lpstr>الامن والعداله</vt:lpstr>
      <vt:lpstr>1.17+2.17</vt:lpstr>
      <vt:lpstr>3.17+4.17</vt:lpstr>
      <vt:lpstr>5.17</vt:lpstr>
      <vt:lpstr>6.17+7.17</vt:lpstr>
      <vt:lpstr>8.17</vt:lpstr>
      <vt:lpstr>9.17+10.17</vt:lpstr>
      <vt:lpstr>الضمان الاجتماعي</vt:lpstr>
      <vt:lpstr>1.18+2.18</vt:lpstr>
      <vt:lpstr>3.18</vt:lpstr>
      <vt:lpstr>تابع3.18</vt:lpstr>
      <vt:lpstr>4.18+5.18</vt:lpstr>
      <vt:lpstr>6.18+7.18</vt:lpstr>
      <vt:lpstr>الجمعيات والنقابات</vt:lpstr>
      <vt:lpstr>1.1.19</vt:lpstr>
      <vt:lpstr>2.1.19</vt:lpstr>
      <vt:lpstr>1.2.19+2.2.19</vt:lpstr>
      <vt:lpstr>3.2.19+4.2.19</vt:lpstr>
      <vt:lpstr>5.2.19</vt:lpstr>
      <vt:lpstr>6.2.19</vt:lpstr>
      <vt:lpstr>المالية والبنوك</vt:lpstr>
      <vt:lpstr>1.20</vt:lpstr>
      <vt:lpstr>2.20</vt:lpstr>
      <vt:lpstr>3.20</vt:lpstr>
      <vt:lpstr>4.20</vt:lpstr>
      <vt:lpstr>5.20</vt:lpstr>
      <vt:lpstr>التجاره الخارجيه</vt:lpstr>
      <vt:lpstr>External Trade</vt:lpstr>
      <vt:lpstr>1.1.21</vt:lpstr>
      <vt:lpstr>2.1.21</vt:lpstr>
      <vt:lpstr>جدول 2تابع2.1.21</vt:lpstr>
      <vt:lpstr>جدول 3 تابع 2.1.21</vt:lpstr>
      <vt:lpstr>جدول 4تابع2.1.21</vt:lpstr>
      <vt:lpstr>جدول 5تابع2.1.21</vt:lpstr>
      <vt:lpstr>جدول 6تابع2.1.21</vt:lpstr>
      <vt:lpstr>1.2.21</vt:lpstr>
      <vt:lpstr>2.2.21</vt:lpstr>
      <vt:lpstr>1.3.21</vt:lpstr>
      <vt:lpstr>2.3.21</vt:lpstr>
      <vt:lpstr>الاسعار والارقام القياسيه</vt:lpstr>
      <vt:lpstr>1.1.22</vt:lpstr>
      <vt:lpstr>تابع1.1.22</vt:lpstr>
      <vt:lpstr>جدول ِA1.1.22</vt:lpstr>
      <vt:lpstr>تابع جدولA1.1.21</vt:lpstr>
      <vt:lpstr>2.1.22</vt:lpstr>
      <vt:lpstr>3.1.22</vt:lpstr>
      <vt:lpstr>4.1.22</vt:lpstr>
      <vt:lpstr>تابع4.1.22</vt:lpstr>
      <vt:lpstr>1.2.22</vt:lpstr>
      <vt:lpstr>تابع1.2.22</vt:lpstr>
      <vt:lpstr>تابع جدول1.2.22</vt:lpstr>
      <vt:lpstr>يتبع1.2.22</vt:lpstr>
      <vt:lpstr>جدول1.2.22</vt:lpstr>
      <vt:lpstr>2.2.22</vt:lpstr>
      <vt:lpstr>تابع جدول 2.2.22</vt:lpstr>
      <vt:lpstr>تابع جدول (2.2.22)</vt:lpstr>
      <vt:lpstr>تابع جدول 2.2.22"</vt:lpstr>
      <vt:lpstr>تابع جدول2.2.22’</vt:lpstr>
      <vt:lpstr>3.2.22</vt:lpstr>
      <vt:lpstr>الحسابات القوميه</vt:lpstr>
      <vt:lpstr>1.23</vt:lpstr>
      <vt:lpstr>2.23</vt:lpstr>
      <vt:lpstr>3.23</vt:lpstr>
      <vt:lpstr>4.23</vt:lpstr>
      <vt:lpstr>5.23</vt:lpstr>
      <vt:lpstr>6.23</vt:lpstr>
      <vt:lpstr>7.23</vt:lpstr>
      <vt:lpstr>8.23</vt:lpstr>
      <vt:lpstr>9.23</vt:lpstr>
      <vt:lpstr>10.23</vt:lpstr>
      <vt:lpstr>Preface</vt:lpstr>
      <vt:lpstr>cover</vt:lpstr>
      <vt:lpstr>Preface!_Toc115350379</vt:lpstr>
      <vt:lpstr>'7.4'!_Toc20302551</vt:lpstr>
      <vt:lpstr>Enviro!_Toc270242342</vt:lpstr>
      <vt:lpstr>'External Trade'!_Toc270242368</vt:lpstr>
      <vt:lpstr>'External Trade'!_Toc270242369</vt:lpstr>
      <vt:lpstr>'External Trade'!_Toc270242370</vt:lpstr>
      <vt:lpstr>'External Trade'!_Toc270242371</vt:lpstr>
      <vt:lpstr>'تقديم '!_Toc272220104</vt:lpstr>
      <vt:lpstr>'التجاره الخارجيه'!_Toc272220151</vt:lpstr>
      <vt:lpstr>'التجاره الخارجيه'!_Toc272220152</vt:lpstr>
      <vt:lpstr>'التجاره الخارجيه'!_Toc272220153</vt:lpstr>
      <vt:lpstr>'التجاره الخارجيه'!_Toc272220154</vt:lpstr>
      <vt:lpstr>Preface!_Toc295226634</vt:lpstr>
      <vt:lpstr>المناخ!_Toc330465139</vt:lpstr>
      <vt:lpstr>'6.1.11'!_Toc330467547</vt:lpstr>
      <vt:lpstr>'12.1.11'!_Toc330467553</vt:lpstr>
      <vt:lpstr>'9.2.11+10.2.11'!_Toc330467597</vt:lpstr>
      <vt:lpstr>'9.2.11+10.2.11'!_Toc330801056</vt:lpstr>
      <vt:lpstr>'9.2.11+10.2.11'!_Toc330801057</vt:lpstr>
      <vt:lpstr>'المالية والبنوك'!_Toc330812053</vt:lpstr>
      <vt:lpstr>Transport!_Toc330817294</vt:lpstr>
      <vt:lpstr>Transport!_Toc330817295</vt:lpstr>
      <vt:lpstr>Transport!_Toc330817296</vt:lpstr>
      <vt:lpstr>Transport!_Toc330817297</vt:lpstr>
      <vt:lpstr>البيئة!_Toc361217795</vt:lpstr>
      <vt:lpstr>Enviro!_Toc361217797</vt:lpstr>
      <vt:lpstr>'7.3'!_Toc361218312</vt:lpstr>
      <vt:lpstr>'8.3'!_Toc361218313</vt:lpstr>
      <vt:lpstr>'9.3'!_Toc361218314</vt:lpstr>
      <vt:lpstr>'12.3'!_Toc361218317</vt:lpstr>
      <vt:lpstr>'20.3'!_Toc361218325</vt:lpstr>
      <vt:lpstr>'السكان '!_Toc361649366</vt:lpstr>
      <vt:lpstr>'3.12'!_Toc395608804</vt:lpstr>
      <vt:lpstr>'4.3'!_Toc428951432</vt:lpstr>
      <vt:lpstr>'17.3'!_Toc428951445</vt:lpstr>
      <vt:lpstr>'7.4'!_Toc428952479</vt:lpstr>
      <vt:lpstr>'8.4'!_Toc428952480</vt:lpstr>
      <vt:lpstr>'9.4'!_Toc428952481</vt:lpstr>
      <vt:lpstr>'3.12'!_Toc428955090</vt:lpstr>
      <vt:lpstr>'11.14+12.14'!_Toc428955436</vt:lpstr>
      <vt:lpstr>'1.1.22'!_Toc429038334</vt:lpstr>
      <vt:lpstr>'1.1'!_Toc429047162</vt:lpstr>
      <vt:lpstr>الزراعة!_Toc429309429</vt:lpstr>
      <vt:lpstr>الزراعة!_Toc429309431</vt:lpstr>
      <vt:lpstr>'2.2.11'!_Toc429309448</vt:lpstr>
      <vt:lpstr>التعليم!_Toc429309450</vt:lpstr>
      <vt:lpstr>التعليم!_Toc429309451</vt:lpstr>
      <vt:lpstr>التعليم!_Toc429309452</vt:lpstr>
      <vt:lpstr>'السفروالسياحه والخدمات'!_Toc429309454</vt:lpstr>
      <vt:lpstr>'السفروالسياحه والخدمات'!_Toc429309455</vt:lpstr>
      <vt:lpstr>'السفروالسياحه والخدمات'!_Toc429309456</vt:lpstr>
      <vt:lpstr>'السفروالسياحه والخدمات'!_Toc429309457</vt:lpstr>
      <vt:lpstr>'السفروالسياحه والخدمات'!_Toc429309458</vt:lpstr>
      <vt:lpstr>'الثقافه والاعلام'!_Toc429309459</vt:lpstr>
      <vt:lpstr>'الامن والعداله'!_Toc429309460</vt:lpstr>
      <vt:lpstr>'الضمان الاجتماعي'!_Toc429309461</vt:lpstr>
      <vt:lpstr>'الجمعيات والنقابات'!_Toc429309462</vt:lpstr>
      <vt:lpstr>'الجمعيات والنقابات'!_Toc429309463</vt:lpstr>
      <vt:lpstr>'الجمعيات والنقابات'!_Toc429309464</vt:lpstr>
      <vt:lpstr>'المالية والبنوك'!_Toc429309465</vt:lpstr>
      <vt:lpstr>'الاسعار والارقام القياسيه'!_Toc429309471</vt:lpstr>
      <vt:lpstr>'الاسعار والارقام القياسيه'!_Toc429309472</vt:lpstr>
      <vt:lpstr>'3.2.11'!_Toc429391228</vt:lpstr>
      <vt:lpstr>'5.2.11+6.2.11'!_Toc429391230</vt:lpstr>
      <vt:lpstr>'5.2.11+6.2.11'!_Toc429391233</vt:lpstr>
      <vt:lpstr>'9.2.11+10.2.11'!_Toc429391236</vt:lpstr>
      <vt:lpstr>'المعلومات والاتصالات'!_Toc429899209</vt:lpstr>
      <vt:lpstr>'الاسعار والارقام القياسيه'!_Toc429899214</vt:lpstr>
      <vt:lpstr>'الاسعار والارقام القياسيه'!_Toc429899215</vt:lpstr>
      <vt:lpstr>'4.3'!_Toc429907644</vt:lpstr>
      <vt:lpstr>'7.3'!_Toc429907647</vt:lpstr>
      <vt:lpstr>'8.3'!_Toc429907648</vt:lpstr>
      <vt:lpstr>'9.3'!_Toc429907649</vt:lpstr>
      <vt:lpstr>'12.3'!_Toc429907652</vt:lpstr>
      <vt:lpstr>'17.3'!_Toc429907657</vt:lpstr>
      <vt:lpstr>'20.3'!_Toc429907660</vt:lpstr>
      <vt:lpstr>'6.1.11'!_Toc429907742</vt:lpstr>
      <vt:lpstr>'12.1.11'!_Toc429907748</vt:lpstr>
      <vt:lpstr>'3.2.11'!_Toc429907753</vt:lpstr>
      <vt:lpstr>'5.2.11+6.2.11'!_Toc429907755</vt:lpstr>
      <vt:lpstr>'1.12'!_Toc429907767</vt:lpstr>
      <vt:lpstr>'11.14+12.14'!_Toc429907802</vt:lpstr>
      <vt:lpstr>'7.4'!_Toc429907886</vt:lpstr>
      <vt:lpstr>'8.4'!_Toc429907887</vt:lpstr>
      <vt:lpstr>'9.4'!_Toc429907888</vt:lpstr>
      <vt:lpstr>Constructions!_Toc457893803</vt:lpstr>
      <vt:lpstr>Constructions!_Toc457893804</vt:lpstr>
      <vt:lpstr>Constructions!_Toc457893805</vt:lpstr>
      <vt:lpstr>التعليم!_Toc457893809</vt:lpstr>
      <vt:lpstr>التعليم!_Toc457893810</vt:lpstr>
      <vt:lpstr>'تابع السياحة والسفر'!_Toc457893811</vt:lpstr>
      <vt:lpstr>'تابع السياحة والسفر'!_Toc457893812</vt:lpstr>
      <vt:lpstr>'تابع السياحة والسفر'!_Toc457893813</vt:lpstr>
      <vt:lpstr>'تابع السياحة والسفر'!_Toc457893814</vt:lpstr>
      <vt:lpstr>'الجمعيات والنقابات'!_Toc457893815</vt:lpstr>
      <vt:lpstr>'الجمعيات والنقابات'!_Toc457893816</vt:lpstr>
      <vt:lpstr>Constructions!_Toc457894515</vt:lpstr>
      <vt:lpstr>التعليم!_Toc457894519</vt:lpstr>
      <vt:lpstr>الصحه!_Toc457894520</vt:lpstr>
      <vt:lpstr>'الثقافه والاعلام'!_Toc457894522</vt:lpstr>
      <vt:lpstr>'الامن والعداله'!_Toc457894523</vt:lpstr>
      <vt:lpstr>'الضمان الاجتماعي'!_Toc457894524</vt:lpstr>
      <vt:lpstr>'الجمعيات والنقابات'!_Toc457894525</vt:lpstr>
      <vt:lpstr>'1.12'!_Toc459641373</vt:lpstr>
      <vt:lpstr>'الامن والعداله'!_Toc460145869</vt:lpstr>
      <vt:lpstr>'الجمعيات والنقابات'!_Toc460145871</vt:lpstr>
      <vt:lpstr>المناخ!_Toc525205458</vt:lpstr>
      <vt:lpstr>'السكان '!_Toc525205459</vt:lpstr>
      <vt:lpstr>'الاحصاءات الحيويه'!_Toc525205460</vt:lpstr>
      <vt:lpstr>النقل!_Toc525207686</vt:lpstr>
      <vt:lpstr>النقل!_Toc525207687</vt:lpstr>
      <vt:lpstr>التعليم!_Toc525207689</vt:lpstr>
      <vt:lpstr>'السفروالسياحه والخدمات'!_Toc525207690</vt:lpstr>
      <vt:lpstr>'السفروالسياحه والخدمات'!_Toc525207691</vt:lpstr>
      <vt:lpstr>'الجمعيات والنقابات'!_Toc525207695</vt:lpstr>
      <vt:lpstr>Enviro!_Toc525214065</vt:lpstr>
      <vt:lpstr>Enviro!_Toc525214066</vt:lpstr>
      <vt:lpstr>Constructions!_Toc525214069</vt:lpstr>
      <vt:lpstr>Constructions!_Toc525214070</vt:lpstr>
      <vt:lpstr>Constructions!_Toc525214071</vt:lpstr>
      <vt:lpstr>Transport!_Toc525214074</vt:lpstr>
      <vt:lpstr>التعليم!_Toc525214075</vt:lpstr>
      <vt:lpstr>'تابع السياحة والسفر'!_Toc525214077</vt:lpstr>
      <vt:lpstr>'الجمعيات والنقابات'!_Toc525214080</vt:lpstr>
      <vt:lpstr>'الجمعيات والنقابات'!_Toc525214081</vt:lpstr>
      <vt:lpstr>المناخ!_Toc57549981</vt:lpstr>
      <vt:lpstr>'السكان '!_Toc57549982</vt:lpstr>
      <vt:lpstr>'الاحصاءات الحيويه'!_Toc57549983</vt:lpstr>
      <vt:lpstr>Constructions!_Toc57549989</vt:lpstr>
      <vt:lpstr>Transport!_Toc57549990</vt:lpstr>
      <vt:lpstr>التعليم!_Toc57549992</vt:lpstr>
      <vt:lpstr>الصحه!_Toc57549993</vt:lpstr>
      <vt:lpstr>'تابع السياحة والسفر'!_Toc57549994</vt:lpstr>
      <vt:lpstr>'الضمان الاجتماعي'!_Toc57549997</vt:lpstr>
      <vt:lpstr>'External Trade'!_Toc57550000</vt:lpstr>
      <vt:lpstr>Enviro!_Toc61172586</vt:lpstr>
      <vt:lpstr>'الاسعار والارقام القياسيه'!_Toc61173010</vt:lpstr>
      <vt:lpstr>'1.1'!_Toc87787721</vt:lpstr>
      <vt:lpstr>'12.1.11'!_Toc87787838</vt:lpstr>
      <vt:lpstr>'1.1'!Print_Area</vt:lpstr>
      <vt:lpstr>'1.1.5+2.1.5'!Print_Area</vt:lpstr>
      <vt:lpstr>'1.1.6+2.1.6'!Print_Area</vt:lpstr>
      <vt:lpstr>'1.1.7'!Print_Area</vt:lpstr>
      <vt:lpstr>'1.12'!Print_Area</vt:lpstr>
      <vt:lpstr>'1.2'!Print_Area</vt:lpstr>
      <vt:lpstr>'1.2.11'!Print_Area</vt:lpstr>
      <vt:lpstr>'1.2.19+2.2.19'!Print_Area</vt:lpstr>
      <vt:lpstr>'1.2.22'!Print_Area</vt:lpstr>
      <vt:lpstr>'1.2.7+2.2.7'!Print_Area</vt:lpstr>
      <vt:lpstr>'1.20'!Print_Area</vt:lpstr>
      <vt:lpstr>'1.4.15'!Print_Area</vt:lpstr>
      <vt:lpstr>'1.8'!Print_Area</vt:lpstr>
      <vt:lpstr>'10.2.13'!Print_Area</vt:lpstr>
      <vt:lpstr>'11.1.11'!Print_Area</vt:lpstr>
      <vt:lpstr>'11.14+12.14'!Print_Area</vt:lpstr>
      <vt:lpstr>'12.1.11'!Print_Area</vt:lpstr>
      <vt:lpstr>'12.3'!Print_Area</vt:lpstr>
      <vt:lpstr>'12.4'!Print_Area</vt:lpstr>
      <vt:lpstr>'13.3+14.3'!Print_Area</vt:lpstr>
      <vt:lpstr>'17.3'!Print_Area</vt:lpstr>
      <vt:lpstr>'19.3'!Print_Area</vt:lpstr>
      <vt:lpstr>'2.1'!Print_Area</vt:lpstr>
      <vt:lpstr>'2.1.19'!Print_Area</vt:lpstr>
      <vt:lpstr>'2.14'!Print_Area</vt:lpstr>
      <vt:lpstr>'2.2'!Print_Area</vt:lpstr>
      <vt:lpstr>'2.2.21'!Print_Area</vt:lpstr>
      <vt:lpstr>'2.2.22'!Print_Area</vt:lpstr>
      <vt:lpstr>'2.2.5'!Print_Area</vt:lpstr>
      <vt:lpstr>'2.3.11+3.3.11'!Print_Area</vt:lpstr>
      <vt:lpstr>'20.3'!Print_Area</vt:lpstr>
      <vt:lpstr>'3.1.5+1.2.5'!Print_Area</vt:lpstr>
      <vt:lpstr>'3.1.6'!Print_Area</vt:lpstr>
      <vt:lpstr>'3.12'!Print_Area</vt:lpstr>
      <vt:lpstr>'3.17+4.17'!Print_Area</vt:lpstr>
      <vt:lpstr>'3.2.11'!Print_Area</vt:lpstr>
      <vt:lpstr>'3.20'!Print_Area</vt:lpstr>
      <vt:lpstr>'4.1.6'!Print_Area</vt:lpstr>
      <vt:lpstr>'4.2'!Print_Area</vt:lpstr>
      <vt:lpstr>'4.2.11'!Print_Area</vt:lpstr>
      <vt:lpstr>'4.2.13'!Print_Area</vt:lpstr>
      <vt:lpstr>'4.20'!Print_Area</vt:lpstr>
      <vt:lpstr>'4.3'!Print_Area</vt:lpstr>
      <vt:lpstr>'5.1.11'!Print_Area</vt:lpstr>
      <vt:lpstr>'5.1.13'!Print_Area</vt:lpstr>
      <vt:lpstr>'5.2.13'!Print_Area</vt:lpstr>
      <vt:lpstr>'5.2.7+6.2.7'!Print_Area</vt:lpstr>
      <vt:lpstr>'5.2+6.2'!Print_Area</vt:lpstr>
      <vt:lpstr>'5.4'!Print_Area</vt:lpstr>
      <vt:lpstr>'6.1.11'!Print_Area</vt:lpstr>
      <vt:lpstr>'6.1.13'!Print_Area</vt:lpstr>
      <vt:lpstr>'6.1.6'!Print_Area</vt:lpstr>
      <vt:lpstr>'6.2.13'!Print_Area</vt:lpstr>
      <vt:lpstr>'6.2.19'!Print_Area</vt:lpstr>
      <vt:lpstr>'7.1.13'!Print_Area</vt:lpstr>
      <vt:lpstr>'7.2.13'!Print_Area</vt:lpstr>
      <vt:lpstr>'7.23'!Print_Area</vt:lpstr>
      <vt:lpstr>'7.3'!Print_Area</vt:lpstr>
      <vt:lpstr>'7.4'!Print_Area</vt:lpstr>
      <vt:lpstr>'8.2.11'!Print_Area</vt:lpstr>
      <vt:lpstr>'8.3'!Print_Area</vt:lpstr>
      <vt:lpstr>'8.4'!Print_Area</vt:lpstr>
      <vt:lpstr>'9.2.11+10.2.11'!Print_Area</vt:lpstr>
      <vt:lpstr>'9.3'!Print_Area</vt:lpstr>
      <vt:lpstr>'9.4'!Print_Area</vt:lpstr>
      <vt:lpstr>cover!Print_Area</vt:lpstr>
      <vt:lpstr>Preface!Print_Area</vt:lpstr>
      <vt:lpstr>'الاحصاءات الحيويه'!Print_Area</vt:lpstr>
      <vt:lpstr>'الامن والعداله'!Print_Area</vt:lpstr>
      <vt:lpstr>التعليم!Print_Area</vt:lpstr>
      <vt:lpstr>'الحسابات القوميه'!Print_Area</vt:lpstr>
      <vt:lpstr>الزراعة!Print_Area</vt:lpstr>
      <vt:lpstr>'السكان '!Print_Area</vt:lpstr>
      <vt:lpstr>'العمل والاجور'!Print_Area</vt:lpstr>
      <vt:lpstr>الغلاف!Print_Area</vt:lpstr>
      <vt:lpstr>'المالية والبنوك'!Print_Area</vt:lpstr>
      <vt:lpstr>المناخ!Print_Area</vt:lpstr>
      <vt:lpstr>'تابع (4.2)'!Print_Area</vt:lpstr>
      <vt:lpstr>'تابع السياحة والسفر'!Print_Area</vt:lpstr>
      <vt:lpstr>'تابع النقل4.2.11'!Print_Area</vt:lpstr>
      <vt:lpstr>'تابع جدول (2.2.22)'!Print_Area</vt:lpstr>
      <vt:lpstr>'تابع جدول 2.2.22'!Print_Area</vt:lpstr>
      <vt:lpstr>'تابع جدول 2.2.22"'!Print_Area</vt:lpstr>
      <vt:lpstr>'تابع جدول1.10'!Print_Area</vt:lpstr>
      <vt:lpstr>'تابع جدول1.2.22'!Print_Area</vt:lpstr>
      <vt:lpstr>'تابع(1.10)'!Print_Area</vt:lpstr>
      <vt:lpstr>تابع1.2.22!Print_Area</vt:lpstr>
      <vt:lpstr>تابع4.2!Print_Area</vt:lpstr>
      <vt:lpstr>تابعع10.4!Print_Area</vt:lpstr>
      <vt:lpstr>'جدول 4تابع2.1.21'!Print_Area</vt:lpstr>
      <vt:lpstr>جدول1.2.22!Print_Area</vt:lpstr>
      <vt:lpstr>يتبع1.2.22!Print_Area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Fedda Ananbeh</dc:creator>
  <cp:lastModifiedBy>Fedda Ananbeh</cp:lastModifiedBy>
  <cp:lastPrinted>2022-12-08T07:28:54Z</cp:lastPrinted>
  <dcterms:created xsi:type="dcterms:W3CDTF">2022-02-15T11:32:57Z</dcterms:created>
  <dcterms:modified xsi:type="dcterms:W3CDTF">2022-12-08T08:47:56Z</dcterms:modified>
</cp:coreProperties>
</file>