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9.8.80\c$\xampp\htdocs\dos2017\DataBank\Economic\Price_Indices\IPI\"/>
    </mc:Choice>
  </mc:AlternateContent>
  <bookViews>
    <workbookView xWindow="0" yWindow="0" windowWidth="24000" windowHeight="9090"/>
  </bookViews>
  <sheets>
    <sheet name="2026 " sheetId="1" r:id="rId1"/>
  </sheets>
  <definedNames>
    <definedName name="_xlnm.Print_Titles" localSheetId="0">'2026 '!$1:$4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1" l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<sst xmlns="http://schemas.openxmlformats.org/spreadsheetml/2006/main" count="226" uniqueCount="217">
  <si>
    <r>
      <t xml:space="preserve">الرقم القياسي الشهري لكميات الانتاج الصناعي </t>
    </r>
    <r>
      <rPr>
        <b/>
        <sz val="12"/>
        <rFont val="Cambria"/>
        <family val="1"/>
      </rPr>
      <t>2026 (2018 =100)</t>
    </r>
  </si>
  <si>
    <r>
      <t xml:space="preserve">Monthly Quantity Index Number For Industry Sector </t>
    </r>
    <r>
      <rPr>
        <b/>
        <sz val="12"/>
        <rFont val="Cambria"/>
        <family val="1"/>
      </rPr>
      <t>2026 (2018=100)</t>
    </r>
  </si>
  <si>
    <t>ISIC</t>
  </si>
  <si>
    <t>النشاط الاقتصادي</t>
  </si>
  <si>
    <t>الاهمية النسبية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</si>
  <si>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</si>
  <si>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</si>
  <si>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</si>
  <si>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</si>
  <si>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</si>
  <si>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</si>
  <si>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</si>
  <si>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</si>
  <si>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</si>
  <si>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اول</t>
  </si>
  <si>
    <t>تشرين ثاني</t>
  </si>
  <si>
    <t>كانون اول</t>
  </si>
  <si>
    <t>Ave.</t>
  </si>
  <si>
    <t>Economic Activity</t>
  </si>
  <si>
    <t>Weight</t>
  </si>
  <si>
    <t>Jan</t>
  </si>
  <si>
    <t>Feb</t>
  </si>
  <si>
    <t>Mar</t>
  </si>
  <si>
    <t>Apr</t>
  </si>
  <si>
    <t>May</t>
  </si>
  <si>
    <t>Jun</t>
  </si>
  <si>
    <t xml:space="preserve"> Jul</t>
  </si>
  <si>
    <t>Aug</t>
  </si>
  <si>
    <t>Sep</t>
  </si>
  <si>
    <t xml:space="preserve"> Oct</t>
  </si>
  <si>
    <t xml:space="preserve"> Nov</t>
  </si>
  <si>
    <t>Dec</t>
  </si>
  <si>
    <t>المعدل</t>
  </si>
  <si>
    <t>الرقم القياسي</t>
  </si>
  <si>
    <t>All Items</t>
  </si>
  <si>
    <t>الصناعات الاستخراجيه</t>
  </si>
  <si>
    <t>Mining and Quarrying</t>
  </si>
  <si>
    <t>06</t>
  </si>
  <si>
    <t>استخراج النفط الخام والغاز الطبيعي</t>
  </si>
  <si>
    <t>Extraction of crude petroleum andnatural gas</t>
  </si>
  <si>
    <t>0610-0620</t>
  </si>
  <si>
    <t>Extraction of crude petroleum &amp;Extraction of natural gas &amp;Support activities for petroleum and naturalgas extraction</t>
  </si>
  <si>
    <t>08</t>
  </si>
  <si>
    <t>الأنشطة الأخرى للتعدين واستغلال المحاجر</t>
  </si>
  <si>
    <t>Other mining and quarrying</t>
  </si>
  <si>
    <t>استغلال المحاجر</t>
  </si>
  <si>
    <t>Quarrying of stone, sand and clay</t>
  </si>
  <si>
    <t>استخراج المعادن الكيميائية والأسمدة الطبيعية</t>
  </si>
  <si>
    <t>Mining of chemical and fertilizer minerals</t>
  </si>
  <si>
    <t>الصناعات التحويلية</t>
  </si>
  <si>
    <t>Manufacturing Industry</t>
  </si>
  <si>
    <t>صنع المنتجات الغذائية</t>
  </si>
  <si>
    <t>Manufacture of food products</t>
  </si>
  <si>
    <t>1010-1020</t>
  </si>
  <si>
    <t xml:space="preserve"> تجهيز وحفظ اللحوم والأسماك</t>
  </si>
  <si>
    <t>Processing and preserving of meat&amp; fish</t>
  </si>
  <si>
    <t>تجهيز وحفظ الفواكه والخضراوات</t>
  </si>
  <si>
    <t>Processing and preserving of fruit and vegetables</t>
  </si>
  <si>
    <t>صناعة الزيوت والدهون النباتية والحيوانية</t>
  </si>
  <si>
    <t>Manufacture of vegetable and animal oils and fats</t>
  </si>
  <si>
    <t>صناعة منتجات الألبان</t>
  </si>
  <si>
    <t>Manufacture of dairy products</t>
  </si>
  <si>
    <t>صناعة منتجات طواحين الحبوب</t>
  </si>
  <si>
    <t>Manufacture of grain mill products</t>
  </si>
  <si>
    <t>1071-1074</t>
  </si>
  <si>
    <t>صنع منتجات المخابز والمعكرونة والمنتجات النشوية</t>
  </si>
  <si>
    <t>Manufacture of bakery products,   macaroni and similar farinaceous product</t>
  </si>
  <si>
    <t>صناعة الكاكاو والشيكولاته والحلويات السكرية</t>
  </si>
  <si>
    <t>Manufacture of cocoa, chocolate and sugar confectionery</t>
  </si>
  <si>
    <t>صناعة منتجات غذائية أخرى غير المصنفة في مكان آخر</t>
  </si>
  <si>
    <t>Manufacture of other food products n.e.c.</t>
  </si>
  <si>
    <t>صناعة الأعلاف الحيوانية المحضرة</t>
  </si>
  <si>
    <t>Manufacture of prepared animal feeds</t>
  </si>
  <si>
    <t xml:space="preserve">صناعة المشروبات </t>
  </si>
  <si>
    <t>Manufacture of beverages</t>
  </si>
  <si>
    <t>صنع وتقطير المشروبات الروحية وتكريرها وخلطها</t>
  </si>
  <si>
    <t>Distilling, rectifying and blending of spirits &amp;Manufacture of malt liquors and malt</t>
  </si>
  <si>
    <t>صناعة المشروبات غير الكحولية(المرطبة) وتعبئة المياه المعدنية وزجاجات المياه الاخرى</t>
  </si>
  <si>
    <t xml:space="preserve">Manufacture of soft drinks and production of mineral waters </t>
  </si>
  <si>
    <t>صناعة منتجات التبغ</t>
  </si>
  <si>
    <t>Manufacture of tobacco products</t>
  </si>
  <si>
    <t>صناعة المنسوجات</t>
  </si>
  <si>
    <t>Manufacture of textiles</t>
  </si>
  <si>
    <t>1312-1392</t>
  </si>
  <si>
    <t>نسج المنسوجات وصناعة المنسوجات الأخرى</t>
  </si>
  <si>
    <t>Weaving of textiles and Manufacture of  textile articles,except apparel &amp;Manufacture of other textiles n.e.c.</t>
  </si>
  <si>
    <t>صناعة السجاد والبسط</t>
  </si>
  <si>
    <t>Manufacture of carpets and rugs</t>
  </si>
  <si>
    <t>صنع الملبوسات</t>
  </si>
  <si>
    <t>Manufacture of wearing apparel</t>
  </si>
  <si>
    <t>1410-1430</t>
  </si>
  <si>
    <t xml:space="preserve">صناعة وتفصيل الملابس الجاهزة عدا الملابس المصنوعة من الفراء </t>
  </si>
  <si>
    <t xml:space="preserve">Manufacture of wearing apparel, except furapparel </t>
  </si>
  <si>
    <t>صنع المنتجات الجلدية</t>
  </si>
  <si>
    <t>Manufacture of leather and related</t>
  </si>
  <si>
    <t>صناعة الأحذية</t>
  </si>
  <si>
    <t>Manufacture of footwear</t>
  </si>
  <si>
    <t>صنع الخشب ومنتجات الخشب والفلين باستثناء الأثاث</t>
  </si>
  <si>
    <t>Manufacture of wood and of products of wood except furniture</t>
  </si>
  <si>
    <t>نشر وسحج الأخشاب</t>
  </si>
  <si>
    <t xml:space="preserve">Sawmilling and planing of wood &amp;Manufacture of veneer sheets and wood based
</t>
  </si>
  <si>
    <t>1623-1629</t>
  </si>
  <si>
    <t>صناعة الأوعية الخشبية والمنتجات الخشبية الأخرى</t>
  </si>
  <si>
    <t>Manufacture of wooden containers &amp;Manufacture of other products of wood;manufacture of articles of cork, straw and plaiting materials</t>
  </si>
  <si>
    <t>صنع الورق ومنتجات الورق</t>
  </si>
  <si>
    <t>Manufacture of paper and paper products</t>
  </si>
  <si>
    <t>صناعة عجائن الورق والورق المقوى الكرتون</t>
  </si>
  <si>
    <t>Manufacture of pulp, paper and paperboard</t>
  </si>
  <si>
    <t>صناعة الورق المقوى المموج والأوعية المصنوعة من الورق</t>
  </si>
  <si>
    <t>Manufacture of corrugated paper and paperboard and of containers of paper and paperboard</t>
  </si>
  <si>
    <t>صناعة منتجات أخرى من الورق والورق المقوى</t>
  </si>
  <si>
    <t>Manufacture of other articles of paper and paperboard</t>
  </si>
  <si>
    <t>الطباعة واستنساخ وسائل الاعلام المسجلة</t>
  </si>
  <si>
    <t>Printing and reproduction of recorded media</t>
  </si>
  <si>
    <t>الطباعة والأنشطة المتصلة بالطباعة</t>
  </si>
  <si>
    <t>Printing &amp;Service activities related to printing &amp;Reproduction of recorded media</t>
  </si>
  <si>
    <t>صنع المنتجات النفطية المكررة</t>
  </si>
  <si>
    <t>Manufacture of coke and refinedpetroleum products</t>
  </si>
  <si>
    <t>Manufacture of refined petroleum products</t>
  </si>
  <si>
    <t>صناعة المواد والمنتجات الكيميائية</t>
  </si>
  <si>
    <t>Manufacture of chemicals and chemical products</t>
  </si>
  <si>
    <t>صناعة المواد الكيميائية الأساسية</t>
  </si>
  <si>
    <t>Manufacture of basic chemicals</t>
  </si>
  <si>
    <t>صناعة الأسمدة والمركبات النيتروجينية (الأزوتية)</t>
  </si>
  <si>
    <t>Manufacture of fertilizers and nitrogen compounds</t>
  </si>
  <si>
    <t xml:space="preserve">صناعة اللدائن البلاستيك والمطاط التركيبى فى أشكالها الأوليه </t>
  </si>
  <si>
    <t>Manufacture of plastics and synthetic rubber in primary forms &amp;Materials recovery</t>
  </si>
  <si>
    <t>صناعة المبيدات الحشرية، والمنتجات الكيميائية الزراعية الأخرى</t>
  </si>
  <si>
    <t>Manufacture of pesticides and other agrochemical products</t>
  </si>
  <si>
    <t>صناعة الدهانات والورنيشات،  والطلاءات المماثلة وأحبار الطباعة</t>
  </si>
  <si>
    <t>Manufacture of paints, varnishes and similar coatings, printing ink and mastics</t>
  </si>
  <si>
    <t>صناعة الصابون والمنظفات ومستحضرات التنظيف والتلميع والعطور ومستحضرات التجميل</t>
  </si>
  <si>
    <t>Manufacture of soap and detergents,cleaning and polishing preparations,perfumes and toilet preparations</t>
  </si>
  <si>
    <t>صناعة منتجات كيميائية أخرى غير مصنفه فى مكان آخر</t>
  </si>
  <si>
    <t>Manufacture of other chemical products</t>
  </si>
  <si>
    <t>صنع المنتجات والمستحضرات الصيدلانية</t>
  </si>
  <si>
    <t>Manufacture of pharmaceuticals,medicinal chemical and botanical products</t>
  </si>
  <si>
    <t xml:space="preserve"> صناعة المنتجات الصيدلانية والدوائية والكيماوية، والنباتات الطبية</t>
  </si>
  <si>
    <t>صناعة منتجات المطاط واللدائن</t>
  </si>
  <si>
    <t>Manufacture of rubber and plastics products</t>
  </si>
  <si>
    <t xml:space="preserve">صناعة الإطارات والأنابيب المطاطية وتجديد الأسطح الخارجية للإطارات المطاطية </t>
  </si>
  <si>
    <t>Manufacture of other rubber products</t>
  </si>
  <si>
    <t>صناعة منتجات اللدائن</t>
  </si>
  <si>
    <t>Manufacture of plastics products</t>
  </si>
  <si>
    <t>صناعة منتجات المعادن اللافلزية الأخرى</t>
  </si>
  <si>
    <t>Manufacture of other non-metallicmineral products</t>
  </si>
  <si>
    <t>صناعة الزجاج والمنتجات الزجاجية</t>
  </si>
  <si>
    <t>Manufacture of glass and glass products</t>
  </si>
  <si>
    <t>2391-2392</t>
  </si>
  <si>
    <t>صنع المنتجات الطفيلية الانشائية والمنتجات الحرارية</t>
  </si>
  <si>
    <t>Manufacture of refractory products &amp;Manufacture of clay building materi</t>
  </si>
  <si>
    <t>صنع منتجات البورسلين والخزف</t>
  </si>
  <si>
    <t>Manufacture of other porcelain and ceramic products</t>
  </si>
  <si>
    <t xml:space="preserve">صناعة الاسمنت </t>
  </si>
  <si>
    <t>Manufacture of cement, lime and plaster</t>
  </si>
  <si>
    <t>صناعة الأصناف المنتجة من الخرسانة والاسمنت والجص</t>
  </si>
  <si>
    <t>Manufacture of articles of concrete, cementand plaster</t>
  </si>
  <si>
    <t>قطع وتشكيل وصقل الأحجار</t>
  </si>
  <si>
    <t>Cutting, shaping and finishing of stone</t>
  </si>
  <si>
    <t xml:space="preserve">صناعة المنتجات المعدنية اللافلزية الأخرى </t>
  </si>
  <si>
    <t>Manufacture of other non-metallic mineral products n.e.c.</t>
  </si>
  <si>
    <t>صناعة الفلزات القاعدية</t>
  </si>
  <si>
    <t>Manufacture of basic metals</t>
  </si>
  <si>
    <t xml:space="preserve">صناعة الحديد القاعدي والصلب </t>
  </si>
  <si>
    <t>Manufacture of basic iron and steel</t>
  </si>
  <si>
    <t>صناعة الفلزات الثمينة وغير الحديدية الاخرى</t>
  </si>
  <si>
    <t>Manufacture of basic precious and other non-ferrous metals</t>
  </si>
  <si>
    <t>2431-2432</t>
  </si>
  <si>
    <t>سبك الحديد والصلب والمعادن الغير حديدية</t>
  </si>
  <si>
    <t>Casting of iron and steel &amp;Casting of non-ferrous metals</t>
  </si>
  <si>
    <t>صناعة منتجات المعادن المشكلة عدا الآلات والمعدات</t>
  </si>
  <si>
    <t>Manufacture of fabricated metal products, except machinery and equipment</t>
  </si>
  <si>
    <t xml:space="preserve">صناعة المنتجات المعدنية الإنشائية </t>
  </si>
  <si>
    <t>Manufacture of structural metal products &amp;Manufacture of tanks, reservoirs and containers of metal</t>
  </si>
  <si>
    <t xml:space="preserve">تشكيل المعادن وصناعة أدوات القطع والعدد اليدوية </t>
  </si>
  <si>
    <t>Forging, pressing, stamping and roll forming of metal; powder metallurgy &amp; Manufacture of cutlery, hand tools and general hardware</t>
  </si>
  <si>
    <t xml:space="preserve">صناعة منتجات المعادن المشكلة الأخرى </t>
  </si>
  <si>
    <t>Manufacture of other fabricated metal products n.e.c.</t>
  </si>
  <si>
    <t>صناعة الحاسبات والمنتجات الالكترونية والبصرية</t>
  </si>
  <si>
    <t>Manufacture of computer, electronic and optical products</t>
  </si>
  <si>
    <t>صناعة أجهزة الأشعة والأجهزة الطبية والعلاجية والبصرية والمستلزمات الطبية</t>
  </si>
  <si>
    <t>Manufacture of irradiation, electromedical and electrotherapeutic equipment &amp;Manufacture of optical instruments and photographic equipment</t>
  </si>
  <si>
    <t>صنع المعدات الكهربائية</t>
  </si>
  <si>
    <t>Manufacture of electrical equipment</t>
  </si>
  <si>
    <t xml:space="preserve">صناعة المحركات والمولدات والمحولات الكهربائيه </t>
  </si>
  <si>
    <t xml:space="preserve">Manufacture of electric motors, generators,transformers and electricity distribution </t>
  </si>
  <si>
    <t xml:space="preserve">صناعة البطاريات والمركمات +صناعة معدات الإضاءة الكهربائية </t>
  </si>
  <si>
    <t>Manufacture of batteries and accumulators</t>
  </si>
  <si>
    <t>صنع الاسلاك والكابلات الالكترونية والكهربائية</t>
  </si>
  <si>
    <t>Manufacture of  electric wires and cables</t>
  </si>
  <si>
    <t>صناعة الأجهزة الكهربائية المنزلية</t>
  </si>
  <si>
    <t>Manufacture of domestic appliances</t>
  </si>
  <si>
    <t xml:space="preserve">صناعة المعدات الكهربائيه الأخرى </t>
  </si>
  <si>
    <t>Manufacture of other electrical equipment</t>
  </si>
  <si>
    <t>صناعة الآلات والمعدات غير المصنفة في موضع آخر</t>
  </si>
  <si>
    <t>Manufacture of machinery and equipment n.e.c.</t>
  </si>
  <si>
    <t xml:space="preserve">صناعة المضخات والضواغط والحنفيات والصمامات الاخرى </t>
  </si>
  <si>
    <t>Manufacture of other pumps, compressors, taps and valves</t>
  </si>
  <si>
    <t xml:space="preserve">صناعة معدات الرفع والمناولة </t>
  </si>
  <si>
    <t>Manufacture of lifting and handling equipment</t>
  </si>
  <si>
    <t xml:space="preserve">صناعة الآلات ذات الاغراض العامة الاخرى </t>
  </si>
  <si>
    <t xml:space="preserve">Manufacture of other general-purpose machinery </t>
  </si>
  <si>
    <t>صناعة المركبات ذات المحركات والابدان</t>
  </si>
  <si>
    <t>Manufacture of motor vehicles, trailers and semi-trailers</t>
  </si>
  <si>
    <t>Manufacture of motor vehicles &amp;Manufacture of bodies (coachwork) for motor vehicles</t>
  </si>
  <si>
    <t xml:space="preserve">صناعة الأثاث </t>
  </si>
  <si>
    <t>Manufacture of furniture</t>
  </si>
  <si>
    <t>صناعات تحويلية أخرى</t>
  </si>
  <si>
    <t>Other manufacturing</t>
  </si>
  <si>
    <t>3240-3290</t>
  </si>
  <si>
    <t xml:space="preserve">صناعات تحويلية أخرى غير مصنفه فى موقع آخر </t>
  </si>
  <si>
    <t>Other manufacturing n.e.c.</t>
  </si>
  <si>
    <t>الكهرباء</t>
  </si>
  <si>
    <t>Electricity</t>
  </si>
  <si>
    <t>توليد ونقل وتوزيع الطاقه (الكهربائية)</t>
  </si>
  <si>
    <t>Electricity, gas, steam and air conditioning supply</t>
  </si>
  <si>
    <t>Electric power generation, transmission and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</si>
</sst>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b/>
      <sz val="12"/>
      <name val="Cambria"/>
      <family val="1"/>
    </font>
    <font>
      <sz val="14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sz val="14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Arial"/>
      <family val="2"/>
    </font>
    <font>
      <b/>
      <sz val="13"/>
      <name val="Calibri Light"/>
      <family val="1"/>
      <scheme val="major"/>
    </font>
    <font>
      <b/>
      <sz val="9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3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4"/>
      <color rgb="FF0070C0"/>
      <name val="Calibri Light"/>
      <family val="1"/>
      <scheme val="major"/>
    </font>
    <font>
      <b/>
      <sz val="14"/>
      <color rgb="FF0070C0"/>
      <name val="Calibri Light"/>
      <family val="1"/>
      <scheme val="major"/>
    </font>
    <font>
      <sz val="12"/>
      <name val="Calibri Light"/>
      <family val="1"/>
      <scheme val="major"/>
    </font>
    <font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" fontId="4" fillId="2" borderId="0" xfId="0" applyNumberFormat="1" applyFont="1" applyFill="1" applyBorder="1"/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/>
    <xf numFmtId="0" fontId="8" fillId="0" borderId="0" xfId="0" applyFont="1" applyBorder="1"/>
    <xf numFmtId="1" fontId="9" fillId="2" borderId="1" xfId="0" applyNumberFormat="1" applyFont="1" applyFill="1" applyBorder="1"/>
    <xf numFmtId="4" fontId="11" fillId="2" borderId="1" xfId="2" applyNumberFormat="1" applyFont="1" applyFill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/>
    </xf>
    <xf numFmtId="2" fontId="12" fillId="2" borderId="1" xfId="3" applyNumberFormat="1" applyFont="1" applyFill="1" applyBorder="1" applyAlignment="1">
      <alignment horizontal="center" vertical="center"/>
    </xf>
    <xf numFmtId="2" fontId="12" fillId="2" borderId="2" xfId="3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2" fontId="13" fillId="2" borderId="1" xfId="0" applyNumberFormat="1" applyFont="1" applyFill="1" applyBorder="1" applyAlignment="1">
      <alignment horizontal="center" vertical="center"/>
    </xf>
    <xf numFmtId="4" fontId="11" fillId="2" borderId="1" xfId="2" applyNumberFormat="1" applyFont="1" applyFill="1" applyBorder="1" applyAlignment="1">
      <alignment horizontal="right" vertical="center" wrapText="1"/>
    </xf>
    <xf numFmtId="2" fontId="14" fillId="2" borderId="1" xfId="3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/>
    <xf numFmtId="1" fontId="16" fillId="2" borderId="1" xfId="0" applyNumberFormat="1" applyFont="1" applyFill="1" applyBorder="1" applyAlignment="1">
      <alignment horizontal="center" vertical="center" wrapText="1"/>
    </xf>
    <xf numFmtId="4" fontId="17" fillId="2" borderId="1" xfId="2" applyNumberFormat="1" applyFont="1" applyFill="1" applyBorder="1" applyAlignment="1">
      <alignment horizontal="right" vertical="center" wrapText="1"/>
    </xf>
    <xf numFmtId="2" fontId="18" fillId="2" borderId="1" xfId="3" applyNumberFormat="1" applyFont="1" applyFill="1" applyBorder="1" applyAlignment="1">
      <alignment horizontal="center" vertical="center"/>
    </xf>
    <xf numFmtId="2" fontId="19" fillId="2" borderId="2" xfId="3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4" fontId="20" fillId="2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3" fontId="17" fillId="0" borderId="1" xfId="3" applyNumberFormat="1" applyFont="1" applyFill="1" applyBorder="1" applyAlignment="1">
      <alignment horizontal="right" vertical="center"/>
    </xf>
    <xf numFmtId="4" fontId="21" fillId="2" borderId="0" xfId="0" applyNumberFormat="1" applyFont="1" applyFill="1" applyBorder="1"/>
    <xf numFmtId="1" fontId="9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right" vertical="center"/>
    </xf>
    <xf numFmtId="3" fontId="17" fillId="0" borderId="1" xfId="3" applyNumberFormat="1" applyFont="1" applyFill="1" applyBorder="1" applyAlignment="1">
      <alignment horizontal="right" vertical="center" wrapText="1"/>
    </xf>
    <xf numFmtId="164" fontId="17" fillId="0" borderId="3" xfId="0" applyNumberFormat="1" applyFont="1" applyBorder="1" applyAlignment="1">
      <alignment horizontal="left" vertical="center" wrapText="1"/>
    </xf>
    <xf numFmtId="2" fontId="11" fillId="2" borderId="1" xfId="0" applyNumberFormat="1" applyFont="1" applyFill="1" applyBorder="1" applyAlignment="1" applyProtection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2" fontId="17" fillId="2" borderId="1" xfId="0" applyNumberFormat="1" applyFont="1" applyFill="1" applyBorder="1" applyAlignment="1" applyProtection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5" fontId="14" fillId="2" borderId="1" xfId="3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2" fontId="19" fillId="2" borderId="1" xfId="3" applyNumberFormat="1" applyFont="1" applyFill="1" applyBorder="1" applyAlignment="1">
      <alignment horizontal="center" vertical="center"/>
    </xf>
    <xf numFmtId="165" fontId="18" fillId="2" borderId="1" xfId="3" applyNumberFormat="1" applyFont="1" applyFill="1" applyBorder="1" applyAlignment="1">
      <alignment horizontal="center" vertical="center"/>
    </xf>
    <xf numFmtId="4" fontId="21" fillId="2" borderId="0" xfId="0" applyNumberFormat="1" applyFont="1" applyFill="1" applyBorder="1" applyAlignment="1">
      <alignment vertical="center"/>
    </xf>
    <xf numFmtId="164" fontId="17" fillId="0" borderId="1" xfId="0" applyNumberFormat="1" applyFont="1" applyBorder="1" applyAlignment="1">
      <alignment horizontal="right" vertical="center" wrapText="1"/>
    </xf>
    <xf numFmtId="3" fontId="11" fillId="0" borderId="1" xfId="3" applyNumberFormat="1" applyFont="1" applyFill="1" applyBorder="1" applyAlignment="1">
      <alignment horizontal="right" vertical="center" wrapText="1"/>
    </xf>
    <xf numFmtId="4" fontId="11" fillId="2" borderId="1" xfId="3" applyNumberFormat="1" applyFont="1" applyFill="1" applyBorder="1" applyAlignment="1">
      <alignment horizontal="right" vertical="center" wrapText="1"/>
    </xf>
    <xf numFmtId="4" fontId="11" fillId="2" borderId="1" xfId="3" applyNumberFormat="1" applyFont="1" applyFill="1" applyBorder="1" applyAlignment="1">
      <alignment horizontal="right" vertical="center"/>
    </xf>
    <xf numFmtId="165" fontId="12" fillId="2" borderId="1" xfId="3" applyNumberFormat="1" applyFont="1" applyFill="1" applyBorder="1" applyAlignment="1">
      <alignment horizontal="center" vertical="center"/>
    </xf>
    <xf numFmtId="2" fontId="23" fillId="2" borderId="2" xfId="3" applyNumberFormat="1" applyFont="1" applyFill="1" applyBorder="1" applyAlignment="1">
      <alignment horizontal="center" vertical="center"/>
    </xf>
    <xf numFmtId="1" fontId="15" fillId="2" borderId="0" xfId="0" applyNumberFormat="1" applyFont="1" applyFill="1" applyBorder="1"/>
    <xf numFmtId="4" fontId="8" fillId="2" borderId="0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2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rightToLeft="1" tabSelected="1" topLeftCell="A16" workbookViewId="0">
      <selection activeCell="A11" sqref="A11:O12"/>
    </sheetView>
  </sheetViews>
  <sheetFormatPr defaultColWidth="14.85546875" defaultRowHeight="18.75" x14ac:dyDescent="0.3"/>
  <cols>
    <col min="1" max="1" width="7.85546875" style="59" customWidth="1"/>
    <col min="2" max="2" width="23.85546875" style="60" customWidth="1"/>
    <col min="3" max="3" width="7.28515625" style="61" customWidth="1"/>
    <col min="4" max="4" width="6.7109375" style="62" customWidth="1"/>
    <col min="5" max="6" width="6.28515625" style="4" customWidth="1"/>
    <col min="7" max="7" width="6.85546875" style="4" customWidth="1"/>
    <col min="8" max="9" width="6.140625" style="4" customWidth="1"/>
    <col min="10" max="10" width="6.42578125" style="4" customWidth="1"/>
    <col min="11" max="11" width="6.5703125" style="4" customWidth="1"/>
    <col min="12" max="12" width="6.140625" style="4" customWidth="1"/>
    <col min="13" max="13" width="7" style="4" customWidth="1"/>
    <col min="14" max="14" width="6.28515625" style="4" customWidth="1"/>
    <col min="15" max="15" width="7.28515625" style="4" customWidth="1"/>
    <col min="16" max="16" width="8.28515625" style="4" customWidth="1"/>
    <col min="17" max="17" width="29.5703125" style="4" customWidth="1"/>
    <col min="18" max="16384" width="14.85546875" style="4"/>
  </cols>
  <sheetData>
    <row r="1" spans="1: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</row>
    <row r="2" spans="1:18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3"/>
    </row>
    <row r="3" spans="1:18" s="11" customFormat="1" ht="30.75" customHeight="1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9" t="s">
        <v>17</v>
      </c>
      <c r="Q3" s="10" t="s">
        <v>18</v>
      </c>
    </row>
    <row r="4" spans="1:18" s="17" customFormat="1" ht="25.5" customHeight="1" x14ac:dyDescent="0.3">
      <c r="A4" s="12"/>
      <c r="B4" s="13"/>
      <c r="C4" s="14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9" t="s">
        <v>32</v>
      </c>
      <c r="Q4" s="15"/>
      <c r="R4" s="16"/>
    </row>
    <row r="5" spans="1:18" s="24" customFormat="1" ht="18" customHeight="1" x14ac:dyDescent="0.3">
      <c r="A5" s="18"/>
      <c r="B5" s="19" t="s">
        <v>33</v>
      </c>
      <c r="C5" s="20">
        <v>100.00000000000003</v>
      </c>
      <c r="D5" s="21">
        <v>88.550515660711383</v>
      </c>
      <c r="E5" s="21">
        <v>86.612303997546277</v>
      </c>
      <c r="F5" s="21">
        <v>88.77350039895606</v>
      </c>
      <c r="G5" s="21"/>
      <c r="H5" s="21"/>
      <c r="I5" s="21"/>
      <c r="J5" s="21"/>
      <c r="K5" s="21"/>
      <c r="L5" s="21"/>
      <c r="M5" s="21"/>
      <c r="N5" s="21"/>
      <c r="O5" s="21"/>
      <c r="P5" s="22">
        <f t="shared" ref="P5:P68" si="0">AVERAGE(D5:O5)</f>
        <v>87.978773352404573</v>
      </c>
      <c r="Q5" s="23" t="s">
        <v>34</v>
      </c>
    </row>
    <row r="6" spans="1:18" s="24" customFormat="1" ht="16.5" customHeight="1" x14ac:dyDescent="0.3">
      <c r="A6" s="18"/>
      <c r="B6" s="19" t="s">
        <v>35</v>
      </c>
      <c r="C6" s="21">
        <v>5.3553236078931414</v>
      </c>
      <c r="D6" s="21">
        <v>133.55609653804171</v>
      </c>
      <c r="E6" s="21">
        <v>113.22875531796687</v>
      </c>
      <c r="F6" s="21">
        <v>119.9617404947916</v>
      </c>
      <c r="G6" s="21"/>
      <c r="H6" s="21"/>
      <c r="I6" s="21"/>
      <c r="J6" s="21"/>
      <c r="K6" s="21"/>
      <c r="L6" s="21"/>
      <c r="M6" s="21"/>
      <c r="N6" s="21"/>
      <c r="O6" s="21"/>
      <c r="P6" s="22">
        <f t="shared" si="0"/>
        <v>122.24886411693338</v>
      </c>
      <c r="Q6" s="23" t="s">
        <v>36</v>
      </c>
    </row>
    <row r="7" spans="1:18" s="28" customFormat="1" ht="51.75" x14ac:dyDescent="0.3">
      <c r="A7" s="25" t="s">
        <v>37</v>
      </c>
      <c r="B7" s="26" t="s">
        <v>38</v>
      </c>
      <c r="C7" s="27">
        <v>8.6675114617238591E-2</v>
      </c>
      <c r="D7" s="27">
        <v>234.26974295649109</v>
      </c>
      <c r="E7" s="27">
        <v>194.22870126423757</v>
      </c>
      <c r="F7" s="27">
        <v>217.39822064520266</v>
      </c>
      <c r="G7" s="27"/>
      <c r="H7" s="27"/>
      <c r="I7" s="27"/>
      <c r="J7" s="27"/>
      <c r="K7" s="27"/>
      <c r="L7" s="27"/>
      <c r="M7" s="27"/>
      <c r="N7" s="27"/>
      <c r="O7" s="27"/>
      <c r="P7" s="22">
        <f t="shared" si="0"/>
        <v>215.29888828864375</v>
      </c>
      <c r="Q7" s="23" t="s">
        <v>39</v>
      </c>
    </row>
    <row r="8" spans="1:18" s="34" customFormat="1" ht="64.5" customHeight="1" x14ac:dyDescent="0.3">
      <c r="A8" s="29" t="s">
        <v>40</v>
      </c>
      <c r="B8" s="30" t="s">
        <v>38</v>
      </c>
      <c r="C8" s="31">
        <v>8.6675114617238591E-2</v>
      </c>
      <c r="D8" s="31">
        <v>234.26974295649109</v>
      </c>
      <c r="E8" s="31">
        <v>194.22870126423757</v>
      </c>
      <c r="F8" s="31">
        <v>217.39822064520266</v>
      </c>
      <c r="G8" s="31"/>
      <c r="H8" s="31"/>
      <c r="I8" s="31"/>
      <c r="J8" s="31"/>
      <c r="K8" s="31"/>
      <c r="L8" s="31"/>
      <c r="M8" s="31"/>
      <c r="N8" s="31"/>
      <c r="O8" s="31"/>
      <c r="P8" s="32">
        <f t="shared" si="0"/>
        <v>215.29888828864375</v>
      </c>
      <c r="Q8" s="33" t="s">
        <v>41</v>
      </c>
    </row>
    <row r="9" spans="1:18" s="28" customFormat="1" ht="38.25" customHeight="1" x14ac:dyDescent="0.3">
      <c r="A9" s="35" t="s">
        <v>42</v>
      </c>
      <c r="B9" s="26" t="s">
        <v>43</v>
      </c>
      <c r="C9" s="27">
        <v>5.2686484932759026</v>
      </c>
      <c r="D9" s="27">
        <v>132.32709644148758</v>
      </c>
      <c r="E9" s="27">
        <v>112.22802131148842</v>
      </c>
      <c r="F9" s="27">
        <v>118.79409793582352</v>
      </c>
      <c r="G9" s="27"/>
      <c r="H9" s="27"/>
      <c r="I9" s="27"/>
      <c r="J9" s="27"/>
      <c r="K9" s="27"/>
      <c r="L9" s="27"/>
      <c r="M9" s="27"/>
      <c r="N9" s="27"/>
      <c r="O9" s="27"/>
      <c r="P9" s="22">
        <f t="shared" si="0"/>
        <v>121.11640522959983</v>
      </c>
      <c r="Q9" s="23" t="s">
        <v>44</v>
      </c>
    </row>
    <row r="10" spans="1:18" s="34" customFormat="1" ht="41.25" customHeight="1" x14ac:dyDescent="0.3">
      <c r="A10" s="36">
        <v>810</v>
      </c>
      <c r="B10" s="37" t="s">
        <v>45</v>
      </c>
      <c r="C10" s="31">
        <v>0.60271907360916599</v>
      </c>
      <c r="D10" s="31">
        <v>237.71353884148368</v>
      </c>
      <c r="E10" s="31">
        <v>238.00495864072792</v>
      </c>
      <c r="F10" s="31">
        <v>239.33455925002318</v>
      </c>
      <c r="G10" s="31"/>
      <c r="H10" s="31"/>
      <c r="I10" s="31"/>
      <c r="J10" s="31"/>
      <c r="K10" s="31"/>
      <c r="L10" s="31"/>
      <c r="M10" s="31"/>
      <c r="N10" s="31"/>
      <c r="O10" s="31"/>
      <c r="P10" s="32">
        <f t="shared" si="0"/>
        <v>238.35101891074495</v>
      </c>
      <c r="Q10" s="33" t="s">
        <v>46</v>
      </c>
    </row>
    <row r="11" spans="1:18" s="38" customFormat="1" ht="27.75" customHeight="1" x14ac:dyDescent="0.3">
      <c r="A11" s="36">
        <v>891</v>
      </c>
      <c r="B11" s="30" t="s">
        <v>47</v>
      </c>
      <c r="C11" s="31">
        <v>4.6659294196667371</v>
      </c>
      <c r="D11" s="31">
        <v>122.68349188271399</v>
      </c>
      <c r="E11" s="31">
        <v>101.84220881538059</v>
      </c>
      <c r="F11" s="31">
        <v>108.51721016301323</v>
      </c>
      <c r="G11" s="31"/>
      <c r="H11" s="31"/>
      <c r="I11" s="31"/>
      <c r="J11" s="31"/>
      <c r="K11" s="31"/>
      <c r="L11" s="31"/>
      <c r="M11" s="31"/>
      <c r="N11" s="31"/>
      <c r="O11" s="31"/>
      <c r="P11" s="32">
        <f t="shared" si="0"/>
        <v>111.01430362036926</v>
      </c>
      <c r="Q11" s="33" t="s">
        <v>48</v>
      </c>
    </row>
    <row r="12" spans="1:18" s="24" customFormat="1" ht="18.75" customHeight="1" x14ac:dyDescent="0.3">
      <c r="A12" s="39"/>
      <c r="B12" s="19" t="s">
        <v>49</v>
      </c>
      <c r="C12" s="21">
        <v>88.736739871909393</v>
      </c>
      <c r="D12" s="27">
        <v>83.972076111047372</v>
      </c>
      <c r="E12" s="27">
        <v>83.99748477554914</v>
      </c>
      <c r="F12" s="27">
        <v>85.33665315119309</v>
      </c>
      <c r="G12" s="27"/>
      <c r="H12" s="27"/>
      <c r="I12" s="27"/>
      <c r="J12" s="27"/>
      <c r="K12" s="27"/>
      <c r="L12" s="27"/>
      <c r="M12" s="27"/>
      <c r="N12" s="27"/>
      <c r="O12" s="27"/>
      <c r="P12" s="22">
        <f t="shared" si="0"/>
        <v>84.435404679263215</v>
      </c>
      <c r="Q12" s="23" t="s">
        <v>50</v>
      </c>
    </row>
    <row r="13" spans="1:18" s="28" customFormat="1" ht="34.5" customHeight="1" x14ac:dyDescent="0.3">
      <c r="A13" s="40">
        <v>10</v>
      </c>
      <c r="B13" s="41" t="s">
        <v>51</v>
      </c>
      <c r="C13" s="27">
        <v>23.964273837701718</v>
      </c>
      <c r="D13" s="27">
        <v>81.947186533806899</v>
      </c>
      <c r="E13" s="27">
        <v>87.699607038716792</v>
      </c>
      <c r="F13" s="27">
        <v>91.363418949871075</v>
      </c>
      <c r="G13" s="27"/>
      <c r="H13" s="27"/>
      <c r="I13" s="27"/>
      <c r="J13" s="27"/>
      <c r="K13" s="27"/>
      <c r="L13" s="27"/>
      <c r="M13" s="27"/>
      <c r="N13" s="27"/>
      <c r="O13" s="27"/>
      <c r="P13" s="22">
        <f t="shared" si="0"/>
        <v>87.003404174131575</v>
      </c>
      <c r="Q13" s="23" t="s">
        <v>52</v>
      </c>
    </row>
    <row r="14" spans="1:18" s="34" customFormat="1" ht="45" customHeight="1" x14ac:dyDescent="0.3">
      <c r="A14" s="29" t="s">
        <v>53</v>
      </c>
      <c r="B14" s="42" t="s">
        <v>54</v>
      </c>
      <c r="C14" s="31">
        <v>8.1478471648501039</v>
      </c>
      <c r="D14" s="31">
        <v>106.69462365096699</v>
      </c>
      <c r="E14" s="31">
        <v>106.16069724626074</v>
      </c>
      <c r="F14" s="31">
        <v>119.48461817420007</v>
      </c>
      <c r="G14" s="31"/>
      <c r="H14" s="31"/>
      <c r="I14" s="31"/>
      <c r="J14" s="31"/>
      <c r="K14" s="31"/>
      <c r="L14" s="31"/>
      <c r="M14" s="31"/>
      <c r="N14" s="31"/>
      <c r="O14" s="31"/>
      <c r="P14" s="32">
        <f t="shared" si="0"/>
        <v>110.77997969047594</v>
      </c>
      <c r="Q14" s="33" t="s">
        <v>55</v>
      </c>
    </row>
    <row r="15" spans="1:18" s="34" customFormat="1" ht="34.5" x14ac:dyDescent="0.3">
      <c r="A15" s="36">
        <v>1030</v>
      </c>
      <c r="B15" s="30" t="s">
        <v>56</v>
      </c>
      <c r="C15" s="31">
        <v>0.43673436660937498</v>
      </c>
      <c r="D15" s="31">
        <v>196.82013614585415</v>
      </c>
      <c r="E15" s="31">
        <v>194.44436666191586</v>
      </c>
      <c r="F15" s="31">
        <v>205.86256984968745</v>
      </c>
      <c r="G15" s="31"/>
      <c r="H15" s="31"/>
      <c r="I15" s="31"/>
      <c r="J15" s="31"/>
      <c r="K15" s="31"/>
      <c r="L15" s="31"/>
      <c r="M15" s="31"/>
      <c r="N15" s="31"/>
      <c r="O15" s="31"/>
      <c r="P15" s="32">
        <f t="shared" si="0"/>
        <v>199.04235755248581</v>
      </c>
      <c r="Q15" s="33" t="s">
        <v>57</v>
      </c>
    </row>
    <row r="16" spans="1:18" s="38" customFormat="1" ht="34.5" x14ac:dyDescent="0.3">
      <c r="A16" s="36">
        <v>1040</v>
      </c>
      <c r="B16" s="30" t="s">
        <v>58</v>
      </c>
      <c r="C16" s="31">
        <v>1.22659497182726</v>
      </c>
      <c r="D16" s="31">
        <v>21.221282173836965</v>
      </c>
      <c r="E16" s="31">
        <v>21.078704242475041</v>
      </c>
      <c r="F16" s="31">
        <v>25.106878647505766</v>
      </c>
      <c r="G16" s="31"/>
      <c r="H16" s="31"/>
      <c r="I16" s="31"/>
      <c r="J16" s="31"/>
      <c r="K16" s="31"/>
      <c r="L16" s="31"/>
      <c r="M16" s="31"/>
      <c r="N16" s="31"/>
      <c r="O16" s="31"/>
      <c r="P16" s="32">
        <f t="shared" si="0"/>
        <v>22.468955021272592</v>
      </c>
      <c r="Q16" s="33" t="s">
        <v>59</v>
      </c>
    </row>
    <row r="17" spans="1:17" s="34" customFormat="1" ht="34.5" x14ac:dyDescent="0.3">
      <c r="A17" s="36">
        <v>1050</v>
      </c>
      <c r="B17" s="30" t="s">
        <v>60</v>
      </c>
      <c r="C17" s="31">
        <v>1.3655418367867131</v>
      </c>
      <c r="D17" s="31">
        <v>117.46049587086584</v>
      </c>
      <c r="E17" s="31">
        <v>114.46397074338076</v>
      </c>
      <c r="F17" s="31">
        <v>119.32152655347038</v>
      </c>
      <c r="G17" s="31"/>
      <c r="H17" s="31"/>
      <c r="I17" s="31"/>
      <c r="J17" s="31"/>
      <c r="K17" s="31"/>
      <c r="L17" s="31"/>
      <c r="M17" s="31"/>
      <c r="N17" s="31"/>
      <c r="O17" s="31"/>
      <c r="P17" s="32">
        <f t="shared" si="0"/>
        <v>117.08199772257232</v>
      </c>
      <c r="Q17" s="33" t="s">
        <v>61</v>
      </c>
    </row>
    <row r="18" spans="1:17" s="38" customFormat="1" ht="34.5" x14ac:dyDescent="0.3">
      <c r="A18" s="36">
        <v>1061</v>
      </c>
      <c r="B18" s="30" t="s">
        <v>62</v>
      </c>
      <c r="C18" s="31">
        <v>0.97372042819289339</v>
      </c>
      <c r="D18" s="31">
        <v>91.71182554255067</v>
      </c>
      <c r="E18" s="31">
        <v>88.429385983328203</v>
      </c>
      <c r="F18" s="31">
        <v>85.738830026107308</v>
      </c>
      <c r="G18" s="31"/>
      <c r="H18" s="31"/>
      <c r="I18" s="31"/>
      <c r="J18" s="31"/>
      <c r="K18" s="31"/>
      <c r="L18" s="31"/>
      <c r="M18" s="31"/>
      <c r="N18" s="31"/>
      <c r="O18" s="31"/>
      <c r="P18" s="32">
        <f t="shared" si="0"/>
        <v>88.626680517328737</v>
      </c>
      <c r="Q18" s="43" t="s">
        <v>63</v>
      </c>
    </row>
    <row r="19" spans="1:17" s="38" customFormat="1" ht="41.25" customHeight="1" x14ac:dyDescent="0.3">
      <c r="A19" s="29" t="s">
        <v>64</v>
      </c>
      <c r="B19" s="30" t="s">
        <v>65</v>
      </c>
      <c r="C19" s="31">
        <v>3.9217358770062436</v>
      </c>
      <c r="D19" s="31">
        <v>120.89080509128628</v>
      </c>
      <c r="E19" s="31">
        <v>128.8603487092283</v>
      </c>
      <c r="F19" s="31">
        <v>122.95179379294318</v>
      </c>
      <c r="G19" s="31"/>
      <c r="H19" s="31"/>
      <c r="I19" s="31"/>
      <c r="J19" s="31"/>
      <c r="K19" s="31"/>
      <c r="L19" s="31"/>
      <c r="M19" s="31"/>
      <c r="N19" s="31"/>
      <c r="O19" s="31"/>
      <c r="P19" s="32">
        <f t="shared" si="0"/>
        <v>124.23431586448594</v>
      </c>
      <c r="Q19" s="43" t="s">
        <v>66</v>
      </c>
    </row>
    <row r="20" spans="1:17" s="38" customFormat="1" ht="27" customHeight="1" x14ac:dyDescent="0.3">
      <c r="A20" s="36">
        <v>1073</v>
      </c>
      <c r="B20" s="30" t="s">
        <v>67</v>
      </c>
      <c r="C20" s="31">
        <v>0.40714762249359837</v>
      </c>
      <c r="D20" s="31">
        <v>56.467211136378339</v>
      </c>
      <c r="E20" s="31">
        <v>58.524461608574221</v>
      </c>
      <c r="F20" s="31">
        <v>56.179440999858144</v>
      </c>
      <c r="G20" s="31"/>
      <c r="H20" s="31"/>
      <c r="I20" s="31"/>
      <c r="J20" s="31"/>
      <c r="K20" s="31"/>
      <c r="L20" s="31"/>
      <c r="M20" s="31"/>
      <c r="N20" s="31"/>
      <c r="O20" s="31"/>
      <c r="P20" s="32">
        <f t="shared" si="0"/>
        <v>57.057037914936899</v>
      </c>
      <c r="Q20" s="43" t="s">
        <v>68</v>
      </c>
    </row>
    <row r="21" spans="1:17" s="38" customFormat="1" ht="51.75" x14ac:dyDescent="0.3">
      <c r="A21" s="36">
        <v>1079</v>
      </c>
      <c r="B21" s="30" t="s">
        <v>69</v>
      </c>
      <c r="C21" s="31">
        <v>6.8092711559344474</v>
      </c>
      <c r="D21" s="31">
        <v>53.729965621240552</v>
      </c>
      <c r="E21" s="31">
        <v>67.935673018882127</v>
      </c>
      <c r="F21" s="31">
        <v>67.054156519966583</v>
      </c>
      <c r="G21" s="31"/>
      <c r="H21" s="31"/>
      <c r="I21" s="31"/>
      <c r="J21" s="31"/>
      <c r="K21" s="31"/>
      <c r="L21" s="31"/>
      <c r="M21" s="31"/>
      <c r="N21" s="31"/>
      <c r="O21" s="31"/>
      <c r="P21" s="32">
        <f t="shared" si="0"/>
        <v>62.906598386696423</v>
      </c>
      <c r="Q21" s="43" t="s">
        <v>70</v>
      </c>
    </row>
    <row r="22" spans="1:17" s="38" customFormat="1" ht="25.5" customHeight="1" x14ac:dyDescent="0.3">
      <c r="A22" s="36">
        <v>1080</v>
      </c>
      <c r="B22" s="30" t="s">
        <v>71</v>
      </c>
      <c r="C22" s="31">
        <v>0.67568041400108014</v>
      </c>
      <c r="D22" s="31">
        <v>84.927658484169839</v>
      </c>
      <c r="E22" s="31">
        <v>72.028758947771166</v>
      </c>
      <c r="F22" s="31">
        <v>76.536721359943186</v>
      </c>
      <c r="G22" s="31"/>
      <c r="H22" s="31"/>
      <c r="I22" s="31"/>
      <c r="J22" s="31"/>
      <c r="K22" s="31"/>
      <c r="L22" s="31"/>
      <c r="M22" s="31"/>
      <c r="N22" s="31"/>
      <c r="O22" s="31"/>
      <c r="P22" s="32">
        <f t="shared" si="0"/>
        <v>77.831046263961397</v>
      </c>
      <c r="Q22" s="43" t="s">
        <v>72</v>
      </c>
    </row>
    <row r="23" spans="1:17" s="24" customFormat="1" ht="33" customHeight="1" x14ac:dyDescent="0.3">
      <c r="A23" s="40">
        <v>11</v>
      </c>
      <c r="B23" s="44" t="s">
        <v>73</v>
      </c>
      <c r="C23" s="27">
        <v>3.2145903543851371</v>
      </c>
      <c r="D23" s="27">
        <v>47.774985398940942</v>
      </c>
      <c r="E23" s="27">
        <v>49.642534808766342</v>
      </c>
      <c r="F23" s="27">
        <v>43.893785589225629</v>
      </c>
      <c r="G23" s="27"/>
      <c r="H23" s="27"/>
      <c r="I23" s="27"/>
      <c r="J23" s="27"/>
      <c r="K23" s="27"/>
      <c r="L23" s="27"/>
      <c r="M23" s="27"/>
      <c r="N23" s="27"/>
      <c r="O23" s="27"/>
      <c r="P23" s="22">
        <f t="shared" si="0"/>
        <v>47.103768598977638</v>
      </c>
      <c r="Q23" s="45" t="s">
        <v>74</v>
      </c>
    </row>
    <row r="24" spans="1:17" s="38" customFormat="1" ht="49.5" customHeight="1" x14ac:dyDescent="0.3">
      <c r="A24" s="36">
        <v>1101</v>
      </c>
      <c r="B24" s="46" t="s">
        <v>75</v>
      </c>
      <c r="C24" s="31">
        <v>0.7437164242853499</v>
      </c>
      <c r="D24" s="31">
        <v>77.711721030100449</v>
      </c>
      <c r="E24" s="31">
        <v>64.511545117139562</v>
      </c>
      <c r="F24" s="31">
        <v>47.017980819064896</v>
      </c>
      <c r="G24" s="31"/>
      <c r="H24" s="31"/>
      <c r="I24" s="31"/>
      <c r="J24" s="31"/>
      <c r="K24" s="31"/>
      <c r="L24" s="31"/>
      <c r="M24" s="31"/>
      <c r="N24" s="31"/>
      <c r="O24" s="31"/>
      <c r="P24" s="32">
        <f t="shared" si="0"/>
        <v>63.080415655434962</v>
      </c>
      <c r="Q24" s="43" t="s">
        <v>76</v>
      </c>
    </row>
    <row r="25" spans="1:17" s="38" customFormat="1" ht="69" x14ac:dyDescent="0.3">
      <c r="A25" s="36">
        <v>1104</v>
      </c>
      <c r="B25" s="46" t="s">
        <v>77</v>
      </c>
      <c r="C25" s="31">
        <v>2.4708739300997875</v>
      </c>
      <c r="D25" s="31">
        <v>41.267191158278514</v>
      </c>
      <c r="E25" s="31">
        <v>45.878148501097876</v>
      </c>
      <c r="F25" s="31">
        <v>42.994717223480066</v>
      </c>
      <c r="G25" s="31"/>
      <c r="H25" s="31"/>
      <c r="I25" s="31"/>
      <c r="J25" s="31"/>
      <c r="K25" s="31"/>
      <c r="L25" s="31"/>
      <c r="M25" s="31"/>
      <c r="N25" s="31"/>
      <c r="O25" s="31"/>
      <c r="P25" s="32">
        <f t="shared" si="0"/>
        <v>43.380018960952157</v>
      </c>
      <c r="Q25" s="43" t="s">
        <v>78</v>
      </c>
    </row>
    <row r="26" spans="1:17" s="24" customFormat="1" ht="19.5" customHeight="1" x14ac:dyDescent="0.3">
      <c r="A26" s="40">
        <v>12</v>
      </c>
      <c r="B26" s="44" t="s">
        <v>79</v>
      </c>
      <c r="C26" s="27">
        <v>1.2632309039028167</v>
      </c>
      <c r="D26" s="27">
        <v>126.57640890553211</v>
      </c>
      <c r="E26" s="27">
        <v>126.80065533582514</v>
      </c>
      <c r="F26" s="27">
        <v>127.0233180453334</v>
      </c>
      <c r="G26" s="27"/>
      <c r="H26" s="27"/>
      <c r="I26" s="27"/>
      <c r="J26" s="27"/>
      <c r="K26" s="27"/>
      <c r="L26" s="27"/>
      <c r="M26" s="27"/>
      <c r="N26" s="27"/>
      <c r="O26" s="27"/>
      <c r="P26" s="22">
        <f t="shared" si="0"/>
        <v>126.80012742889687</v>
      </c>
      <c r="Q26" s="45" t="s">
        <v>80</v>
      </c>
    </row>
    <row r="27" spans="1:17" s="38" customFormat="1" ht="17.25" customHeight="1" x14ac:dyDescent="0.3">
      <c r="A27" s="36">
        <v>1200</v>
      </c>
      <c r="B27" s="46" t="s">
        <v>79</v>
      </c>
      <c r="C27" s="31">
        <v>1.2632309039028167</v>
      </c>
      <c r="D27" s="31">
        <v>126.57640890553211</v>
      </c>
      <c r="E27" s="31">
        <v>126.80065533582514</v>
      </c>
      <c r="F27" s="31">
        <v>127.0233180453334</v>
      </c>
      <c r="G27" s="31"/>
      <c r="H27" s="31"/>
      <c r="I27" s="31"/>
      <c r="J27" s="31"/>
      <c r="K27" s="31"/>
      <c r="L27" s="31"/>
      <c r="M27" s="31"/>
      <c r="N27" s="31"/>
      <c r="O27" s="31"/>
      <c r="P27" s="32">
        <f t="shared" si="0"/>
        <v>126.80012742889687</v>
      </c>
      <c r="Q27" s="43" t="s">
        <v>80</v>
      </c>
    </row>
    <row r="28" spans="1:17" s="28" customFormat="1" ht="20.25" customHeight="1" x14ac:dyDescent="0.3">
      <c r="A28" s="40">
        <v>13</v>
      </c>
      <c r="B28" s="44" t="s">
        <v>81</v>
      </c>
      <c r="C28" s="27">
        <v>0.78752095225402141</v>
      </c>
      <c r="D28" s="27">
        <v>76.137970141805212</v>
      </c>
      <c r="E28" s="27">
        <v>76.350954989170987</v>
      </c>
      <c r="F28" s="27">
        <v>74.232548820749841</v>
      </c>
      <c r="G28" s="27"/>
      <c r="H28" s="27"/>
      <c r="I28" s="27"/>
      <c r="J28" s="27"/>
      <c r="K28" s="27"/>
      <c r="L28" s="27"/>
      <c r="M28" s="27"/>
      <c r="N28" s="27"/>
      <c r="O28" s="27"/>
      <c r="P28" s="22">
        <f t="shared" si="0"/>
        <v>75.573824650575361</v>
      </c>
      <c r="Q28" s="45" t="s">
        <v>82</v>
      </c>
    </row>
    <row r="29" spans="1:17" s="38" customFormat="1" ht="54" customHeight="1" x14ac:dyDescent="0.3">
      <c r="A29" s="29" t="s">
        <v>83</v>
      </c>
      <c r="B29" s="46" t="s">
        <v>84</v>
      </c>
      <c r="C29" s="31">
        <v>0.22590199283272061</v>
      </c>
      <c r="D29" s="31">
        <v>119.33369658328648</v>
      </c>
      <c r="E29" s="31">
        <v>104.41325428120815</v>
      </c>
      <c r="F29" s="31">
        <v>108.06393331159472</v>
      </c>
      <c r="G29" s="31"/>
      <c r="H29" s="31"/>
      <c r="I29" s="31"/>
      <c r="J29" s="31"/>
      <c r="K29" s="31"/>
      <c r="L29" s="31"/>
      <c r="M29" s="31"/>
      <c r="N29" s="31"/>
      <c r="O29" s="31"/>
      <c r="P29" s="32">
        <f t="shared" si="0"/>
        <v>110.60362805869646</v>
      </c>
      <c r="Q29" s="43" t="s">
        <v>85</v>
      </c>
    </row>
    <row r="30" spans="1:17" s="38" customFormat="1" ht="20.25" customHeight="1" x14ac:dyDescent="0.3">
      <c r="A30" s="36">
        <v>1393</v>
      </c>
      <c r="B30" s="46" t="s">
        <v>86</v>
      </c>
      <c r="C30" s="31">
        <v>0.5616189594213008</v>
      </c>
      <c r="D30" s="31">
        <v>63.547821790825999</v>
      </c>
      <c r="E30" s="31">
        <v>67.318491822324162</v>
      </c>
      <c r="F30" s="31">
        <v>63.82569464703699</v>
      </c>
      <c r="G30" s="31"/>
      <c r="H30" s="31"/>
      <c r="I30" s="31"/>
      <c r="J30" s="31"/>
      <c r="K30" s="31"/>
      <c r="L30" s="31"/>
      <c r="M30" s="31"/>
      <c r="N30" s="31"/>
      <c r="O30" s="31"/>
      <c r="P30" s="32">
        <f t="shared" si="0"/>
        <v>64.897336086729055</v>
      </c>
      <c r="Q30" s="43" t="s">
        <v>87</v>
      </c>
    </row>
    <row r="31" spans="1:17" s="28" customFormat="1" ht="19.5" customHeight="1" x14ac:dyDescent="0.3">
      <c r="A31" s="40">
        <v>14</v>
      </c>
      <c r="B31" s="44" t="s">
        <v>88</v>
      </c>
      <c r="C31" s="27">
        <v>6.486624977252303</v>
      </c>
      <c r="D31" s="27">
        <v>28.09129656195131</v>
      </c>
      <c r="E31" s="27">
        <v>27.998363901372144</v>
      </c>
      <c r="F31" s="27">
        <v>26.592201484718956</v>
      </c>
      <c r="G31" s="27"/>
      <c r="H31" s="27"/>
      <c r="I31" s="27"/>
      <c r="J31" s="27"/>
      <c r="K31" s="27"/>
      <c r="L31" s="27"/>
      <c r="M31" s="27"/>
      <c r="N31" s="27"/>
      <c r="O31" s="27"/>
      <c r="P31" s="22">
        <f t="shared" si="0"/>
        <v>27.56062064934747</v>
      </c>
      <c r="Q31" s="45" t="s">
        <v>89</v>
      </c>
    </row>
    <row r="32" spans="1:17" s="38" customFormat="1" ht="56.25" customHeight="1" x14ac:dyDescent="0.3">
      <c r="A32" s="36" t="s">
        <v>90</v>
      </c>
      <c r="B32" s="46" t="s">
        <v>91</v>
      </c>
      <c r="C32" s="31">
        <v>6.486624977252303</v>
      </c>
      <c r="D32" s="31">
        <v>28.09129656195131</v>
      </c>
      <c r="E32" s="31">
        <v>27.998363901372144</v>
      </c>
      <c r="F32" s="31">
        <v>26.592201484718956</v>
      </c>
      <c r="G32" s="31"/>
      <c r="H32" s="31"/>
      <c r="I32" s="31"/>
      <c r="J32" s="31"/>
      <c r="K32" s="31"/>
      <c r="L32" s="31"/>
      <c r="M32" s="31"/>
      <c r="N32" s="31"/>
      <c r="O32" s="31"/>
      <c r="P32" s="32">
        <f t="shared" si="0"/>
        <v>27.56062064934747</v>
      </c>
      <c r="Q32" s="43" t="s">
        <v>92</v>
      </c>
    </row>
    <row r="33" spans="1:17" s="28" customFormat="1" ht="23.25" customHeight="1" x14ac:dyDescent="0.3">
      <c r="A33" s="40">
        <v>15</v>
      </c>
      <c r="B33" s="26" t="s">
        <v>93</v>
      </c>
      <c r="C33" s="27">
        <v>0.29503351178312515</v>
      </c>
      <c r="D33" s="27">
        <v>36.865386302390391</v>
      </c>
      <c r="E33" s="27">
        <v>35.94820385843164</v>
      </c>
      <c r="F33" s="27">
        <v>41.197968399815025</v>
      </c>
      <c r="G33" s="27"/>
      <c r="H33" s="27"/>
      <c r="I33" s="27"/>
      <c r="J33" s="27"/>
      <c r="K33" s="27"/>
      <c r="L33" s="27"/>
      <c r="M33" s="27"/>
      <c r="N33" s="27"/>
      <c r="O33" s="27"/>
      <c r="P33" s="22">
        <f t="shared" si="0"/>
        <v>38.003852853545688</v>
      </c>
      <c r="Q33" s="45" t="s">
        <v>94</v>
      </c>
    </row>
    <row r="34" spans="1:17" s="38" customFormat="1" ht="17.25" customHeight="1" x14ac:dyDescent="0.3">
      <c r="A34" s="36">
        <v>1520</v>
      </c>
      <c r="B34" s="30" t="s">
        <v>95</v>
      </c>
      <c r="C34" s="31">
        <v>0.29503351178312515</v>
      </c>
      <c r="D34" s="31">
        <v>36.865386302390391</v>
      </c>
      <c r="E34" s="31">
        <v>35.94820385843164</v>
      </c>
      <c r="F34" s="31">
        <v>41.197968399815025</v>
      </c>
      <c r="G34" s="31"/>
      <c r="H34" s="31"/>
      <c r="I34" s="31"/>
      <c r="J34" s="31"/>
      <c r="K34" s="31"/>
      <c r="L34" s="31"/>
      <c r="M34" s="31"/>
      <c r="N34" s="31"/>
      <c r="O34" s="31"/>
      <c r="P34" s="32">
        <f t="shared" si="0"/>
        <v>38.003852853545688</v>
      </c>
      <c r="Q34" s="43" t="s">
        <v>96</v>
      </c>
    </row>
    <row r="35" spans="1:17" s="28" customFormat="1" ht="41.25" customHeight="1" x14ac:dyDescent="0.3">
      <c r="A35" s="40">
        <v>16</v>
      </c>
      <c r="B35" s="47" t="s">
        <v>97</v>
      </c>
      <c r="C35" s="27">
        <v>0.42709491309569697</v>
      </c>
      <c r="D35" s="27">
        <v>75.95558723359251</v>
      </c>
      <c r="E35" s="21">
        <v>75.012920750938079</v>
      </c>
      <c r="F35" s="48">
        <v>75.137755079614365</v>
      </c>
      <c r="G35" s="48"/>
      <c r="H35" s="48"/>
      <c r="I35" s="48"/>
      <c r="J35" s="48"/>
      <c r="K35" s="48"/>
      <c r="L35" s="48"/>
      <c r="M35" s="27"/>
      <c r="N35" s="27"/>
      <c r="O35" s="27"/>
      <c r="P35" s="22">
        <f t="shared" si="0"/>
        <v>75.368754354714994</v>
      </c>
      <c r="Q35" s="45" t="s">
        <v>98</v>
      </c>
    </row>
    <row r="36" spans="1:17" s="52" customFormat="1" ht="40.5" customHeight="1" x14ac:dyDescent="0.25">
      <c r="A36" s="49">
        <v>1610</v>
      </c>
      <c r="B36" s="37" t="s">
        <v>99</v>
      </c>
      <c r="C36" s="31">
        <v>0.38158300211830604</v>
      </c>
      <c r="D36" s="31">
        <v>69.574503867053082</v>
      </c>
      <c r="E36" s="50">
        <v>68.685641727371902</v>
      </c>
      <c r="F36" s="51">
        <v>68.774979631160562</v>
      </c>
      <c r="G36" s="51"/>
      <c r="H36" s="51"/>
      <c r="I36" s="51"/>
      <c r="J36" s="51"/>
      <c r="K36" s="51"/>
      <c r="L36" s="51"/>
      <c r="M36" s="31"/>
      <c r="N36" s="31"/>
      <c r="O36" s="31"/>
      <c r="P36" s="32">
        <f t="shared" si="0"/>
        <v>69.01170840852852</v>
      </c>
      <c r="Q36" s="43" t="s">
        <v>100</v>
      </c>
    </row>
    <row r="37" spans="1:17" s="38" customFormat="1" ht="60" customHeight="1" x14ac:dyDescent="0.3">
      <c r="A37" s="36" t="s">
        <v>101</v>
      </c>
      <c r="B37" s="53" t="s">
        <v>102</v>
      </c>
      <c r="C37" s="31">
        <v>4.5511910977390914E-2</v>
      </c>
      <c r="D37" s="31">
        <v>158.5185185185185</v>
      </c>
      <c r="E37" s="50">
        <v>157.03703703703701</v>
      </c>
      <c r="F37" s="51">
        <v>157.77777777777777</v>
      </c>
      <c r="G37" s="51"/>
      <c r="H37" s="51"/>
      <c r="I37" s="51"/>
      <c r="J37" s="51"/>
      <c r="K37" s="51"/>
      <c r="L37" s="51"/>
      <c r="M37" s="31"/>
      <c r="N37" s="31"/>
      <c r="O37" s="31"/>
      <c r="P37" s="32">
        <f t="shared" si="0"/>
        <v>157.77777777777777</v>
      </c>
      <c r="Q37" s="43" t="s">
        <v>103</v>
      </c>
    </row>
    <row r="38" spans="1:17" s="24" customFormat="1" ht="34.5" x14ac:dyDescent="0.3">
      <c r="A38" s="40">
        <v>17</v>
      </c>
      <c r="B38" s="26" t="s">
        <v>104</v>
      </c>
      <c r="C38" s="27">
        <v>2.6642938163693355</v>
      </c>
      <c r="D38" s="27">
        <v>156.94069989568891</v>
      </c>
      <c r="E38" s="27">
        <v>149.41042320594943</v>
      </c>
      <c r="F38" s="27">
        <v>151.83247024827179</v>
      </c>
      <c r="G38" s="27"/>
      <c r="H38" s="27"/>
      <c r="I38" s="27"/>
      <c r="J38" s="27"/>
      <c r="K38" s="27"/>
      <c r="L38" s="27"/>
      <c r="M38" s="27"/>
      <c r="N38" s="27"/>
      <c r="O38" s="27"/>
      <c r="P38" s="22">
        <f t="shared" si="0"/>
        <v>152.72786444997004</v>
      </c>
      <c r="Q38" s="45" t="s">
        <v>105</v>
      </c>
    </row>
    <row r="39" spans="1:17" s="38" customFormat="1" ht="34.5" x14ac:dyDescent="0.3">
      <c r="A39" s="36">
        <v>1701</v>
      </c>
      <c r="B39" s="30" t="s">
        <v>106</v>
      </c>
      <c r="C39" s="31">
        <v>3.0897197580710248E-2</v>
      </c>
      <c r="D39" s="31">
        <v>96.974251806685814</v>
      </c>
      <c r="E39" s="50">
        <v>102.15737730493278</v>
      </c>
      <c r="F39" s="51">
        <v>115.77896791418044</v>
      </c>
      <c r="G39" s="51"/>
      <c r="H39" s="51"/>
      <c r="I39" s="51"/>
      <c r="J39" s="51"/>
      <c r="K39" s="51"/>
      <c r="L39" s="51"/>
      <c r="M39" s="31"/>
      <c r="N39" s="31"/>
      <c r="O39" s="31"/>
      <c r="P39" s="32">
        <f t="shared" si="0"/>
        <v>104.97019900859966</v>
      </c>
      <c r="Q39" s="43" t="s">
        <v>107</v>
      </c>
    </row>
    <row r="40" spans="1:17" s="38" customFormat="1" ht="42.75" customHeight="1" x14ac:dyDescent="0.3">
      <c r="A40" s="36">
        <v>1702</v>
      </c>
      <c r="B40" s="30" t="s">
        <v>108</v>
      </c>
      <c r="C40" s="31">
        <v>0.93071356520610937</v>
      </c>
      <c r="D40" s="31">
        <v>114.9393179665131</v>
      </c>
      <c r="E40" s="50">
        <v>123.41599279533568</v>
      </c>
      <c r="F40" s="51">
        <v>115.13171005775116</v>
      </c>
      <c r="G40" s="51"/>
      <c r="H40" s="51"/>
      <c r="I40" s="51"/>
      <c r="J40" s="51"/>
      <c r="K40" s="51"/>
      <c r="L40" s="51"/>
      <c r="M40" s="31"/>
      <c r="N40" s="31"/>
      <c r="O40" s="31"/>
      <c r="P40" s="32">
        <f t="shared" si="0"/>
        <v>117.82900693986664</v>
      </c>
      <c r="Q40" s="43" t="s">
        <v>109</v>
      </c>
    </row>
    <row r="41" spans="1:17" s="38" customFormat="1" ht="45.75" customHeight="1" x14ac:dyDescent="0.3">
      <c r="A41" s="36">
        <v>1709</v>
      </c>
      <c r="B41" s="30" t="s">
        <v>110</v>
      </c>
      <c r="C41" s="31">
        <v>1.7026830535825159</v>
      </c>
      <c r="D41" s="31">
        <v>187.7018895099587</v>
      </c>
      <c r="E41" s="50">
        <v>167.01340019205409</v>
      </c>
      <c r="F41" s="51">
        <v>177.49567041842991</v>
      </c>
      <c r="G41" s="51"/>
      <c r="H41" s="51"/>
      <c r="I41" s="51"/>
      <c r="J41" s="51"/>
      <c r="K41" s="51"/>
      <c r="L41" s="51"/>
      <c r="M41" s="31"/>
      <c r="N41" s="31"/>
      <c r="O41" s="31"/>
      <c r="P41" s="32">
        <f t="shared" si="0"/>
        <v>177.40365337348089</v>
      </c>
      <c r="Q41" s="43" t="s">
        <v>111</v>
      </c>
    </row>
    <row r="42" spans="1:17" s="28" customFormat="1" ht="51.75" x14ac:dyDescent="0.3">
      <c r="A42" s="40">
        <v>18</v>
      </c>
      <c r="B42" s="26" t="s">
        <v>112</v>
      </c>
      <c r="C42" s="27">
        <v>1.8639019055923978</v>
      </c>
      <c r="D42" s="27">
        <v>49.380022396952754</v>
      </c>
      <c r="E42" s="21">
        <v>51.917211187598312</v>
      </c>
      <c r="F42" s="48">
        <v>51.275273655001541</v>
      </c>
      <c r="G42" s="48"/>
      <c r="H42" s="48"/>
      <c r="I42" s="48"/>
      <c r="J42" s="48"/>
      <c r="K42" s="48"/>
      <c r="L42" s="48"/>
      <c r="M42" s="27"/>
      <c r="N42" s="27"/>
      <c r="O42" s="27"/>
      <c r="P42" s="22">
        <f t="shared" si="0"/>
        <v>50.8575024131842</v>
      </c>
      <c r="Q42" s="45" t="s">
        <v>113</v>
      </c>
    </row>
    <row r="43" spans="1:17" s="38" customFormat="1" ht="40.5" customHeight="1" x14ac:dyDescent="0.3">
      <c r="A43" s="49">
        <v>1811</v>
      </c>
      <c r="B43" s="42" t="s">
        <v>114</v>
      </c>
      <c r="C43" s="31">
        <v>1.8639019055923978</v>
      </c>
      <c r="D43" s="31">
        <v>49.380022396952754</v>
      </c>
      <c r="E43" s="50">
        <v>51.917211187598312</v>
      </c>
      <c r="F43" s="51">
        <v>51.275273655001541</v>
      </c>
      <c r="G43" s="51"/>
      <c r="H43" s="51"/>
      <c r="I43" s="51"/>
      <c r="J43" s="51"/>
      <c r="K43" s="51"/>
      <c r="L43" s="51"/>
      <c r="M43" s="31"/>
      <c r="N43" s="31"/>
      <c r="O43" s="31"/>
      <c r="P43" s="32">
        <f t="shared" si="0"/>
        <v>50.8575024131842</v>
      </c>
      <c r="Q43" s="43" t="s">
        <v>115</v>
      </c>
    </row>
    <row r="44" spans="1:17" s="28" customFormat="1" ht="51.75" x14ac:dyDescent="0.3">
      <c r="A44" s="40">
        <v>19</v>
      </c>
      <c r="B44" s="54" t="s">
        <v>116</v>
      </c>
      <c r="C44" s="27">
        <v>9.8035370734891742</v>
      </c>
      <c r="D44" s="27">
        <v>204.42686089001234</v>
      </c>
      <c r="E44" s="21">
        <v>177.38129223070507</v>
      </c>
      <c r="F44" s="48">
        <v>186.50006009817332</v>
      </c>
      <c r="G44" s="48"/>
      <c r="H44" s="48"/>
      <c r="I44" s="48"/>
      <c r="J44" s="48"/>
      <c r="K44" s="48"/>
      <c r="L44" s="48"/>
      <c r="M44" s="27"/>
      <c r="N44" s="27"/>
      <c r="O44" s="27"/>
      <c r="P44" s="22">
        <f t="shared" si="0"/>
        <v>189.43607107296359</v>
      </c>
      <c r="Q44" s="45" t="s">
        <v>117</v>
      </c>
    </row>
    <row r="45" spans="1:17" s="38" customFormat="1" ht="34.5" x14ac:dyDescent="0.3">
      <c r="A45" s="36">
        <v>1920</v>
      </c>
      <c r="B45" s="42" t="s">
        <v>116</v>
      </c>
      <c r="C45" s="31">
        <v>9.8035370734891742</v>
      </c>
      <c r="D45" s="31">
        <v>204.42686089001234</v>
      </c>
      <c r="E45" s="50">
        <v>177.38129223070507</v>
      </c>
      <c r="F45" s="51">
        <v>186.50006009817332</v>
      </c>
      <c r="G45" s="51"/>
      <c r="H45" s="51"/>
      <c r="I45" s="51"/>
      <c r="J45" s="51"/>
      <c r="K45" s="51"/>
      <c r="L45" s="51"/>
      <c r="M45" s="31"/>
      <c r="N45" s="31"/>
      <c r="O45" s="31"/>
      <c r="P45" s="32">
        <f t="shared" si="0"/>
        <v>189.43607107296359</v>
      </c>
      <c r="Q45" s="43" t="s">
        <v>118</v>
      </c>
    </row>
    <row r="46" spans="1:17" s="24" customFormat="1" ht="51.75" x14ac:dyDescent="0.3">
      <c r="A46" s="40">
        <v>20</v>
      </c>
      <c r="B46" s="55" t="s">
        <v>119</v>
      </c>
      <c r="C46" s="27">
        <v>7.4698637376744035</v>
      </c>
      <c r="D46" s="27">
        <v>110.69415178179551</v>
      </c>
      <c r="E46" s="21">
        <v>121.15592539765846</v>
      </c>
      <c r="F46" s="48">
        <v>129.41720681572863</v>
      </c>
      <c r="G46" s="48"/>
      <c r="H46" s="48"/>
      <c r="I46" s="48"/>
      <c r="J46" s="48"/>
      <c r="K46" s="48"/>
      <c r="L46" s="48"/>
      <c r="M46" s="27"/>
      <c r="N46" s="27"/>
      <c r="O46" s="27"/>
      <c r="P46" s="22">
        <f t="shared" si="0"/>
        <v>120.42242799839421</v>
      </c>
      <c r="Q46" s="45" t="s">
        <v>120</v>
      </c>
    </row>
    <row r="47" spans="1:17" s="38" customFormat="1" ht="34.5" x14ac:dyDescent="0.3">
      <c r="A47" s="36">
        <v>2011</v>
      </c>
      <c r="B47" s="30" t="s">
        <v>121</v>
      </c>
      <c r="C47" s="31">
        <v>1.248028831823043</v>
      </c>
      <c r="D47" s="31">
        <v>127.32774706257595</v>
      </c>
      <c r="E47" s="50">
        <v>130.4329661048144</v>
      </c>
      <c r="F47" s="51">
        <v>146.59980136181684</v>
      </c>
      <c r="G47" s="51"/>
      <c r="H47" s="51"/>
      <c r="I47" s="51"/>
      <c r="J47" s="51"/>
      <c r="K47" s="51"/>
      <c r="L47" s="51"/>
      <c r="M47" s="31"/>
      <c r="N47" s="31"/>
      <c r="O47" s="31"/>
      <c r="P47" s="32">
        <f t="shared" si="0"/>
        <v>134.7868381764024</v>
      </c>
      <c r="Q47" s="43" t="s">
        <v>122</v>
      </c>
    </row>
    <row r="48" spans="1:17" s="34" customFormat="1" ht="34.5" x14ac:dyDescent="0.3">
      <c r="A48" s="36">
        <v>2012</v>
      </c>
      <c r="B48" s="30" t="s">
        <v>123</v>
      </c>
      <c r="C48" s="31">
        <v>2.6256904801136507</v>
      </c>
      <c r="D48" s="31">
        <v>114.63533445656041</v>
      </c>
      <c r="E48" s="50">
        <v>94.841671845295039</v>
      </c>
      <c r="F48" s="51">
        <v>108.75846530274902</v>
      </c>
      <c r="G48" s="51"/>
      <c r="H48" s="51"/>
      <c r="I48" s="51"/>
      <c r="J48" s="51"/>
      <c r="K48" s="51"/>
      <c r="L48" s="51"/>
      <c r="M48" s="31"/>
      <c r="N48" s="31"/>
      <c r="O48" s="31"/>
      <c r="P48" s="32">
        <f t="shared" si="0"/>
        <v>106.07849053486815</v>
      </c>
      <c r="Q48" s="43" t="s">
        <v>124</v>
      </c>
    </row>
    <row r="49" spans="1:17" s="34" customFormat="1" ht="69" x14ac:dyDescent="0.3">
      <c r="A49" s="36">
        <v>2013</v>
      </c>
      <c r="B49" s="30" t="s">
        <v>125</v>
      </c>
      <c r="C49" s="31">
        <v>0.15211965957409557</v>
      </c>
      <c r="D49" s="31">
        <v>208.34384414324958</v>
      </c>
      <c r="E49" s="50">
        <v>207.90606740694307</v>
      </c>
      <c r="F49" s="51">
        <v>207.87008723303373</v>
      </c>
      <c r="G49" s="51"/>
      <c r="H49" s="51"/>
      <c r="I49" s="51"/>
      <c r="J49" s="51"/>
      <c r="K49" s="51"/>
      <c r="L49" s="51"/>
      <c r="M49" s="31"/>
      <c r="N49" s="31"/>
      <c r="O49" s="31"/>
      <c r="P49" s="32">
        <f t="shared" si="0"/>
        <v>208.03999959440878</v>
      </c>
      <c r="Q49" s="43" t="s">
        <v>126</v>
      </c>
    </row>
    <row r="50" spans="1:17" s="34" customFormat="1" ht="51.75" x14ac:dyDescent="0.3">
      <c r="A50" s="36">
        <v>2021</v>
      </c>
      <c r="B50" s="30" t="s">
        <v>127</v>
      </c>
      <c r="C50" s="31">
        <v>0.30324227121117614</v>
      </c>
      <c r="D50" s="31">
        <v>120.51165894363491</v>
      </c>
      <c r="E50" s="50">
        <v>149.22963966273608</v>
      </c>
      <c r="F50" s="51">
        <v>156.02788577090047</v>
      </c>
      <c r="G50" s="51"/>
      <c r="H50" s="51"/>
      <c r="I50" s="51"/>
      <c r="J50" s="51"/>
      <c r="K50" s="51"/>
      <c r="L50" s="51"/>
      <c r="M50" s="31"/>
      <c r="N50" s="31"/>
      <c r="O50" s="31"/>
      <c r="P50" s="32">
        <f t="shared" si="0"/>
        <v>141.92306145909049</v>
      </c>
      <c r="Q50" s="43" t="s">
        <v>128</v>
      </c>
    </row>
    <row r="51" spans="1:17" s="38" customFormat="1" ht="69" x14ac:dyDescent="0.3">
      <c r="A51" s="36">
        <v>2022</v>
      </c>
      <c r="B51" s="30" t="s">
        <v>129</v>
      </c>
      <c r="C51" s="31">
        <v>1.3290313385488317</v>
      </c>
      <c r="D51" s="31">
        <v>93.299729146296485</v>
      </c>
      <c r="E51" s="50">
        <v>172.9965873270578</v>
      </c>
      <c r="F51" s="51">
        <v>168.9754478345412</v>
      </c>
      <c r="G51" s="51"/>
      <c r="H51" s="51"/>
      <c r="I51" s="51"/>
      <c r="J51" s="51"/>
      <c r="K51" s="51"/>
      <c r="L51" s="51"/>
      <c r="M51" s="31"/>
      <c r="N51" s="31"/>
      <c r="O51" s="31"/>
      <c r="P51" s="32">
        <f t="shared" si="0"/>
        <v>145.09058810263184</v>
      </c>
      <c r="Q51" s="43" t="s">
        <v>130</v>
      </c>
    </row>
    <row r="52" spans="1:17" s="38" customFormat="1" ht="86.25" x14ac:dyDescent="0.3">
      <c r="A52" s="36">
        <v>2023</v>
      </c>
      <c r="B52" s="30" t="s">
        <v>131</v>
      </c>
      <c r="C52" s="31">
        <v>1.4577474213826118</v>
      </c>
      <c r="D52" s="31">
        <v>90.233966492590085</v>
      </c>
      <c r="E52" s="50">
        <v>107.51213691393087</v>
      </c>
      <c r="F52" s="51">
        <v>108.33283546177682</v>
      </c>
      <c r="G52" s="51"/>
      <c r="H52" s="51"/>
      <c r="I52" s="51"/>
      <c r="J52" s="51"/>
      <c r="K52" s="51"/>
      <c r="L52" s="51"/>
      <c r="M52" s="31"/>
      <c r="N52" s="31"/>
      <c r="O52" s="31"/>
      <c r="P52" s="32">
        <f t="shared" si="0"/>
        <v>102.02631295609926</v>
      </c>
      <c r="Q52" s="43" t="s">
        <v>132</v>
      </c>
    </row>
    <row r="53" spans="1:17" s="38" customFormat="1" ht="51.75" x14ac:dyDescent="0.3">
      <c r="A53" s="36">
        <v>2029</v>
      </c>
      <c r="B53" s="30" t="s">
        <v>133</v>
      </c>
      <c r="C53" s="31">
        <v>0.35400373502099552</v>
      </c>
      <c r="D53" s="31">
        <v>162.80499447390167</v>
      </c>
      <c r="E53" s="50">
        <v>163.58817940000048</v>
      </c>
      <c r="F53" s="51">
        <v>160.8768540837336</v>
      </c>
      <c r="G53" s="51"/>
      <c r="H53" s="51"/>
      <c r="I53" s="51"/>
      <c r="J53" s="51"/>
      <c r="K53" s="51"/>
      <c r="L53" s="51"/>
      <c r="M53" s="31"/>
      <c r="N53" s="31"/>
      <c r="O53" s="31"/>
      <c r="P53" s="32">
        <f t="shared" si="0"/>
        <v>162.42334265254524</v>
      </c>
      <c r="Q53" s="43" t="s">
        <v>134</v>
      </c>
    </row>
    <row r="54" spans="1:17" s="24" customFormat="1" ht="69" x14ac:dyDescent="0.3">
      <c r="A54" s="40">
        <v>21</v>
      </c>
      <c r="B54" s="26" t="s">
        <v>135</v>
      </c>
      <c r="C54" s="27">
        <v>6.3839003060874493</v>
      </c>
      <c r="D54" s="27">
        <v>130.90151162679041</v>
      </c>
      <c r="E54" s="21">
        <v>129.78890555004926</v>
      </c>
      <c r="F54" s="48">
        <v>130.25419503076185</v>
      </c>
      <c r="G54" s="48"/>
      <c r="H54" s="48"/>
      <c r="I54" s="48"/>
      <c r="J54" s="48"/>
      <c r="K54" s="48"/>
      <c r="L54" s="48"/>
      <c r="M54" s="27"/>
      <c r="N54" s="27"/>
      <c r="O54" s="27"/>
      <c r="P54" s="22">
        <f t="shared" si="0"/>
        <v>130.31487073586717</v>
      </c>
      <c r="Q54" s="45" t="s">
        <v>136</v>
      </c>
    </row>
    <row r="55" spans="1:17" s="38" customFormat="1" ht="69" x14ac:dyDescent="0.3">
      <c r="A55" s="36">
        <v>2100</v>
      </c>
      <c r="B55" s="30" t="s">
        <v>137</v>
      </c>
      <c r="C55" s="31">
        <v>6.3839003060874493</v>
      </c>
      <c r="D55" s="31">
        <v>130.90151162679041</v>
      </c>
      <c r="E55" s="50">
        <v>129.78890555004926</v>
      </c>
      <c r="F55" s="51">
        <v>130.25419503076185</v>
      </c>
      <c r="G55" s="51"/>
      <c r="H55" s="51"/>
      <c r="I55" s="51"/>
      <c r="J55" s="51"/>
      <c r="K55" s="51"/>
      <c r="L55" s="51"/>
      <c r="M55" s="31"/>
      <c r="N55" s="31"/>
      <c r="O55" s="31"/>
      <c r="P55" s="32">
        <f t="shared" si="0"/>
        <v>130.31487073586717</v>
      </c>
      <c r="Q55" s="43" t="s">
        <v>136</v>
      </c>
    </row>
    <row r="56" spans="1:17" s="28" customFormat="1" ht="34.5" x14ac:dyDescent="0.3">
      <c r="A56" s="40">
        <v>22</v>
      </c>
      <c r="B56" s="55" t="s">
        <v>138</v>
      </c>
      <c r="C56" s="27">
        <v>3.799692231995818</v>
      </c>
      <c r="D56" s="27">
        <v>34.511440046300429</v>
      </c>
      <c r="E56" s="27">
        <v>33.163882427343609</v>
      </c>
      <c r="F56" s="27">
        <v>36.381477977753136</v>
      </c>
      <c r="G56" s="27"/>
      <c r="H56" s="27"/>
      <c r="I56" s="27"/>
      <c r="J56" s="27"/>
      <c r="K56" s="27"/>
      <c r="L56" s="27"/>
      <c r="M56" s="27"/>
      <c r="N56" s="27"/>
      <c r="O56" s="27"/>
      <c r="P56" s="22">
        <f t="shared" si="0"/>
        <v>34.685600150465724</v>
      </c>
      <c r="Q56" s="45" t="s">
        <v>139</v>
      </c>
    </row>
    <row r="57" spans="1:17" s="38" customFormat="1" ht="69" x14ac:dyDescent="0.3">
      <c r="A57" s="36">
        <v>2211</v>
      </c>
      <c r="B57" s="42" t="s">
        <v>140</v>
      </c>
      <c r="C57" s="31">
        <v>2.0010568902819093E-2</v>
      </c>
      <c r="D57" s="31">
        <v>98.304891129847348</v>
      </c>
      <c r="E57" s="31">
        <v>98.187491726111389</v>
      </c>
      <c r="F57" s="31">
        <v>97.931635727814083</v>
      </c>
      <c r="G57" s="31"/>
      <c r="H57" s="31"/>
      <c r="I57" s="31"/>
      <c r="J57" s="31"/>
      <c r="K57" s="31"/>
      <c r="L57" s="31"/>
      <c r="M57" s="31"/>
      <c r="N57" s="31"/>
      <c r="O57" s="31"/>
      <c r="P57" s="32">
        <f t="shared" si="0"/>
        <v>98.141339527924274</v>
      </c>
      <c r="Q57" s="43" t="s">
        <v>141</v>
      </c>
    </row>
    <row r="58" spans="1:17" s="38" customFormat="1" ht="34.5" x14ac:dyDescent="0.3">
      <c r="A58" s="36">
        <v>2220</v>
      </c>
      <c r="B58" s="30" t="s">
        <v>142</v>
      </c>
      <c r="C58" s="31">
        <v>3.7796816630929992</v>
      </c>
      <c r="D58" s="31">
        <v>34.320709144523185</v>
      </c>
      <c r="E58" s="50">
        <v>32.973853753808349</v>
      </c>
      <c r="F58" s="51">
        <v>36.19125021066106</v>
      </c>
      <c r="G58" s="51"/>
      <c r="H58" s="51"/>
      <c r="I58" s="51"/>
      <c r="J58" s="51"/>
      <c r="K58" s="51"/>
      <c r="L58" s="51"/>
      <c r="M58" s="31"/>
      <c r="N58" s="31"/>
      <c r="O58" s="31"/>
      <c r="P58" s="32">
        <f t="shared" si="0"/>
        <v>34.49527103633087</v>
      </c>
      <c r="Q58" s="43" t="s">
        <v>143</v>
      </c>
    </row>
    <row r="59" spans="1:17" s="28" customFormat="1" ht="51.75" x14ac:dyDescent="0.3">
      <c r="A59" s="40">
        <v>23</v>
      </c>
      <c r="B59" s="26" t="s">
        <v>144</v>
      </c>
      <c r="C59" s="27">
        <v>6.3093950502196643</v>
      </c>
      <c r="D59" s="27">
        <v>49.2362182932278</v>
      </c>
      <c r="E59" s="21">
        <v>49.960976873257465</v>
      </c>
      <c r="F59" s="48">
        <v>40.974681435193624</v>
      </c>
      <c r="G59" s="48"/>
      <c r="H59" s="48"/>
      <c r="I59" s="48"/>
      <c r="J59" s="48"/>
      <c r="K59" s="48"/>
      <c r="L59" s="48"/>
      <c r="M59" s="27"/>
      <c r="N59" s="27"/>
      <c r="O59" s="27"/>
      <c r="P59" s="22">
        <f t="shared" si="0"/>
        <v>46.723958867226294</v>
      </c>
      <c r="Q59" s="45" t="s">
        <v>145</v>
      </c>
    </row>
    <row r="60" spans="1:17" s="38" customFormat="1" ht="34.5" x14ac:dyDescent="0.3">
      <c r="A60" s="36">
        <v>2310</v>
      </c>
      <c r="B60" s="30" t="s">
        <v>146</v>
      </c>
      <c r="C60" s="31">
        <v>0.1947741049341227</v>
      </c>
      <c r="D60" s="31">
        <v>115.10211369182539</v>
      </c>
      <c r="E60" s="50">
        <v>108.58204563255246</v>
      </c>
      <c r="F60" s="51">
        <v>109.46840730843115</v>
      </c>
      <c r="G60" s="51"/>
      <c r="H60" s="51"/>
      <c r="I60" s="51"/>
      <c r="J60" s="51"/>
      <c r="K60" s="51"/>
      <c r="L60" s="51"/>
      <c r="M60" s="31"/>
      <c r="N60" s="31"/>
      <c r="O60" s="31"/>
      <c r="P60" s="32">
        <f t="shared" si="0"/>
        <v>111.05085554426967</v>
      </c>
      <c r="Q60" s="43" t="s">
        <v>147</v>
      </c>
    </row>
    <row r="61" spans="1:17" s="38" customFormat="1" ht="51.75" x14ac:dyDescent="0.3">
      <c r="A61" s="36" t="s">
        <v>148</v>
      </c>
      <c r="B61" s="30" t="s">
        <v>149</v>
      </c>
      <c r="C61" s="31">
        <v>1.8071403971631067E-3</v>
      </c>
      <c r="D61" s="31">
        <v>570.17543859649095</v>
      </c>
      <c r="E61" s="50">
        <v>617.01754385964887</v>
      </c>
      <c r="F61" s="51">
        <v>614.03508771929796</v>
      </c>
      <c r="G61" s="51"/>
      <c r="H61" s="51"/>
      <c r="I61" s="51"/>
      <c r="J61" s="51"/>
      <c r="K61" s="51"/>
      <c r="L61" s="51"/>
      <c r="M61" s="31"/>
      <c r="N61" s="31"/>
      <c r="O61" s="31"/>
      <c r="P61" s="32">
        <f t="shared" si="0"/>
        <v>600.40935672514593</v>
      </c>
      <c r="Q61" s="43" t="s">
        <v>150</v>
      </c>
    </row>
    <row r="62" spans="1:17" s="38" customFormat="1" ht="51.75" x14ac:dyDescent="0.3">
      <c r="A62" s="36">
        <v>2393</v>
      </c>
      <c r="B62" s="30" t="s">
        <v>151</v>
      </c>
      <c r="C62" s="31">
        <v>0.12128229248733453</v>
      </c>
      <c r="D62" s="31">
        <v>11.702876653670954</v>
      </c>
      <c r="E62" s="50">
        <v>18.677649368955986</v>
      </c>
      <c r="F62" s="51">
        <v>11.85731619893912</v>
      </c>
      <c r="G62" s="51"/>
      <c r="H62" s="51"/>
      <c r="I62" s="51"/>
      <c r="J62" s="51"/>
      <c r="K62" s="51"/>
      <c r="L62" s="51"/>
      <c r="M62" s="31"/>
      <c r="N62" s="31"/>
      <c r="O62" s="31"/>
      <c r="P62" s="32">
        <f t="shared" si="0"/>
        <v>14.079280740522018</v>
      </c>
      <c r="Q62" s="43" t="s">
        <v>152</v>
      </c>
    </row>
    <row r="63" spans="1:17" s="38" customFormat="1" ht="34.5" x14ac:dyDescent="0.3">
      <c r="A63" s="36">
        <v>2394</v>
      </c>
      <c r="B63" s="37" t="s">
        <v>153</v>
      </c>
      <c r="C63" s="31">
        <v>2.434001068280538</v>
      </c>
      <c r="D63" s="31">
        <v>73.833336468351249</v>
      </c>
      <c r="E63" s="50">
        <v>73.800740785063681</v>
      </c>
      <c r="F63" s="51">
        <v>57.475347090426403</v>
      </c>
      <c r="G63" s="51"/>
      <c r="H63" s="51"/>
      <c r="I63" s="51"/>
      <c r="J63" s="51"/>
      <c r="K63" s="51"/>
      <c r="L63" s="51"/>
      <c r="M63" s="31"/>
      <c r="N63" s="31"/>
      <c r="O63" s="31"/>
      <c r="P63" s="32">
        <f t="shared" si="0"/>
        <v>68.369808114613775</v>
      </c>
      <c r="Q63" s="43" t="s">
        <v>154</v>
      </c>
    </row>
    <row r="64" spans="1:17" s="38" customFormat="1" ht="51.75" x14ac:dyDescent="0.3">
      <c r="A64" s="36">
        <v>2395</v>
      </c>
      <c r="B64" s="30" t="s">
        <v>155</v>
      </c>
      <c r="C64" s="31">
        <v>2.3821102575457975</v>
      </c>
      <c r="D64" s="31">
        <v>123.08563300371746</v>
      </c>
      <c r="E64" s="50">
        <v>127.47866678992847</v>
      </c>
      <c r="F64" s="51">
        <v>99.539652684631449</v>
      </c>
      <c r="G64" s="51"/>
      <c r="H64" s="51"/>
      <c r="I64" s="51"/>
      <c r="J64" s="51"/>
      <c r="K64" s="51"/>
      <c r="L64" s="51"/>
      <c r="M64" s="31"/>
      <c r="N64" s="31"/>
      <c r="O64" s="31"/>
      <c r="P64" s="32">
        <f t="shared" si="0"/>
        <v>116.70131749275913</v>
      </c>
      <c r="Q64" s="43" t="s">
        <v>156</v>
      </c>
    </row>
    <row r="65" spans="1:17" s="38" customFormat="1" ht="34.5" x14ac:dyDescent="0.3">
      <c r="A65" s="36">
        <v>2396</v>
      </c>
      <c r="B65" s="30" t="s">
        <v>157</v>
      </c>
      <c r="C65" s="31">
        <v>1.0344073026858494</v>
      </c>
      <c r="D65" s="31">
        <v>2.0815401679674896</v>
      </c>
      <c r="E65" s="50">
        <v>2.0825764347416347</v>
      </c>
      <c r="F65" s="51">
        <v>2.0829225404865097</v>
      </c>
      <c r="G65" s="51"/>
      <c r="H65" s="51"/>
      <c r="I65" s="51"/>
      <c r="J65" s="51"/>
      <c r="K65" s="51"/>
      <c r="L65" s="51"/>
      <c r="M65" s="31"/>
      <c r="N65" s="31"/>
      <c r="O65" s="31"/>
      <c r="P65" s="32">
        <f t="shared" si="0"/>
        <v>2.0823463810652112</v>
      </c>
      <c r="Q65" s="43" t="s">
        <v>158</v>
      </c>
    </row>
    <row r="66" spans="1:17" s="38" customFormat="1" ht="51.75" x14ac:dyDescent="0.3">
      <c r="A66" s="36">
        <v>2399</v>
      </c>
      <c r="B66" s="30" t="s">
        <v>159</v>
      </c>
      <c r="C66" s="31">
        <v>0.14101288388885971</v>
      </c>
      <c r="D66" s="31">
        <v>105.88714298631808</v>
      </c>
      <c r="E66" s="50">
        <v>81.876376107793007</v>
      </c>
      <c r="F66" s="51">
        <v>81.954015855067311</v>
      </c>
      <c r="G66" s="51"/>
      <c r="H66" s="51"/>
      <c r="I66" s="51"/>
      <c r="J66" s="51"/>
      <c r="K66" s="51"/>
      <c r="L66" s="51"/>
      <c r="M66" s="31"/>
      <c r="N66" s="31"/>
      <c r="O66" s="31"/>
      <c r="P66" s="32">
        <f t="shared" si="0"/>
        <v>89.905844983059467</v>
      </c>
      <c r="Q66" s="43" t="s">
        <v>160</v>
      </c>
    </row>
    <row r="67" spans="1:17" s="28" customFormat="1" ht="34.5" x14ac:dyDescent="0.3">
      <c r="A67" s="40">
        <v>24</v>
      </c>
      <c r="B67" s="56" t="s">
        <v>161</v>
      </c>
      <c r="C67" s="27">
        <v>4.3930780496889392</v>
      </c>
      <c r="D67" s="27">
        <v>81.695690415883604</v>
      </c>
      <c r="E67" s="21">
        <v>78.88758890657985</v>
      </c>
      <c r="F67" s="48">
        <v>79.571647554414469</v>
      </c>
      <c r="G67" s="48"/>
      <c r="H67" s="48"/>
      <c r="I67" s="48"/>
      <c r="J67" s="48"/>
      <c r="K67" s="48"/>
      <c r="L67" s="48"/>
      <c r="M67" s="27"/>
      <c r="N67" s="27"/>
      <c r="O67" s="27"/>
      <c r="P67" s="22">
        <f t="shared" si="0"/>
        <v>80.051642292292641</v>
      </c>
      <c r="Q67" s="45" t="s">
        <v>162</v>
      </c>
    </row>
    <row r="68" spans="1:17" s="38" customFormat="1" ht="34.5" x14ac:dyDescent="0.3">
      <c r="A68" s="36">
        <v>2410</v>
      </c>
      <c r="B68" s="42" t="s">
        <v>163</v>
      </c>
      <c r="C68" s="31">
        <v>3.9736652290011478</v>
      </c>
      <c r="D68" s="31">
        <v>95.216414448965281</v>
      </c>
      <c r="E68" s="50">
        <v>90.73768282466591</v>
      </c>
      <c r="F68" s="51">
        <v>91.355340374825545</v>
      </c>
      <c r="G68" s="51"/>
      <c r="H68" s="51"/>
      <c r="I68" s="51"/>
      <c r="J68" s="51"/>
      <c r="K68" s="51"/>
      <c r="L68" s="51"/>
      <c r="M68" s="31"/>
      <c r="N68" s="31"/>
      <c r="O68" s="31"/>
      <c r="P68" s="32">
        <f t="shared" si="0"/>
        <v>92.43647921615225</v>
      </c>
      <c r="Q68" s="43" t="s">
        <v>164</v>
      </c>
    </row>
    <row r="69" spans="1:17" s="38" customFormat="1" ht="51.75" x14ac:dyDescent="0.3">
      <c r="A69" s="36">
        <v>2420</v>
      </c>
      <c r="B69" s="42" t="s">
        <v>165</v>
      </c>
      <c r="C69" s="31">
        <v>0.3905582119687328</v>
      </c>
      <c r="D69" s="31">
        <v>18.289275837727452</v>
      </c>
      <c r="E69" s="50">
        <v>20.262329719176225</v>
      </c>
      <c r="F69" s="51">
        <v>21.090637703104044</v>
      </c>
      <c r="G69" s="51"/>
      <c r="H69" s="51"/>
      <c r="I69" s="51"/>
      <c r="J69" s="51"/>
      <c r="K69" s="51"/>
      <c r="L69" s="51"/>
      <c r="M69" s="31"/>
      <c r="N69" s="31"/>
      <c r="O69" s="31"/>
      <c r="P69" s="32">
        <f t="shared" ref="P69:P95" si="1">AVERAGE(D69:O69)</f>
        <v>19.880747753335907</v>
      </c>
      <c r="Q69" s="43" t="s">
        <v>166</v>
      </c>
    </row>
    <row r="70" spans="1:17" s="38" customFormat="1" ht="51.75" x14ac:dyDescent="0.3">
      <c r="A70" s="36" t="s">
        <v>167</v>
      </c>
      <c r="B70" s="30" t="s">
        <v>168</v>
      </c>
      <c r="C70" s="31">
        <v>2.8854608719059077E-2</v>
      </c>
      <c r="D70" s="31">
        <v>35.526315789473649</v>
      </c>
      <c r="E70" s="50">
        <v>32.894736842105232</v>
      </c>
      <c r="F70" s="51">
        <v>27.97368421052629</v>
      </c>
      <c r="G70" s="51"/>
      <c r="H70" s="51"/>
      <c r="I70" s="51"/>
      <c r="J70" s="51"/>
      <c r="K70" s="51"/>
      <c r="L70" s="51"/>
      <c r="M70" s="31"/>
      <c r="N70" s="31"/>
      <c r="O70" s="31"/>
      <c r="P70" s="32">
        <f t="shared" si="1"/>
        <v>32.131578947368389</v>
      </c>
      <c r="Q70" s="43" t="s">
        <v>169</v>
      </c>
    </row>
    <row r="71" spans="1:17" s="28" customFormat="1" ht="86.25" x14ac:dyDescent="0.3">
      <c r="A71" s="40">
        <v>25</v>
      </c>
      <c r="B71" s="26" t="s">
        <v>170</v>
      </c>
      <c r="C71" s="27">
        <v>4.2270785057302671</v>
      </c>
      <c r="D71" s="27">
        <v>167.38510285035687</v>
      </c>
      <c r="E71" s="21">
        <v>159.28053928581645</v>
      </c>
      <c r="F71" s="48">
        <v>176.72724528665296</v>
      </c>
      <c r="G71" s="48"/>
      <c r="H71" s="48"/>
      <c r="I71" s="48"/>
      <c r="J71" s="48"/>
      <c r="K71" s="48"/>
      <c r="L71" s="48"/>
      <c r="M71" s="27"/>
      <c r="N71" s="27"/>
      <c r="O71" s="27"/>
      <c r="P71" s="22">
        <f t="shared" si="1"/>
        <v>167.79762914094212</v>
      </c>
      <c r="Q71" s="45" t="s">
        <v>171</v>
      </c>
    </row>
    <row r="72" spans="1:17" s="38" customFormat="1" ht="39" customHeight="1" x14ac:dyDescent="0.3">
      <c r="A72" s="36">
        <v>2511</v>
      </c>
      <c r="B72" s="42" t="s">
        <v>172</v>
      </c>
      <c r="C72" s="31">
        <v>1.7999332817532916</v>
      </c>
      <c r="D72" s="31">
        <v>363.32690121523439</v>
      </c>
      <c r="E72" s="50">
        <v>359.80244324552081</v>
      </c>
      <c r="F72" s="51">
        <v>363.32690121523439</v>
      </c>
      <c r="G72" s="51"/>
      <c r="H72" s="51"/>
      <c r="I72" s="51"/>
      <c r="J72" s="51"/>
      <c r="K72" s="51"/>
      <c r="L72" s="51"/>
      <c r="M72" s="31"/>
      <c r="N72" s="31"/>
      <c r="O72" s="31"/>
      <c r="P72" s="32">
        <f t="shared" si="1"/>
        <v>362.15208189199649</v>
      </c>
      <c r="Q72" s="43" t="s">
        <v>173</v>
      </c>
    </row>
    <row r="73" spans="1:17" s="38" customFormat="1" ht="62.25" customHeight="1" x14ac:dyDescent="0.3">
      <c r="A73" s="36">
        <v>2593</v>
      </c>
      <c r="B73" s="42" t="s">
        <v>174</v>
      </c>
      <c r="C73" s="31">
        <v>0.1190896735976517</v>
      </c>
      <c r="D73" s="31">
        <v>89.96557039615864</v>
      </c>
      <c r="E73" s="50">
        <v>88.68394990638825</v>
      </c>
      <c r="F73" s="51">
        <v>78.745685999350911</v>
      </c>
      <c r="G73" s="51"/>
      <c r="H73" s="51"/>
      <c r="I73" s="51"/>
      <c r="J73" s="51"/>
      <c r="K73" s="51"/>
      <c r="L73" s="51"/>
      <c r="M73" s="31"/>
      <c r="N73" s="31"/>
      <c r="O73" s="31"/>
      <c r="P73" s="32">
        <f t="shared" si="1"/>
        <v>85.7984021006326</v>
      </c>
      <c r="Q73" s="43" t="s">
        <v>175</v>
      </c>
    </row>
    <row r="74" spans="1:17" s="38" customFormat="1" ht="27.75" customHeight="1" x14ac:dyDescent="0.3">
      <c r="A74" s="36">
        <v>2599</v>
      </c>
      <c r="B74" s="30" t="s">
        <v>176</v>
      </c>
      <c r="C74" s="31">
        <v>2.3080555503793239</v>
      </c>
      <c r="D74" s="31">
        <v>94.43818076995808</v>
      </c>
      <c r="E74" s="50">
        <v>86.955176120389439</v>
      </c>
      <c r="F74" s="51">
        <v>105.0340881098174</v>
      </c>
      <c r="G74" s="51"/>
      <c r="H74" s="51"/>
      <c r="I74" s="51"/>
      <c r="J74" s="51"/>
      <c r="K74" s="51"/>
      <c r="L74" s="51"/>
      <c r="M74" s="31"/>
      <c r="N74" s="31"/>
      <c r="O74" s="31"/>
      <c r="P74" s="32">
        <f t="shared" si="1"/>
        <v>95.475815000054979</v>
      </c>
      <c r="Q74" s="43" t="s">
        <v>177</v>
      </c>
    </row>
    <row r="75" spans="1:17" s="28" customFormat="1" ht="27" customHeight="1" x14ac:dyDescent="0.3">
      <c r="A75" s="40">
        <v>26</v>
      </c>
      <c r="B75" s="26" t="s">
        <v>178</v>
      </c>
      <c r="C75" s="27">
        <v>0.20792418054061793</v>
      </c>
      <c r="D75" s="48">
        <v>87.979832451928516</v>
      </c>
      <c r="E75" s="57">
        <v>87.899425857071421</v>
      </c>
      <c r="F75" s="48">
        <v>87.518142249875723</v>
      </c>
      <c r="G75" s="48"/>
      <c r="H75" s="48"/>
      <c r="I75" s="48"/>
      <c r="J75" s="48"/>
      <c r="K75" s="48"/>
      <c r="L75" s="48"/>
      <c r="M75" s="48"/>
      <c r="N75" s="48"/>
      <c r="O75" s="48"/>
      <c r="P75" s="22">
        <f t="shared" si="1"/>
        <v>87.799133519625229</v>
      </c>
      <c r="Q75" s="45" t="s">
        <v>179</v>
      </c>
    </row>
    <row r="76" spans="1:17" s="38" customFormat="1" ht="61.5" customHeight="1" x14ac:dyDescent="0.3">
      <c r="A76" s="36">
        <v>2660</v>
      </c>
      <c r="B76" s="30" t="s">
        <v>180</v>
      </c>
      <c r="C76" s="31">
        <v>0.20792418054061793</v>
      </c>
      <c r="D76" s="31">
        <v>87.979832451928516</v>
      </c>
      <c r="E76" s="50">
        <v>87.899425857071421</v>
      </c>
      <c r="F76" s="51">
        <v>87.518142249875723</v>
      </c>
      <c r="G76" s="51"/>
      <c r="H76" s="51"/>
      <c r="I76" s="51"/>
      <c r="J76" s="51"/>
      <c r="K76" s="51"/>
      <c r="L76" s="51"/>
      <c r="M76" s="31"/>
      <c r="N76" s="31"/>
      <c r="O76" s="31"/>
      <c r="P76" s="32">
        <f t="shared" si="1"/>
        <v>87.799133519625229</v>
      </c>
      <c r="Q76" s="43" t="s">
        <v>181</v>
      </c>
    </row>
    <row r="77" spans="1:17" s="28" customFormat="1" ht="34.5" x14ac:dyDescent="0.3">
      <c r="A77" s="40">
        <v>27</v>
      </c>
      <c r="B77" s="26" t="s">
        <v>182</v>
      </c>
      <c r="C77" s="27">
        <v>2.1933011714354365</v>
      </c>
      <c r="D77" s="27">
        <v>96.402417863712387</v>
      </c>
      <c r="E77" s="21">
        <v>95.475625823161948</v>
      </c>
      <c r="F77" s="48">
        <v>110.68404018187393</v>
      </c>
      <c r="G77" s="48"/>
      <c r="H77" s="48"/>
      <c r="I77" s="48"/>
      <c r="J77" s="48"/>
      <c r="K77" s="48"/>
      <c r="L77" s="48"/>
      <c r="M77" s="27"/>
      <c r="N77" s="27"/>
      <c r="O77" s="27"/>
      <c r="P77" s="22">
        <f t="shared" si="1"/>
        <v>100.85402795624941</v>
      </c>
      <c r="Q77" s="45" t="s">
        <v>183</v>
      </c>
    </row>
    <row r="78" spans="1:17" s="38" customFormat="1" ht="51" customHeight="1" x14ac:dyDescent="0.3">
      <c r="A78" s="36">
        <v>2710</v>
      </c>
      <c r="B78" s="30" t="s">
        <v>184</v>
      </c>
      <c r="C78" s="31">
        <v>0.38442519699772787</v>
      </c>
      <c r="D78" s="31">
        <v>284.28931470209443</v>
      </c>
      <c r="E78" s="50">
        <v>280.77284702777814</v>
      </c>
      <c r="F78" s="51">
        <v>277.58939415990312</v>
      </c>
      <c r="G78" s="51"/>
      <c r="H78" s="51"/>
      <c r="I78" s="51"/>
      <c r="J78" s="51"/>
      <c r="K78" s="51"/>
      <c r="L78" s="51"/>
      <c r="M78" s="31"/>
      <c r="N78" s="31"/>
      <c r="O78" s="31"/>
      <c r="P78" s="32">
        <f t="shared" si="1"/>
        <v>280.88385196325856</v>
      </c>
      <c r="Q78" s="43" t="s">
        <v>185</v>
      </c>
    </row>
    <row r="79" spans="1:17" s="38" customFormat="1" ht="51.75" x14ac:dyDescent="0.3">
      <c r="A79" s="36">
        <v>2720</v>
      </c>
      <c r="B79" s="30" t="s">
        <v>186</v>
      </c>
      <c r="C79" s="31">
        <v>4.2903040455637129E-2</v>
      </c>
      <c r="D79" s="31">
        <v>29.347826086956502</v>
      </c>
      <c r="E79" s="50">
        <v>28.478260869565197</v>
      </c>
      <c r="F79" s="51">
        <v>30.434782608695631</v>
      </c>
      <c r="G79" s="51"/>
      <c r="H79" s="51"/>
      <c r="I79" s="51"/>
      <c r="J79" s="51"/>
      <c r="K79" s="51"/>
      <c r="L79" s="51"/>
      <c r="M79" s="31"/>
      <c r="N79" s="31"/>
      <c r="O79" s="31"/>
      <c r="P79" s="32">
        <f t="shared" si="1"/>
        <v>29.420289855072443</v>
      </c>
      <c r="Q79" s="43" t="s">
        <v>187</v>
      </c>
    </row>
    <row r="80" spans="1:17" s="38" customFormat="1" ht="34.5" x14ac:dyDescent="0.3">
      <c r="A80" s="36">
        <v>2732</v>
      </c>
      <c r="B80" s="42" t="s">
        <v>188</v>
      </c>
      <c r="C80" s="31">
        <v>1.1529234635759151</v>
      </c>
      <c r="D80" s="31">
        <v>95.422245590560493</v>
      </c>
      <c r="E80" s="50">
        <v>95.024431722390347</v>
      </c>
      <c r="F80" s="51">
        <v>103.79871151894423</v>
      </c>
      <c r="G80" s="51"/>
      <c r="H80" s="51"/>
      <c r="I80" s="51"/>
      <c r="J80" s="51"/>
      <c r="K80" s="51"/>
      <c r="L80" s="51"/>
      <c r="M80" s="31"/>
      <c r="N80" s="31"/>
      <c r="O80" s="31"/>
      <c r="P80" s="32">
        <f t="shared" si="1"/>
        <v>98.081796277298352</v>
      </c>
      <c r="Q80" s="43" t="s">
        <v>189</v>
      </c>
    </row>
    <row r="81" spans="1:17" s="38" customFormat="1" ht="34.5" x14ac:dyDescent="0.3">
      <c r="A81" s="36">
        <v>2750</v>
      </c>
      <c r="B81" s="30" t="s">
        <v>190</v>
      </c>
      <c r="C81" s="31">
        <v>0.43080730644509113</v>
      </c>
      <c r="D81" s="31">
        <v>26.702056211460569</v>
      </c>
      <c r="E81" s="50">
        <v>26.519571424324212</v>
      </c>
      <c r="F81" s="51">
        <v>43.840311790384803</v>
      </c>
      <c r="G81" s="51"/>
      <c r="H81" s="51"/>
      <c r="I81" s="51"/>
      <c r="J81" s="51"/>
      <c r="K81" s="51"/>
      <c r="L81" s="51"/>
      <c r="M81" s="31"/>
      <c r="N81" s="31"/>
      <c r="O81" s="31"/>
      <c r="P81" s="32">
        <f t="shared" si="1"/>
        <v>32.353979808723196</v>
      </c>
      <c r="Q81" s="43" t="s">
        <v>191</v>
      </c>
    </row>
    <row r="82" spans="1:17" s="38" customFormat="1" ht="34.5" x14ac:dyDescent="0.3">
      <c r="A82" s="36">
        <v>2790</v>
      </c>
      <c r="B82" s="30" t="s">
        <v>192</v>
      </c>
      <c r="C82" s="31">
        <v>0.18224216396106518</v>
      </c>
      <c r="D82" s="31">
        <v>289.07955590979282</v>
      </c>
      <c r="E82" s="50">
        <v>277.66497589616404</v>
      </c>
      <c r="F82" s="51">
        <v>289.07955590979282</v>
      </c>
      <c r="G82" s="51"/>
      <c r="H82" s="51"/>
      <c r="I82" s="51"/>
      <c r="J82" s="51"/>
      <c r="K82" s="51"/>
      <c r="L82" s="51"/>
      <c r="M82" s="31"/>
      <c r="N82" s="31"/>
      <c r="O82" s="31"/>
      <c r="P82" s="58">
        <f t="shared" si="1"/>
        <v>285.27469590524987</v>
      </c>
      <c r="Q82" s="43" t="s">
        <v>193</v>
      </c>
    </row>
    <row r="83" spans="1:17" s="24" customFormat="1" ht="51.75" x14ac:dyDescent="0.3">
      <c r="A83" s="40">
        <v>28</v>
      </c>
      <c r="B83" s="26" t="s">
        <v>194</v>
      </c>
      <c r="C83" s="27">
        <v>0.75974481554754347</v>
      </c>
      <c r="D83" s="27">
        <v>68.261060533666438</v>
      </c>
      <c r="E83" s="21">
        <v>57.021296376495279</v>
      </c>
      <c r="F83" s="48">
        <v>51.676582668089793</v>
      </c>
      <c r="G83" s="48"/>
      <c r="H83" s="48"/>
      <c r="I83" s="48"/>
      <c r="J83" s="48"/>
      <c r="K83" s="48"/>
      <c r="L83" s="48"/>
      <c r="M83" s="27"/>
      <c r="N83" s="27"/>
      <c r="O83" s="27"/>
      <c r="P83" s="22">
        <f t="shared" si="1"/>
        <v>58.986313192750508</v>
      </c>
      <c r="Q83" s="45" t="s">
        <v>195</v>
      </c>
    </row>
    <row r="84" spans="1:17" s="38" customFormat="1" ht="51.75" x14ac:dyDescent="0.3">
      <c r="A84" s="36">
        <v>2813</v>
      </c>
      <c r="B84" s="30" t="s">
        <v>196</v>
      </c>
      <c r="C84" s="31">
        <v>6.4180237522333761E-2</v>
      </c>
      <c r="D84" s="31">
        <v>398.40637450199227</v>
      </c>
      <c r="E84" s="50">
        <v>118.44513836545717</v>
      </c>
      <c r="F84" s="51">
        <v>123.82900829115977</v>
      </c>
      <c r="G84" s="51"/>
      <c r="H84" s="51"/>
      <c r="I84" s="51"/>
      <c r="J84" s="51"/>
      <c r="K84" s="51"/>
      <c r="L84" s="51"/>
      <c r="M84" s="31"/>
      <c r="N84" s="31"/>
      <c r="O84" s="31"/>
      <c r="P84" s="32">
        <f t="shared" si="1"/>
        <v>213.56017371953638</v>
      </c>
      <c r="Q84" s="43" t="s">
        <v>197</v>
      </c>
    </row>
    <row r="85" spans="1:17" s="38" customFormat="1" ht="34.5" x14ac:dyDescent="0.3">
      <c r="A85" s="36">
        <v>2816</v>
      </c>
      <c r="B85" s="30" t="s">
        <v>198</v>
      </c>
      <c r="C85" s="31">
        <v>0.16434293789875018</v>
      </c>
      <c r="D85" s="31">
        <v>163.39750355533502</v>
      </c>
      <c r="E85" s="50">
        <v>175.87929264040855</v>
      </c>
      <c r="F85" s="51">
        <v>180.49914373638831</v>
      </c>
      <c r="G85" s="51"/>
      <c r="H85" s="51"/>
      <c r="I85" s="51"/>
      <c r="J85" s="51"/>
      <c r="K85" s="51"/>
      <c r="L85" s="51"/>
      <c r="M85" s="31"/>
      <c r="N85" s="31"/>
      <c r="O85" s="31"/>
      <c r="P85" s="32">
        <f t="shared" si="1"/>
        <v>173.25864664404398</v>
      </c>
      <c r="Q85" s="43" t="s">
        <v>199</v>
      </c>
    </row>
    <row r="86" spans="1:17" s="38" customFormat="1" ht="64.5" customHeight="1" x14ac:dyDescent="0.3">
      <c r="A86" s="49">
        <v>2819</v>
      </c>
      <c r="B86" s="30" t="s">
        <v>200</v>
      </c>
      <c r="C86" s="31">
        <v>0.53122164012645956</v>
      </c>
      <c r="D86" s="31">
        <v>42.10526315789474</v>
      </c>
      <c r="E86" s="50">
        <v>36.842105263157897</v>
      </c>
      <c r="F86" s="51">
        <v>31.578947368421055</v>
      </c>
      <c r="G86" s="51"/>
      <c r="H86" s="51"/>
      <c r="I86" s="51"/>
      <c r="J86" s="51"/>
      <c r="K86" s="51"/>
      <c r="L86" s="51"/>
      <c r="M86" s="31"/>
      <c r="N86" s="31"/>
      <c r="O86" s="31"/>
      <c r="P86" s="32">
        <f t="shared" si="1"/>
        <v>36.842105263157897</v>
      </c>
      <c r="Q86" s="43" t="s">
        <v>201</v>
      </c>
    </row>
    <row r="87" spans="1:17" s="24" customFormat="1" ht="27" customHeight="1" x14ac:dyDescent="0.3">
      <c r="A87" s="40">
        <v>29</v>
      </c>
      <c r="B87" s="26" t="s">
        <v>202</v>
      </c>
      <c r="C87" s="27">
        <v>0.28432815894786345</v>
      </c>
      <c r="D87" s="27">
        <v>63.218747243435217</v>
      </c>
      <c r="E87" s="21">
        <v>63.091684313462054</v>
      </c>
      <c r="F87" s="48">
        <v>63.391860928488136</v>
      </c>
      <c r="G87" s="48"/>
      <c r="H87" s="48"/>
      <c r="I87" s="48"/>
      <c r="J87" s="48"/>
      <c r="K87" s="48"/>
      <c r="L87" s="48"/>
      <c r="M87" s="27"/>
      <c r="N87" s="27"/>
      <c r="O87" s="27"/>
      <c r="P87" s="22">
        <f t="shared" si="1"/>
        <v>63.234097495128474</v>
      </c>
      <c r="Q87" s="45" t="s">
        <v>203</v>
      </c>
    </row>
    <row r="88" spans="1:17" s="38" customFormat="1" ht="69" x14ac:dyDescent="0.3">
      <c r="A88" s="49">
        <v>2910</v>
      </c>
      <c r="B88" s="30" t="s">
        <v>202</v>
      </c>
      <c r="C88" s="31">
        <v>0.28432815894786345</v>
      </c>
      <c r="D88" s="31">
        <v>63.218747243435217</v>
      </c>
      <c r="E88" s="50">
        <v>63.091684313462054</v>
      </c>
      <c r="F88" s="51">
        <v>63.391860928488136</v>
      </c>
      <c r="G88" s="51"/>
      <c r="H88" s="51"/>
      <c r="I88" s="51"/>
      <c r="J88" s="51"/>
      <c r="K88" s="51"/>
      <c r="L88" s="51"/>
      <c r="M88" s="31"/>
      <c r="N88" s="31"/>
      <c r="O88" s="31"/>
      <c r="P88" s="32">
        <f t="shared" si="1"/>
        <v>63.234097495128474</v>
      </c>
      <c r="Q88" s="43" t="s">
        <v>204</v>
      </c>
    </row>
    <row r="89" spans="1:17" s="24" customFormat="1" ht="34.5" x14ac:dyDescent="0.3">
      <c r="A89" s="40">
        <v>31</v>
      </c>
      <c r="B89" s="26" t="s">
        <v>205</v>
      </c>
      <c r="C89" s="27">
        <v>1.8777946229538762</v>
      </c>
      <c r="D89" s="27">
        <v>47.496998598719635</v>
      </c>
      <c r="E89" s="21">
        <v>40.57858630705681</v>
      </c>
      <c r="F89" s="48">
        <v>47.02233954921946</v>
      </c>
      <c r="G89" s="48"/>
      <c r="H89" s="48"/>
      <c r="I89" s="48"/>
      <c r="J89" s="48"/>
      <c r="K89" s="48"/>
      <c r="L89" s="48"/>
      <c r="M89" s="27"/>
      <c r="N89" s="27"/>
      <c r="O89" s="27"/>
      <c r="P89" s="22">
        <f t="shared" si="1"/>
        <v>45.032641484998635</v>
      </c>
      <c r="Q89" s="45" t="s">
        <v>206</v>
      </c>
    </row>
    <row r="90" spans="1:17" s="38" customFormat="1" x14ac:dyDescent="0.3">
      <c r="A90" s="36">
        <v>3100</v>
      </c>
      <c r="B90" s="30" t="s">
        <v>205</v>
      </c>
      <c r="C90" s="31">
        <v>1.8777946229538762</v>
      </c>
      <c r="D90" s="31">
        <v>47.496998598719635</v>
      </c>
      <c r="E90" s="50">
        <v>40.57858630705681</v>
      </c>
      <c r="F90" s="51">
        <v>47.02233954921946</v>
      </c>
      <c r="G90" s="51"/>
      <c r="H90" s="51"/>
      <c r="I90" s="51"/>
      <c r="J90" s="51"/>
      <c r="K90" s="51"/>
      <c r="L90" s="51"/>
      <c r="M90" s="31"/>
      <c r="N90" s="31"/>
      <c r="O90" s="31"/>
      <c r="P90" s="32">
        <f t="shared" si="1"/>
        <v>45.032641484998635</v>
      </c>
      <c r="Q90" s="43" t="s">
        <v>206</v>
      </c>
    </row>
    <row r="91" spans="1:17" s="28" customFormat="1" x14ac:dyDescent="0.3">
      <c r="A91" s="40">
        <v>32</v>
      </c>
      <c r="B91" s="26" t="s">
        <v>207</v>
      </c>
      <c r="C91" s="27">
        <v>6.053679526175286E-2</v>
      </c>
      <c r="D91" s="27">
        <v>78.29235011358405</v>
      </c>
      <c r="E91" s="21">
        <v>69.958200158615696</v>
      </c>
      <c r="F91" s="48">
        <v>70.304129833584881</v>
      </c>
      <c r="G91" s="48"/>
      <c r="H91" s="48"/>
      <c r="I91" s="48"/>
      <c r="J91" s="48"/>
      <c r="K91" s="48"/>
      <c r="L91" s="48"/>
      <c r="M91" s="27"/>
      <c r="N91" s="27"/>
      <c r="O91" s="27"/>
      <c r="P91" s="22">
        <f t="shared" si="1"/>
        <v>72.851560035261542</v>
      </c>
      <c r="Q91" s="45" t="s">
        <v>208</v>
      </c>
    </row>
    <row r="92" spans="1:17" s="38" customFormat="1" ht="34.5" x14ac:dyDescent="0.3">
      <c r="A92" s="36" t="s">
        <v>209</v>
      </c>
      <c r="B92" s="30" t="s">
        <v>210</v>
      </c>
      <c r="C92" s="31">
        <v>6.053679526175286E-2</v>
      </c>
      <c r="D92" s="31">
        <v>78.29235011358405</v>
      </c>
      <c r="E92" s="50">
        <v>69.958200158615696</v>
      </c>
      <c r="F92" s="51">
        <v>70.304129833584881</v>
      </c>
      <c r="G92" s="51"/>
      <c r="H92" s="51"/>
      <c r="I92" s="51"/>
      <c r="J92" s="51"/>
      <c r="K92" s="51"/>
      <c r="L92" s="51"/>
      <c r="M92" s="31"/>
      <c r="N92" s="31"/>
      <c r="O92" s="31"/>
      <c r="P92" s="32">
        <f t="shared" si="1"/>
        <v>72.851560035261542</v>
      </c>
      <c r="Q92" s="43" t="s">
        <v>211</v>
      </c>
    </row>
    <row r="93" spans="1:17" s="24" customFormat="1" x14ac:dyDescent="0.3">
      <c r="A93" s="39"/>
      <c r="B93" s="19" t="s">
        <v>212</v>
      </c>
      <c r="C93" s="21">
        <v>5.9079365201975076</v>
      </c>
      <c r="D93" s="21">
        <v>135.42994251444131</v>
      </c>
      <c r="E93" s="21">
        <v>107.65964036655544</v>
      </c>
      <c r="F93" s="21">
        <v>122.26791440473816</v>
      </c>
      <c r="G93" s="21"/>
      <c r="H93" s="21"/>
      <c r="I93" s="21"/>
      <c r="J93" s="21"/>
      <c r="K93" s="21"/>
      <c r="L93" s="21"/>
      <c r="M93" s="21"/>
      <c r="N93" s="21"/>
      <c r="O93" s="21"/>
      <c r="P93" s="22">
        <f t="shared" si="1"/>
        <v>121.7858324285783</v>
      </c>
      <c r="Q93" s="23" t="s">
        <v>213</v>
      </c>
    </row>
    <row r="94" spans="1:17" s="24" customFormat="1" ht="51.75" x14ac:dyDescent="0.3">
      <c r="A94" s="40">
        <v>35</v>
      </c>
      <c r="B94" s="26" t="s">
        <v>214</v>
      </c>
      <c r="C94" s="27">
        <v>5.9079365201975076</v>
      </c>
      <c r="D94" s="27">
        <v>135.42994251444131</v>
      </c>
      <c r="E94" s="27">
        <v>107.65964036655544</v>
      </c>
      <c r="F94" s="27">
        <v>122.26791440473816</v>
      </c>
      <c r="G94" s="27"/>
      <c r="H94" s="27"/>
      <c r="I94" s="27"/>
      <c r="J94" s="27"/>
      <c r="K94" s="27"/>
      <c r="L94" s="27"/>
      <c r="M94" s="27"/>
      <c r="N94" s="27"/>
      <c r="O94" s="27"/>
      <c r="P94" s="22">
        <f t="shared" si="1"/>
        <v>121.7858324285783</v>
      </c>
      <c r="Q94" s="23" t="s">
        <v>215</v>
      </c>
    </row>
    <row r="95" spans="1:17" s="34" customFormat="1" ht="27.75" customHeight="1" x14ac:dyDescent="0.3">
      <c r="A95" s="36">
        <v>3510</v>
      </c>
      <c r="B95" s="30" t="s">
        <v>214</v>
      </c>
      <c r="C95" s="31">
        <v>5.9079365201975076</v>
      </c>
      <c r="D95" s="31">
        <v>135.42994251444131</v>
      </c>
      <c r="E95" s="31">
        <v>107.65964036655544</v>
      </c>
      <c r="F95" s="31">
        <v>122.26791440473816</v>
      </c>
      <c r="G95" s="31"/>
      <c r="H95" s="31"/>
      <c r="I95" s="31"/>
      <c r="J95" s="31"/>
      <c r="K95" s="31"/>
      <c r="L95" s="31"/>
      <c r="M95" s="31"/>
      <c r="N95" s="31"/>
      <c r="O95" s="31"/>
      <c r="P95" s="32">
        <f t="shared" si="1"/>
        <v>121.7858324285783</v>
      </c>
      <c r="Q95" s="33" t="s">
        <v>216</v>
      </c>
    </row>
  </sheetData>
  <mergeCells count="5">
    <mergeCell ref="A1:Q1"/>
    <mergeCell ref="A2:Q2"/>
    <mergeCell ref="A3:A4"/>
    <mergeCell ref="B3:B4"/>
    <mergeCell ref="Q3:Q4"/>
  </mergeCells>
  <printOptions horizontalCentered="1" verticalCentered="1"/>
  <pageMargins left="0" right="0" top="0" bottom="0" header="0" footer="0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</vt:lpstr>
      <vt:lpstr>'2026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ipi</dc:title>
  <dc:creator>lama bnymelhem</dc:creator>
  <cp:lastModifiedBy>lama bnymelhem</cp:lastModifiedBy>
  <dcterms:created xsi:type="dcterms:W3CDTF">2026-05-14T10:41:49Z</dcterms:created>
  <dcterms:modified xsi:type="dcterms:W3CDTF">2026-05-14T10:42:15Z</dcterms:modified>
</cp:coreProperties>
</file>