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9.8.80\c$\xampp\htdocs\dos2017\DataBank\Economic\Price_Indices\IPI\"/>
    </mc:Choice>
  </mc:AlternateContent>
  <bookViews>
    <workbookView xWindow="0" yWindow="0" windowWidth="20325" windowHeight="9000"/>
  </bookViews>
  <sheets>
    <sheet name=" 2025  " sheetId="1" r:id="rId1"/>
  </sheets>
  <definedNames>
    <definedName name="_xlnm.Print_Titles" localSheetId="0">' 2025  '!$1:$4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5" i="1" l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</calcChain>
</file>

<file path=xl/sharedStrings.xml><?xml version="1.0" encoding="utf-8"?>
<sst xmlns="http://schemas.openxmlformats.org/spreadsheetml/2006/main" count="226" uniqueCount="217">
  <si>
    <r>
      <t xml:space="preserve">الرقم القياسي الشهري لكميات الانتاج الصناعي </t>
    </r>
    <r>
      <rPr>
        <b/>
        <sz val="12"/>
        <rFont val="Cambria"/>
        <family val="1"/>
      </rPr>
      <t>2025 (2018 =100)</t>
    </r>
  </si>
  <si>
    <r>
      <t xml:space="preserve">Monthly Quantity Index Number For Industry Sector </t>
    </r>
    <r>
      <rPr>
        <b/>
        <sz val="12"/>
        <rFont val="Cambria"/>
        <family val="1"/>
      </rPr>
      <t>2025 (2018=100)</t>
    </r>
  </si>
  <si>
    <t>ISIC</t>
  </si>
  <si>
    <t>النشاط الاقتصادي</t>
  </si>
  <si>
    <t>الاهمية النسبية</t>
  </si>
  <si>
    <t>كانون ثاني</t>
  </si>
  <si>
    <t>شباط</t>
  </si>
  <si>
    <t>اذار</t>
  </si>
  <si>
    <t>نيسان</t>
  </si>
  <si>
    <t>ايار</t>
  </si>
  <si>
    <t>حزيران</t>
  </si>
  <si>
    <t>تموز</t>
  </si>
  <si>
    <t>اب</t>
  </si>
  <si>
    <t>ايلول</t>
  </si>
  <si>
    <t>تشرين اول</t>
  </si>
  <si>
    <t>تشرين ثاني</t>
  </si>
  <si>
    <t>كانون اول</t>
  </si>
  <si>
    <t>Ave.</t>
  </si>
  <si>
    <t>Economic Activity</t>
  </si>
  <si>
    <t>Weight</t>
  </si>
  <si>
    <t>Jan</t>
  </si>
  <si>
    <t>Feb</t>
  </si>
  <si>
    <t>Mar</t>
  </si>
  <si>
    <t>Apr</t>
  </si>
  <si>
    <t>May</t>
  </si>
  <si>
    <t>Jun</t>
  </si>
  <si>
    <t xml:space="preserve"> Jul</t>
  </si>
  <si>
    <t>Aug</t>
  </si>
  <si>
    <t>Sep</t>
  </si>
  <si>
    <t xml:space="preserve"> Oct</t>
  </si>
  <si>
    <t xml:space="preserve"> Nov</t>
  </si>
  <si>
    <t>Dec</t>
  </si>
  <si>
    <t>المعدل</t>
  </si>
  <si>
    <t>الرقم القياسي</t>
  </si>
  <si>
    <t>All Items</t>
  </si>
  <si>
    <t>الصناعات الاستخراجيه</t>
  </si>
  <si>
    <t>Mining and Quarrying</t>
  </si>
  <si>
    <t>06</t>
  </si>
  <si>
    <t>استخراج النفط الخام والغاز الطبيعي</t>
  </si>
  <si>
    <t>Extraction of crude petroleum andnatural gas</t>
  </si>
  <si>
    <t>0610-0620</t>
  </si>
  <si>
    <t>Extraction of crude petroleum &amp;Extraction of natural gas &amp;Support activities for petroleum and naturalgas extraction</t>
  </si>
  <si>
    <t>08</t>
  </si>
  <si>
    <t>الأنشطة الأخرى للتعدين واستغلال المحاجر</t>
  </si>
  <si>
    <t>Other mining and quarrying</t>
  </si>
  <si>
    <t>استغلال المحاجر</t>
  </si>
  <si>
    <t>Quarrying of stone, sand and clay</t>
  </si>
  <si>
    <t>استخراج المعادن الكيميائية والأسمدة الطبيعية</t>
  </si>
  <si>
    <t>Mining of chemical and fertilizer minerals</t>
  </si>
  <si>
    <t>الصناعات التحويلية</t>
  </si>
  <si>
    <t>Manufacturing Industry</t>
  </si>
  <si>
    <t>صنع المنتجات الغذائية</t>
  </si>
  <si>
    <t>Manufacture of food products</t>
  </si>
  <si>
    <t>1010-1020</t>
  </si>
  <si>
    <t xml:space="preserve"> تجهيز وحفظ اللحوم والأسماك</t>
  </si>
  <si>
    <t>Processing and preserving of meat&amp; fish</t>
  </si>
  <si>
    <t>تجهيز وحفظ الفواكه والخضراوات</t>
  </si>
  <si>
    <t>Processing and preserving of fruit and vegetables</t>
  </si>
  <si>
    <t>صناعة الزيوت والدهون النباتية والحيوانية</t>
  </si>
  <si>
    <t>Manufacture of vegetable and animal oils and fats</t>
  </si>
  <si>
    <t>صناعة منتجات الألبان</t>
  </si>
  <si>
    <t>Manufacture of dairy products</t>
  </si>
  <si>
    <t>صناعة منتجات طواحين الحبوب</t>
  </si>
  <si>
    <t>Manufacture of grain mill products</t>
  </si>
  <si>
    <t>1071-1074</t>
  </si>
  <si>
    <t>صنع منتجات المخابز والمعكرونة والمنتجات النشوية</t>
  </si>
  <si>
    <t>Manufacture of bakery products,   macaroni and similar farinaceous product</t>
  </si>
  <si>
    <t>صناعة الكاكاو والشيكولاته والحلويات السكرية</t>
  </si>
  <si>
    <t>Manufacture of cocoa, chocolate and sugar confectionery</t>
  </si>
  <si>
    <t>صناعة منتجات غذائية أخرى غير المصنفة في مكان آخر</t>
  </si>
  <si>
    <t>Manufacture of other food products n.e.c.</t>
  </si>
  <si>
    <t>صناعة الأعلاف الحيوانية المحضرة</t>
  </si>
  <si>
    <t>Manufacture of prepared animal feeds</t>
  </si>
  <si>
    <t xml:space="preserve">صناعة المشروبات </t>
  </si>
  <si>
    <t>Manufacture of beverages</t>
  </si>
  <si>
    <t>صنع وتقطير المشروبات الروحية وتكريرها وخلطها</t>
  </si>
  <si>
    <t>Distilling, rectifying and blending of spirits &amp;Manufacture of malt liquors and malt</t>
  </si>
  <si>
    <t>صناعة المشروبات غير الكحولية(المرطبة) وتعبئة المياه المعدنية وزجاجات المياه الاخرى</t>
  </si>
  <si>
    <t xml:space="preserve">Manufacture of soft drinks and production of mineral waters </t>
  </si>
  <si>
    <t>صناعة منتجات التبغ</t>
  </si>
  <si>
    <t>Manufacture of tobacco products</t>
  </si>
  <si>
    <t>صناعة المنسوجات</t>
  </si>
  <si>
    <t>Manufacture of textiles</t>
  </si>
  <si>
    <t>1312-1392</t>
  </si>
  <si>
    <t>نسج المنسوجات وصناعة المنسوجات الأخرى</t>
  </si>
  <si>
    <t>Weaving of textiles and Manufacture of  textile articles,except apparel &amp;Manufacture of other textiles n.e.c.</t>
  </si>
  <si>
    <t>صناعة السجاد والبسط</t>
  </si>
  <si>
    <t>Manufacture of carpets and rugs</t>
  </si>
  <si>
    <t>صنع الملبوسات</t>
  </si>
  <si>
    <t>Manufacture of wearing apparel</t>
  </si>
  <si>
    <t>1410-1430</t>
  </si>
  <si>
    <t xml:space="preserve">صناعة وتفصيل الملابس الجاهزة عدا الملابس المصنوعة من الفراء </t>
  </si>
  <si>
    <t xml:space="preserve">Manufacture of wearing apparel, except furapparel </t>
  </si>
  <si>
    <t>صنع المنتجات الجلدية</t>
  </si>
  <si>
    <t>Manufacture of leather and related</t>
  </si>
  <si>
    <t>صناعة الأحذية</t>
  </si>
  <si>
    <t>Manufacture of footwear</t>
  </si>
  <si>
    <t>صنع الخشب ومنتجات الخشب والفلين باستثناء الأثاث</t>
  </si>
  <si>
    <t>Manufacture of wood and of products of wood except furniture</t>
  </si>
  <si>
    <t>نشر وسحج الأخشاب</t>
  </si>
  <si>
    <t xml:space="preserve">Sawmilling and planing of wood &amp;Manufacture of veneer sheets and wood based
</t>
  </si>
  <si>
    <t>1623-1629</t>
  </si>
  <si>
    <t>صناعة الأوعية الخشبية والمنتجات الخشبية الأخرى</t>
  </si>
  <si>
    <t>Manufacture of wooden containers &amp;Manufacture of other products of wood;manufacture of articles of cork, straw and plaiting materials</t>
  </si>
  <si>
    <t>صنع الورق ومنتجات الورق</t>
  </si>
  <si>
    <t>Manufacture of paper and paper products</t>
  </si>
  <si>
    <t>صناعة عجائن الورق والورق المقوى الكرتون</t>
  </si>
  <si>
    <t>Manufacture of pulp, paper and paperboard</t>
  </si>
  <si>
    <t>صناعة الورق المقوى المموج والأوعية المصنوعة من الورق</t>
  </si>
  <si>
    <t>Manufacture of corrugated paper and paperboard and of containers of paper and paperboard</t>
  </si>
  <si>
    <t>صناعة منتجات أخرى من الورق والورق المقوى</t>
  </si>
  <si>
    <t>Manufacture of other articles of paper and paperboard</t>
  </si>
  <si>
    <t>الطباعة واستنساخ وسائل الاعلام المسجلة</t>
  </si>
  <si>
    <t>Printing and reproduction of recorded media</t>
  </si>
  <si>
    <t>الطباعة والأنشطة المتصلة بالطباعة</t>
  </si>
  <si>
    <t>Printing &amp;Service activities related to printing &amp;Reproduction of recorded media</t>
  </si>
  <si>
    <t>صنع المنتجات النفطية المكررة</t>
  </si>
  <si>
    <t>Manufacture of coke and refinedpetroleum products</t>
  </si>
  <si>
    <t>Manufacture of refined petroleum products</t>
  </si>
  <si>
    <t>صناعة المواد والمنتجات الكيميائية</t>
  </si>
  <si>
    <t>Manufacture of chemicals and chemical products</t>
  </si>
  <si>
    <t>صناعة المواد الكيميائية الأساسية</t>
  </si>
  <si>
    <t>Manufacture of basic chemicals</t>
  </si>
  <si>
    <t>صناعة الأسمدة والمركبات النيتروجينية (الأزوتية)</t>
  </si>
  <si>
    <t>Manufacture of fertilizers and nitrogen compounds</t>
  </si>
  <si>
    <t xml:space="preserve">صناعة اللدائن البلاستيك والمطاط التركيبى فى أشكالها الأوليه </t>
  </si>
  <si>
    <t>Manufacture of plastics and synthetic rubber in primary forms &amp;Materials recovery</t>
  </si>
  <si>
    <t>صناعة المبيدات الحشرية، والمنتجات الكيميائية الزراعية الأخرى</t>
  </si>
  <si>
    <t>Manufacture of pesticides and other agrochemical products</t>
  </si>
  <si>
    <t>صناعة الدهانات والورنيشات،  والطلاءات المماثلة وأحبار الطباعة</t>
  </si>
  <si>
    <t>Manufacture of paints, varnishes and similar coatings, printing ink and mastics</t>
  </si>
  <si>
    <t>صناعة الصابون والمنظفات ومستحضرات التنظيف والتلميع والعطور ومستحضرات التجميل</t>
  </si>
  <si>
    <t>Manufacture of soap and detergents,cleaning and polishing preparations,perfumes and toilet preparations</t>
  </si>
  <si>
    <t>صناعة منتجات كيميائية أخرى غير مصنفه فى مكان آخر</t>
  </si>
  <si>
    <t>Manufacture of other chemical products</t>
  </si>
  <si>
    <t>صنع المنتجات والمستحضرات الصيدلانية</t>
  </si>
  <si>
    <t>Manufacture of pharmaceuticals,medicinal chemical and botanical products</t>
  </si>
  <si>
    <t xml:space="preserve"> صناعة المنتجات الصيدلانية والدوائية والكيماوية، والنباتات الطبية</t>
  </si>
  <si>
    <t>صناعة منتجات المطاط واللدائن</t>
  </si>
  <si>
    <t>Manufacture of rubber and plastics products</t>
  </si>
  <si>
    <t xml:space="preserve">صناعة الإطارات والأنابيب المطاطية وتجديد الأسطح الخارجية للإطارات المطاطية </t>
  </si>
  <si>
    <t>Manufacture of other rubber products</t>
  </si>
  <si>
    <t>صناعة منتجات اللدائن</t>
  </si>
  <si>
    <t>Manufacture of plastics products</t>
  </si>
  <si>
    <t>صناعة منتجات المعادن اللافلزية الأخرى</t>
  </si>
  <si>
    <t>Manufacture of other non-metallicmineral products</t>
  </si>
  <si>
    <t>صناعة الزجاج والمنتجات الزجاجية</t>
  </si>
  <si>
    <t>Manufacture of glass and glass products</t>
  </si>
  <si>
    <t>2391-2392</t>
  </si>
  <si>
    <t>صنع المنتجات الطفيلية الانشائية والمنتجات الحرارية</t>
  </si>
  <si>
    <t>Manufacture of refractory products &amp;Manufacture of clay building materi</t>
  </si>
  <si>
    <t>صنع منتجات البورسلين والخزف</t>
  </si>
  <si>
    <t>Manufacture of other porcelain and ceramic products</t>
  </si>
  <si>
    <t xml:space="preserve">صناعة الاسمنت </t>
  </si>
  <si>
    <t>Manufacture of cement, lime and plaster</t>
  </si>
  <si>
    <t>صناعة الأصناف المنتجة من الخرسانة والاسمنت والجص</t>
  </si>
  <si>
    <t>Manufacture of articles of concrete, cementand plaster</t>
  </si>
  <si>
    <t>قطع وتشكيل وصقل الأحجار</t>
  </si>
  <si>
    <t>Cutting, shaping and finishing of stone</t>
  </si>
  <si>
    <t xml:space="preserve">صناعة المنتجات المعدنية اللافلزية الأخرى </t>
  </si>
  <si>
    <t>Manufacture of other non-metallic mineral products n.e.c.</t>
  </si>
  <si>
    <t>صناعة الفلزات القاعدية</t>
  </si>
  <si>
    <t>Manufacture of basic metals</t>
  </si>
  <si>
    <t xml:space="preserve">صناعة الحديد القاعدي والصلب </t>
  </si>
  <si>
    <t>Manufacture of basic iron and steel</t>
  </si>
  <si>
    <t>صناعة الفلزات الثمينة وغير الحديدية الاخرى</t>
  </si>
  <si>
    <t>Manufacture of basic precious and other non-ferrous metals</t>
  </si>
  <si>
    <t>2431-2432</t>
  </si>
  <si>
    <t>سبك الحديد والصلب والمعادن الغير حديدية</t>
  </si>
  <si>
    <t>Casting of iron and steel &amp;Casting of non-ferrous metals</t>
  </si>
  <si>
    <t>صناعة منتجات المعادن المشكلة عدا الآلات والمعدات</t>
  </si>
  <si>
    <t>Manufacture of fabricated metal products, except machinery and equipment</t>
  </si>
  <si>
    <t xml:space="preserve">صناعة المنتجات المعدنية الإنشائية </t>
  </si>
  <si>
    <t>Manufacture of structural metal products &amp;Manufacture of tanks, reservoirs and containers of metal</t>
  </si>
  <si>
    <t xml:space="preserve">تشكيل المعادن وصناعة أدوات القطع والعدد اليدوية </t>
  </si>
  <si>
    <t>Forging, pressing, stamping and roll forming of metal; powder metallurgy &amp; Manufacture of cutlery, hand tools and general hardware</t>
  </si>
  <si>
    <t xml:space="preserve">صناعة منتجات المعادن المشكلة الأخرى </t>
  </si>
  <si>
    <t>Manufacture of other fabricated metal products n.e.c.</t>
  </si>
  <si>
    <t>صناعة الحاسبات والمنتجات الالكترونية والبصرية</t>
  </si>
  <si>
    <t>Manufacture of computer, electronic and optical products</t>
  </si>
  <si>
    <t>صناعة أجهزة الأشعة والأجهزة الطبية والعلاجية والبصرية والمستلزمات الطبية</t>
  </si>
  <si>
    <t>Manufacture of irradiation, electromedical and electrotherapeutic equipment &amp;Manufacture of optical instruments and photographic equipment</t>
  </si>
  <si>
    <t>صنع المعدات الكهربائية</t>
  </si>
  <si>
    <t>Manufacture of electrical equipment</t>
  </si>
  <si>
    <t xml:space="preserve">صناعة المحركات والمولدات والمحولات الكهربائيه </t>
  </si>
  <si>
    <t xml:space="preserve">Manufacture of electric motors, generators,transformers and electricity distribution </t>
  </si>
  <si>
    <t xml:space="preserve">صناعة البطاريات والمركمات +صناعة معدات الإضاءة الكهربائية </t>
  </si>
  <si>
    <t>Manufacture of batteries and accumulators</t>
  </si>
  <si>
    <t>صنع الاسلاك والكابلات الالكترونية والكهربائية</t>
  </si>
  <si>
    <t>Manufacture of  electric wires and cables</t>
  </si>
  <si>
    <t>صناعة الأجهزة الكهربائية المنزلية</t>
  </si>
  <si>
    <t>Manufacture of domestic appliances</t>
  </si>
  <si>
    <t xml:space="preserve">صناعة المعدات الكهربائيه الأخرى </t>
  </si>
  <si>
    <t>Manufacture of other electrical equipment</t>
  </si>
  <si>
    <t>صناعة الآلات والمعدات غير المصنفة في موضع آخر</t>
  </si>
  <si>
    <t>Manufacture of machinery and equipment n.e.c.</t>
  </si>
  <si>
    <t xml:space="preserve">صناعة المضخات والضواغط والحنفيات والصمامات الاخرى </t>
  </si>
  <si>
    <t>Manufacture of other pumps, compressors, taps and valves</t>
  </si>
  <si>
    <t xml:space="preserve">صناعة معدات الرفع والمناولة </t>
  </si>
  <si>
    <t>Manufacture of lifting and handling equipment</t>
  </si>
  <si>
    <t xml:space="preserve">صناعة الآلات ذات الاغراض العامة الاخرى </t>
  </si>
  <si>
    <t xml:space="preserve">Manufacture of other general-purpose machinery </t>
  </si>
  <si>
    <t>صناعة المركبات ذات المحركات والابدان</t>
  </si>
  <si>
    <t>Manufacture of motor vehicles, trailers and semi-trailers</t>
  </si>
  <si>
    <t>Manufacture of motor vehicles &amp;Manufacture of bodies (coachwork) for motor vehicles</t>
  </si>
  <si>
    <t xml:space="preserve">صناعة الأثاث </t>
  </si>
  <si>
    <t>Manufacture of furniture</t>
  </si>
  <si>
    <t>صناعات تحويلية أخرى</t>
  </si>
  <si>
    <t>Other manufacturing</t>
  </si>
  <si>
    <t>3240-3290</t>
  </si>
  <si>
    <t xml:space="preserve">صناعات تحويلية أخرى غير مصنفه فى موقع آخر </t>
  </si>
  <si>
    <t>Other manufacturing n.e.c.</t>
  </si>
  <si>
    <t>الكهرباء</t>
  </si>
  <si>
    <t>Electricity</t>
  </si>
  <si>
    <t>توليد ونقل وتوزيع الطاقه (الكهربائية)</t>
  </si>
  <si>
    <t>Electricity, gas, steam and air conditioning supply</t>
  </si>
  <si>
    <t>Electric power generation, transmission and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</si>
</sst>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00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 Light"/>
      <family val="1"/>
      <scheme val="major"/>
    </font>
    <font>
      <b/>
      <sz val="12"/>
      <name val="Cambria"/>
      <family val="1"/>
    </font>
    <font>
      <sz val="14"/>
      <color theme="1"/>
      <name val="Calibri Light"/>
      <family val="1"/>
      <scheme val="major"/>
    </font>
    <font>
      <b/>
      <sz val="11"/>
      <name val="Calibri Light"/>
      <family val="1"/>
      <scheme val="major"/>
    </font>
    <font>
      <sz val="11"/>
      <name val="Calibri Light"/>
      <family val="1"/>
      <scheme val="major"/>
    </font>
    <font>
      <b/>
      <sz val="10"/>
      <name val="Calibri Light"/>
      <family val="1"/>
      <scheme val="major"/>
    </font>
    <font>
      <sz val="14"/>
      <name val="Calibri Light"/>
      <family val="1"/>
      <scheme val="major"/>
    </font>
    <font>
      <b/>
      <sz val="12"/>
      <name val="Calibri Light"/>
      <family val="1"/>
      <scheme val="major"/>
    </font>
    <font>
      <sz val="10"/>
      <name val="Arial"/>
      <family val="2"/>
    </font>
    <font>
      <b/>
      <sz val="13"/>
      <name val="Calibri Light"/>
      <family val="1"/>
      <scheme val="major"/>
    </font>
    <font>
      <b/>
      <sz val="9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3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sz val="14"/>
      <color rgb="FF0070C0"/>
      <name val="Calibri Light"/>
      <family val="1"/>
      <scheme val="major"/>
    </font>
    <font>
      <b/>
      <sz val="14"/>
      <color rgb="FF0070C0"/>
      <name val="Calibri Light"/>
      <family val="1"/>
      <scheme val="major"/>
    </font>
    <font>
      <sz val="12"/>
      <name val="Calibri Light"/>
      <family val="1"/>
      <scheme val="major"/>
    </font>
    <font>
      <sz val="8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" fontId="4" fillId="2" borderId="0" xfId="0" applyNumberFormat="1" applyFont="1" applyFill="1" applyBorder="1"/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Border="1"/>
    <xf numFmtId="0" fontId="8" fillId="0" borderId="0" xfId="0" applyFont="1" applyBorder="1"/>
    <xf numFmtId="1" fontId="9" fillId="2" borderId="1" xfId="0" applyNumberFormat="1" applyFont="1" applyFill="1" applyBorder="1"/>
    <xf numFmtId="4" fontId="11" fillId="2" borderId="1" xfId="2" applyNumberFormat="1" applyFont="1" applyFill="1" applyBorder="1" applyAlignment="1">
      <alignment horizontal="center" vertical="center" wrapText="1"/>
    </xf>
    <xf numFmtId="1" fontId="12" fillId="2" borderId="1" xfId="3" applyNumberFormat="1" applyFont="1" applyFill="1" applyBorder="1" applyAlignment="1">
      <alignment horizontal="center" vertical="center"/>
    </xf>
    <xf numFmtId="2" fontId="12" fillId="2" borderId="1" xfId="3" applyNumberFormat="1" applyFont="1" applyFill="1" applyBorder="1" applyAlignment="1">
      <alignment horizontal="center" vertical="center"/>
    </xf>
    <xf numFmtId="2" fontId="12" fillId="2" borderId="2" xfId="3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4" fontId="2" fillId="2" borderId="0" xfId="0" applyNumberFormat="1" applyFont="1" applyFill="1" applyBorder="1"/>
    <xf numFmtId="2" fontId="13" fillId="2" borderId="1" xfId="0" applyNumberFormat="1" applyFont="1" applyFill="1" applyBorder="1" applyAlignment="1">
      <alignment horizontal="center" vertical="center"/>
    </xf>
    <xf numFmtId="4" fontId="11" fillId="2" borderId="1" xfId="2" applyNumberFormat="1" applyFont="1" applyFill="1" applyBorder="1" applyAlignment="1">
      <alignment horizontal="right" vertical="center" wrapText="1"/>
    </xf>
    <xf numFmtId="2" fontId="14" fillId="2" borderId="1" xfId="3" applyNumberFormat="1" applyFont="1" applyFill="1" applyBorder="1" applyAlignment="1">
      <alignment horizontal="center" vertical="center"/>
    </xf>
    <xf numFmtId="4" fontId="15" fillId="2" borderId="0" xfId="0" applyNumberFormat="1" applyFont="1" applyFill="1" applyBorder="1"/>
    <xf numFmtId="1" fontId="16" fillId="2" borderId="1" xfId="0" applyNumberFormat="1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right" vertical="center" wrapText="1"/>
    </xf>
    <xf numFmtId="2" fontId="18" fillId="2" borderId="1" xfId="3" applyNumberFormat="1" applyFont="1" applyFill="1" applyBorder="1" applyAlignment="1">
      <alignment horizontal="center" vertical="center"/>
    </xf>
    <xf numFmtId="2" fontId="19" fillId="2" borderId="2" xfId="3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4" fontId="20" fillId="2" borderId="0" xfId="0" applyNumberFormat="1" applyFont="1" applyFill="1" applyBorder="1"/>
    <xf numFmtId="49" fontId="13" fillId="2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3" fontId="17" fillId="0" borderId="1" xfId="3" applyNumberFormat="1" applyFont="1" applyFill="1" applyBorder="1" applyAlignment="1">
      <alignment horizontal="right" vertical="center"/>
    </xf>
    <xf numFmtId="4" fontId="21" fillId="2" borderId="0" xfId="0" applyNumberFormat="1" applyFont="1" applyFill="1" applyBorder="1"/>
    <xf numFmtId="1" fontId="9" fillId="2" borderId="1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3" fontId="11" fillId="0" borderId="1" xfId="3" applyNumberFormat="1" applyFont="1" applyFill="1" applyBorder="1" applyAlignment="1">
      <alignment horizontal="right" vertical="center"/>
    </xf>
    <xf numFmtId="3" fontId="17" fillId="0" borderId="1" xfId="3" applyNumberFormat="1" applyFont="1" applyFill="1" applyBorder="1" applyAlignment="1">
      <alignment horizontal="right" vertical="center" wrapText="1"/>
    </xf>
    <xf numFmtId="164" fontId="17" fillId="0" borderId="3" xfId="0" applyNumberFormat="1" applyFont="1" applyBorder="1" applyAlignment="1">
      <alignment horizontal="left" vertical="center" wrapText="1"/>
    </xf>
    <xf numFmtId="2" fontId="11" fillId="2" borderId="1" xfId="0" applyNumberFormat="1" applyFont="1" applyFill="1" applyBorder="1" applyAlignment="1" applyProtection="1">
      <alignment horizontal="right" vertical="center" wrapText="1"/>
    </xf>
    <xf numFmtId="164" fontId="11" fillId="0" borderId="3" xfId="0" applyNumberFormat="1" applyFont="1" applyBorder="1" applyAlignment="1">
      <alignment horizontal="left" vertical="center" wrapText="1"/>
    </xf>
    <xf numFmtId="2" fontId="17" fillId="2" borderId="1" xfId="0" applyNumberFormat="1" applyFont="1" applyFill="1" applyBorder="1" applyAlignment="1" applyProtection="1">
      <alignment horizontal="right" vertical="center" wrapText="1"/>
    </xf>
    <xf numFmtId="164" fontId="11" fillId="0" borderId="1" xfId="0" applyNumberFormat="1" applyFont="1" applyBorder="1" applyAlignment="1">
      <alignment horizontal="right" vertical="center" wrapText="1"/>
    </xf>
    <xf numFmtId="165" fontId="14" fillId="2" borderId="1" xfId="3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 indent="1"/>
    </xf>
    <xf numFmtId="2" fontId="19" fillId="2" borderId="1" xfId="3" applyNumberFormat="1" applyFont="1" applyFill="1" applyBorder="1" applyAlignment="1">
      <alignment horizontal="center" vertical="center"/>
    </xf>
    <xf numFmtId="165" fontId="18" fillId="2" borderId="1" xfId="3" applyNumberFormat="1" applyFont="1" applyFill="1" applyBorder="1" applyAlignment="1">
      <alignment horizontal="center" vertical="center"/>
    </xf>
    <xf numFmtId="4" fontId="21" fillId="2" borderId="0" xfId="0" applyNumberFormat="1" applyFont="1" applyFill="1" applyBorder="1" applyAlignment="1">
      <alignment vertical="center"/>
    </xf>
    <xf numFmtId="164" fontId="17" fillId="0" borderId="1" xfId="0" applyNumberFormat="1" applyFont="1" applyBorder="1" applyAlignment="1">
      <alignment horizontal="right" vertical="center" wrapText="1"/>
    </xf>
    <xf numFmtId="3" fontId="11" fillId="0" borderId="1" xfId="3" applyNumberFormat="1" applyFont="1" applyFill="1" applyBorder="1" applyAlignment="1">
      <alignment horizontal="right" vertical="center" wrapText="1"/>
    </xf>
    <xf numFmtId="4" fontId="11" fillId="2" borderId="1" xfId="3" applyNumberFormat="1" applyFont="1" applyFill="1" applyBorder="1" applyAlignment="1">
      <alignment horizontal="right" vertical="center" wrapText="1"/>
    </xf>
    <xf numFmtId="4" fontId="11" fillId="2" borderId="1" xfId="3" applyNumberFormat="1" applyFont="1" applyFill="1" applyBorder="1" applyAlignment="1">
      <alignment horizontal="right" vertical="center"/>
    </xf>
    <xf numFmtId="2" fontId="23" fillId="2" borderId="2" xfId="3" applyNumberFormat="1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right" vertical="center" wrapText="1"/>
    </xf>
    <xf numFmtId="1" fontId="15" fillId="2" borderId="0" xfId="0" applyNumberFormat="1" applyFont="1" applyFill="1" applyBorder="1"/>
    <xf numFmtId="4" fontId="8" fillId="2" borderId="0" xfId="0" applyNumberFormat="1" applyFont="1" applyFill="1" applyBorder="1" applyAlignment="1">
      <alignment horizontal="right" vertical="center"/>
    </xf>
    <xf numFmtId="4" fontId="4" fillId="2" borderId="0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right" vertical="center"/>
    </xf>
  </cellXfs>
  <cellStyles count="4">
    <cellStyle name="Currency" xfId="1" builtinId="4"/>
    <cellStyle name="Normal" xfId="0" builtinId="0"/>
    <cellStyle name="Normal 2 2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rightToLeft="1" tabSelected="1" workbookViewId="0">
      <selection activeCell="I12" sqref="I12"/>
    </sheetView>
  </sheetViews>
  <sheetFormatPr defaultColWidth="14.85546875" defaultRowHeight="18.75" x14ac:dyDescent="0.3"/>
  <cols>
    <col min="1" max="1" width="7.85546875" style="60" customWidth="1"/>
    <col min="2" max="2" width="23.85546875" style="61" customWidth="1"/>
    <col min="3" max="3" width="7.28515625" style="62" customWidth="1"/>
    <col min="4" max="4" width="6.7109375" style="63" customWidth="1"/>
    <col min="5" max="6" width="6.28515625" style="4" customWidth="1"/>
    <col min="7" max="7" width="6.85546875" style="4" customWidth="1"/>
    <col min="8" max="9" width="6.140625" style="4" customWidth="1"/>
    <col min="10" max="10" width="6.42578125" style="4" customWidth="1"/>
    <col min="11" max="11" width="6.5703125" style="4" customWidth="1"/>
    <col min="12" max="12" width="6.140625" style="4" customWidth="1"/>
    <col min="13" max="13" width="7" style="4" customWidth="1"/>
    <col min="14" max="15" width="6.28515625" style="4" customWidth="1"/>
    <col min="16" max="16" width="8.28515625" style="4" customWidth="1"/>
    <col min="17" max="17" width="29.5703125" style="4" customWidth="1"/>
    <col min="18" max="16384" width="14.85546875" style="4"/>
  </cols>
  <sheetData>
    <row r="1" spans="1:19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/>
    </row>
    <row r="2" spans="1:19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3"/>
    </row>
    <row r="3" spans="1:19" s="11" customFormat="1" ht="30.75" customHeight="1" x14ac:dyDescent="0.25">
      <c r="A3" s="5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9" t="s">
        <v>17</v>
      </c>
      <c r="Q3" s="10" t="s">
        <v>18</v>
      </c>
      <c r="S3" s="12"/>
    </row>
    <row r="4" spans="1:19" s="18" customFormat="1" ht="25.5" customHeight="1" x14ac:dyDescent="0.3">
      <c r="A4" s="13"/>
      <c r="B4" s="14"/>
      <c r="C4" s="15" t="s">
        <v>19</v>
      </c>
      <c r="D4" s="8" t="s">
        <v>20</v>
      </c>
      <c r="E4" s="8" t="s">
        <v>21</v>
      </c>
      <c r="F4" s="8" t="s">
        <v>22</v>
      </c>
      <c r="G4" s="8" t="s">
        <v>23</v>
      </c>
      <c r="H4" s="8" t="s">
        <v>24</v>
      </c>
      <c r="I4" s="8" t="s">
        <v>25</v>
      </c>
      <c r="J4" s="8" t="s">
        <v>26</v>
      </c>
      <c r="K4" s="8" t="s">
        <v>27</v>
      </c>
      <c r="L4" s="8" t="s">
        <v>28</v>
      </c>
      <c r="M4" s="8" t="s">
        <v>29</v>
      </c>
      <c r="N4" s="8" t="s">
        <v>30</v>
      </c>
      <c r="O4" s="8" t="s">
        <v>31</v>
      </c>
      <c r="P4" s="9" t="s">
        <v>32</v>
      </c>
      <c r="Q4" s="16"/>
      <c r="R4" s="17"/>
      <c r="S4" s="17"/>
    </row>
    <row r="5" spans="1:19" s="25" customFormat="1" ht="18" customHeight="1" x14ac:dyDescent="0.3">
      <c r="A5" s="19"/>
      <c r="B5" s="20" t="s">
        <v>33</v>
      </c>
      <c r="C5" s="21">
        <v>100.00000000000003</v>
      </c>
      <c r="D5" s="22">
        <v>88.004707162365932</v>
      </c>
      <c r="E5" s="22">
        <v>87.244194830601273</v>
      </c>
      <c r="F5" s="22">
        <v>87.808854646328982</v>
      </c>
      <c r="G5" s="22">
        <v>85.55802415704207</v>
      </c>
      <c r="H5" s="22"/>
      <c r="I5" s="22"/>
      <c r="J5" s="22"/>
      <c r="K5" s="22"/>
      <c r="L5" s="22"/>
      <c r="M5" s="22"/>
      <c r="N5" s="22"/>
      <c r="O5" s="22"/>
      <c r="P5" s="23">
        <f t="shared" ref="P5:P68" si="0">AVERAGE(D5:O5)</f>
        <v>87.153945199084575</v>
      </c>
      <c r="Q5" s="24" t="s">
        <v>34</v>
      </c>
    </row>
    <row r="6" spans="1:19" s="25" customFormat="1" ht="16.5" customHeight="1" x14ac:dyDescent="0.3">
      <c r="A6" s="19"/>
      <c r="B6" s="20" t="s">
        <v>35</v>
      </c>
      <c r="C6" s="22">
        <v>5.3553236078931414</v>
      </c>
      <c r="D6" s="22">
        <v>124.83578105307907</v>
      </c>
      <c r="E6" s="22">
        <v>110.67085538700093</v>
      </c>
      <c r="F6" s="22">
        <v>121.69112232602342</v>
      </c>
      <c r="G6" s="22">
        <v>111.22090676079222</v>
      </c>
      <c r="H6" s="22"/>
      <c r="I6" s="22"/>
      <c r="J6" s="22"/>
      <c r="K6" s="22"/>
      <c r="L6" s="22"/>
      <c r="M6" s="22"/>
      <c r="N6" s="22"/>
      <c r="O6" s="22"/>
      <c r="P6" s="23">
        <f t="shared" si="0"/>
        <v>117.10466638172392</v>
      </c>
      <c r="Q6" s="24" t="s">
        <v>36</v>
      </c>
    </row>
    <row r="7" spans="1:19" s="29" customFormat="1" ht="51.75" x14ac:dyDescent="0.3">
      <c r="A7" s="26" t="s">
        <v>37</v>
      </c>
      <c r="B7" s="27" t="s">
        <v>38</v>
      </c>
      <c r="C7" s="28">
        <v>8.6675114617238591E-2</v>
      </c>
      <c r="D7" s="28">
        <v>187.64845900082921</v>
      </c>
      <c r="E7" s="28">
        <v>167.30484382698984</v>
      </c>
      <c r="F7" s="28">
        <v>85.179650538603582</v>
      </c>
      <c r="G7" s="28">
        <v>96.101671193420572</v>
      </c>
      <c r="H7" s="28"/>
      <c r="I7" s="28"/>
      <c r="J7" s="28"/>
      <c r="K7" s="28"/>
      <c r="L7" s="28"/>
      <c r="M7" s="28"/>
      <c r="N7" s="28"/>
      <c r="O7" s="28"/>
      <c r="P7" s="23">
        <f t="shared" si="0"/>
        <v>134.05865613996079</v>
      </c>
      <c r="Q7" s="24" t="s">
        <v>39</v>
      </c>
    </row>
    <row r="8" spans="1:19" s="35" customFormat="1" ht="64.5" customHeight="1" x14ac:dyDescent="0.3">
      <c r="A8" s="30" t="s">
        <v>40</v>
      </c>
      <c r="B8" s="31" t="s">
        <v>38</v>
      </c>
      <c r="C8" s="32">
        <v>8.6675114617238591E-2</v>
      </c>
      <c r="D8" s="32">
        <v>187.64845900082921</v>
      </c>
      <c r="E8" s="32">
        <v>167.30484382698984</v>
      </c>
      <c r="F8" s="32">
        <v>85.179650538603582</v>
      </c>
      <c r="G8" s="32">
        <v>96.101671193420572</v>
      </c>
      <c r="H8" s="32"/>
      <c r="I8" s="32"/>
      <c r="J8" s="32"/>
      <c r="K8" s="32"/>
      <c r="L8" s="32"/>
      <c r="M8" s="32"/>
      <c r="N8" s="32"/>
      <c r="O8" s="32"/>
      <c r="P8" s="33">
        <f t="shared" si="0"/>
        <v>134.05865613996079</v>
      </c>
      <c r="Q8" s="34" t="s">
        <v>41</v>
      </c>
    </row>
    <row r="9" spans="1:19" s="29" customFormat="1" ht="38.25" customHeight="1" x14ac:dyDescent="0.3">
      <c r="A9" s="36" t="s">
        <v>42</v>
      </c>
      <c r="B9" s="27" t="s">
        <v>43</v>
      </c>
      <c r="C9" s="28">
        <v>5.2686484932759026</v>
      </c>
      <c r="D9" s="28">
        <v>124.00155720061049</v>
      </c>
      <c r="E9" s="28">
        <v>109.92100732967903</v>
      </c>
      <c r="F9" s="28">
        <v>122.40736592485686</v>
      </c>
      <c r="G9" s="28">
        <v>111.48856991586264</v>
      </c>
      <c r="H9" s="28"/>
      <c r="I9" s="28"/>
      <c r="J9" s="28"/>
      <c r="K9" s="28"/>
      <c r="L9" s="28"/>
      <c r="M9" s="28"/>
      <c r="N9" s="28"/>
      <c r="O9" s="28"/>
      <c r="P9" s="23">
        <f t="shared" si="0"/>
        <v>116.95462509275225</v>
      </c>
      <c r="Q9" s="24" t="s">
        <v>44</v>
      </c>
    </row>
    <row r="10" spans="1:19" s="35" customFormat="1" ht="41.25" customHeight="1" x14ac:dyDescent="0.3">
      <c r="A10" s="37">
        <v>810</v>
      </c>
      <c r="B10" s="38" t="s">
        <v>45</v>
      </c>
      <c r="C10" s="32">
        <v>0.60271907360916599</v>
      </c>
      <c r="D10" s="32">
        <v>210.48985181230648</v>
      </c>
      <c r="E10" s="32">
        <v>213.15866838909565</v>
      </c>
      <c r="F10" s="32">
        <v>213.59521016183294</v>
      </c>
      <c r="G10" s="32">
        <v>214.24569331448913</v>
      </c>
      <c r="H10" s="32"/>
      <c r="I10" s="32"/>
      <c r="J10" s="32"/>
      <c r="K10" s="32"/>
      <c r="L10" s="32"/>
      <c r="M10" s="32"/>
      <c r="N10" s="32"/>
      <c r="O10" s="32"/>
      <c r="P10" s="33">
        <f t="shared" si="0"/>
        <v>212.87235591943104</v>
      </c>
      <c r="Q10" s="34" t="s">
        <v>46</v>
      </c>
    </row>
    <row r="11" spans="1:19" s="39" customFormat="1" ht="27.75" customHeight="1" x14ac:dyDescent="0.3">
      <c r="A11" s="37">
        <v>891</v>
      </c>
      <c r="B11" s="31" t="s">
        <v>47</v>
      </c>
      <c r="C11" s="32">
        <v>4.6659294196667371</v>
      </c>
      <c r="D11" s="32">
        <v>115.809002391845</v>
      </c>
      <c r="E11" s="32">
        <v>100.90838014873876</v>
      </c>
      <c r="F11" s="32">
        <v>113.91350952087144</v>
      </c>
      <c r="G11" s="32">
        <v>102.46744264403121</v>
      </c>
      <c r="H11" s="32"/>
      <c r="I11" s="32"/>
      <c r="J11" s="32"/>
      <c r="K11" s="32"/>
      <c r="L11" s="32"/>
      <c r="M11" s="32"/>
      <c r="N11" s="32"/>
      <c r="O11" s="32"/>
      <c r="P11" s="33">
        <f t="shared" si="0"/>
        <v>108.27458367637161</v>
      </c>
      <c r="Q11" s="34" t="s">
        <v>48</v>
      </c>
    </row>
    <row r="12" spans="1:19" s="25" customFormat="1" ht="18.75" customHeight="1" x14ac:dyDescent="0.3">
      <c r="A12" s="40"/>
      <c r="B12" s="20" t="s">
        <v>49</v>
      </c>
      <c r="C12" s="22">
        <v>88.736739871909393</v>
      </c>
      <c r="D12" s="28">
        <v>84.191903327883878</v>
      </c>
      <c r="E12" s="28">
        <v>84.222613022245355</v>
      </c>
      <c r="F12" s="28">
        <v>84.771930691467347</v>
      </c>
      <c r="G12" s="28">
        <v>83.397693373841506</v>
      </c>
      <c r="H12" s="28"/>
      <c r="I12" s="28"/>
      <c r="J12" s="28"/>
      <c r="K12" s="28"/>
      <c r="L12" s="28"/>
      <c r="M12" s="28"/>
      <c r="N12" s="28"/>
      <c r="O12" s="28"/>
      <c r="P12" s="23">
        <f t="shared" si="0"/>
        <v>84.146035103859518</v>
      </c>
      <c r="Q12" s="24" t="s">
        <v>50</v>
      </c>
    </row>
    <row r="13" spans="1:19" s="29" customFormat="1" ht="34.5" customHeight="1" x14ac:dyDescent="0.3">
      <c r="A13" s="41">
        <v>10</v>
      </c>
      <c r="B13" s="42" t="s">
        <v>51</v>
      </c>
      <c r="C13" s="28">
        <v>23.964273837701718</v>
      </c>
      <c r="D13" s="28">
        <v>86.547538468708368</v>
      </c>
      <c r="E13" s="28">
        <v>88.555065917179235</v>
      </c>
      <c r="F13" s="28">
        <v>86.002501094496338</v>
      </c>
      <c r="G13" s="28">
        <v>85.082606211245206</v>
      </c>
      <c r="H13" s="28"/>
      <c r="I13" s="28"/>
      <c r="J13" s="28"/>
      <c r="K13" s="28"/>
      <c r="L13" s="28"/>
      <c r="M13" s="28"/>
      <c r="N13" s="28"/>
      <c r="O13" s="28"/>
      <c r="P13" s="23">
        <f t="shared" si="0"/>
        <v>86.546927922907287</v>
      </c>
      <c r="Q13" s="24" t="s">
        <v>52</v>
      </c>
    </row>
    <row r="14" spans="1:19" s="35" customFormat="1" ht="45" customHeight="1" x14ac:dyDescent="0.3">
      <c r="A14" s="30" t="s">
        <v>53</v>
      </c>
      <c r="B14" s="43" t="s">
        <v>54</v>
      </c>
      <c r="C14" s="32">
        <v>8.1478471648501039</v>
      </c>
      <c r="D14" s="32">
        <v>100.57205430093737</v>
      </c>
      <c r="E14" s="32">
        <v>94.688271573088016</v>
      </c>
      <c r="F14" s="32">
        <v>95.052569290390537</v>
      </c>
      <c r="G14" s="32">
        <v>91.422627603494561</v>
      </c>
      <c r="H14" s="32"/>
      <c r="I14" s="32"/>
      <c r="J14" s="32"/>
      <c r="K14" s="32"/>
      <c r="L14" s="32"/>
      <c r="M14" s="32"/>
      <c r="N14" s="32"/>
      <c r="O14" s="32"/>
      <c r="P14" s="33">
        <f t="shared" si="0"/>
        <v>95.43388069197762</v>
      </c>
      <c r="Q14" s="34" t="s">
        <v>55</v>
      </c>
    </row>
    <row r="15" spans="1:19" s="35" customFormat="1" ht="34.5" x14ac:dyDescent="0.3">
      <c r="A15" s="37">
        <v>1030</v>
      </c>
      <c r="B15" s="31" t="s">
        <v>56</v>
      </c>
      <c r="C15" s="32">
        <v>0.43673436660937498</v>
      </c>
      <c r="D15" s="32">
        <v>193.60703960571146</v>
      </c>
      <c r="E15" s="32">
        <v>186.76053940674214</v>
      </c>
      <c r="F15" s="32">
        <v>186.33996582698882</v>
      </c>
      <c r="G15" s="32">
        <v>211.93452709509296</v>
      </c>
      <c r="H15" s="32"/>
      <c r="I15" s="32"/>
      <c r="J15" s="32"/>
      <c r="K15" s="32"/>
      <c r="L15" s="32"/>
      <c r="M15" s="32"/>
      <c r="N15" s="32"/>
      <c r="O15" s="32"/>
      <c r="P15" s="33">
        <f t="shared" si="0"/>
        <v>194.66051798363384</v>
      </c>
      <c r="Q15" s="34" t="s">
        <v>57</v>
      </c>
    </row>
    <row r="16" spans="1:19" s="39" customFormat="1" ht="34.5" x14ac:dyDescent="0.3">
      <c r="A16" s="37">
        <v>1040</v>
      </c>
      <c r="B16" s="31" t="s">
        <v>58</v>
      </c>
      <c r="C16" s="32">
        <v>1.22659497182726</v>
      </c>
      <c r="D16" s="32">
        <v>20.739260223193821</v>
      </c>
      <c r="E16" s="32">
        <v>18.097022992903735</v>
      </c>
      <c r="F16" s="32">
        <v>20.123775338174315</v>
      </c>
      <c r="G16" s="32">
        <v>18.224635921920012</v>
      </c>
      <c r="H16" s="32"/>
      <c r="I16" s="32"/>
      <c r="J16" s="32"/>
      <c r="K16" s="32"/>
      <c r="L16" s="32"/>
      <c r="M16" s="32"/>
      <c r="N16" s="32"/>
      <c r="O16" s="32"/>
      <c r="P16" s="33">
        <f t="shared" si="0"/>
        <v>19.29617361904797</v>
      </c>
      <c r="Q16" s="34" t="s">
        <v>59</v>
      </c>
    </row>
    <row r="17" spans="1:17" s="35" customFormat="1" ht="34.5" x14ac:dyDescent="0.3">
      <c r="A17" s="37">
        <v>1050</v>
      </c>
      <c r="B17" s="31" t="s">
        <v>60</v>
      </c>
      <c r="C17" s="32">
        <v>1.3655418367867131</v>
      </c>
      <c r="D17" s="32">
        <v>114.69489659650505</v>
      </c>
      <c r="E17" s="32">
        <v>120.22757595222298</v>
      </c>
      <c r="F17" s="32">
        <v>124.29833079188133</v>
      </c>
      <c r="G17" s="32">
        <v>129.59334069607414</v>
      </c>
      <c r="H17" s="32"/>
      <c r="I17" s="32"/>
      <c r="J17" s="32"/>
      <c r="K17" s="32"/>
      <c r="L17" s="32"/>
      <c r="M17" s="32"/>
      <c r="N17" s="32"/>
      <c r="O17" s="32"/>
      <c r="P17" s="33">
        <f t="shared" si="0"/>
        <v>122.20353600917088</v>
      </c>
      <c r="Q17" s="34" t="s">
        <v>61</v>
      </c>
    </row>
    <row r="18" spans="1:17" s="39" customFormat="1" ht="34.5" x14ac:dyDescent="0.3">
      <c r="A18" s="37">
        <v>1061</v>
      </c>
      <c r="B18" s="31" t="s">
        <v>62</v>
      </c>
      <c r="C18" s="32">
        <v>0.97372042819289339</v>
      </c>
      <c r="D18" s="32">
        <v>92.154899660594864</v>
      </c>
      <c r="E18" s="32">
        <v>88.073551461571768</v>
      </c>
      <c r="F18" s="32">
        <v>86.044853855546592</v>
      </c>
      <c r="G18" s="32">
        <v>85.5347456179544</v>
      </c>
      <c r="H18" s="32"/>
      <c r="I18" s="32"/>
      <c r="J18" s="32"/>
      <c r="K18" s="32"/>
      <c r="L18" s="32"/>
      <c r="M18" s="32"/>
      <c r="N18" s="32"/>
      <c r="O18" s="32"/>
      <c r="P18" s="33">
        <f t="shared" si="0"/>
        <v>87.952012648916906</v>
      </c>
      <c r="Q18" s="44" t="s">
        <v>63</v>
      </c>
    </row>
    <row r="19" spans="1:17" s="39" customFormat="1" ht="41.25" customHeight="1" x14ac:dyDescent="0.3">
      <c r="A19" s="30" t="s">
        <v>64</v>
      </c>
      <c r="B19" s="31" t="s">
        <v>65</v>
      </c>
      <c r="C19" s="32">
        <v>3.9217358770062436</v>
      </c>
      <c r="D19" s="32">
        <v>115.61733876562546</v>
      </c>
      <c r="E19" s="32">
        <v>112.63933549330029</v>
      </c>
      <c r="F19" s="32">
        <v>117.90568003383156</v>
      </c>
      <c r="G19" s="32">
        <v>110.06159810719549</v>
      </c>
      <c r="H19" s="32"/>
      <c r="I19" s="32"/>
      <c r="J19" s="32"/>
      <c r="K19" s="32"/>
      <c r="L19" s="32"/>
      <c r="M19" s="32"/>
      <c r="N19" s="32"/>
      <c r="O19" s="32"/>
      <c r="P19" s="33">
        <f t="shared" si="0"/>
        <v>114.0559880999882</v>
      </c>
      <c r="Q19" s="44" t="s">
        <v>66</v>
      </c>
    </row>
    <row r="20" spans="1:17" s="39" customFormat="1" ht="27" customHeight="1" x14ac:dyDescent="0.3">
      <c r="A20" s="37">
        <v>1073</v>
      </c>
      <c r="B20" s="31" t="s">
        <v>67</v>
      </c>
      <c r="C20" s="32">
        <v>0.40714762249359837</v>
      </c>
      <c r="D20" s="32">
        <v>59.944066971918154</v>
      </c>
      <c r="E20" s="32">
        <v>71.244406905556517</v>
      </c>
      <c r="F20" s="32">
        <v>69.029513870060299</v>
      </c>
      <c r="G20" s="32">
        <v>50.304728723237588</v>
      </c>
      <c r="H20" s="32"/>
      <c r="I20" s="32"/>
      <c r="J20" s="32"/>
      <c r="K20" s="32"/>
      <c r="L20" s="32"/>
      <c r="M20" s="32"/>
      <c r="N20" s="32"/>
      <c r="O20" s="32"/>
      <c r="P20" s="33">
        <f t="shared" si="0"/>
        <v>62.630679117693141</v>
      </c>
      <c r="Q20" s="44" t="s">
        <v>68</v>
      </c>
    </row>
    <row r="21" spans="1:17" s="39" customFormat="1" ht="51.75" x14ac:dyDescent="0.3">
      <c r="A21" s="37">
        <v>1079</v>
      </c>
      <c r="B21" s="31" t="s">
        <v>69</v>
      </c>
      <c r="C21" s="32">
        <v>6.8092711559344474</v>
      </c>
      <c r="D21" s="32">
        <v>72.880670264763253</v>
      </c>
      <c r="E21" s="32">
        <v>87.477305171174606</v>
      </c>
      <c r="F21" s="32">
        <v>75.271457302739691</v>
      </c>
      <c r="G21" s="32">
        <v>80.550621535355418</v>
      </c>
      <c r="H21" s="32"/>
      <c r="I21" s="32"/>
      <c r="J21" s="32"/>
      <c r="K21" s="32"/>
      <c r="L21" s="32"/>
      <c r="M21" s="32"/>
      <c r="N21" s="32"/>
      <c r="O21" s="32"/>
      <c r="P21" s="33">
        <f t="shared" si="0"/>
        <v>79.045013568508239</v>
      </c>
      <c r="Q21" s="44" t="s">
        <v>70</v>
      </c>
    </row>
    <row r="22" spans="1:17" s="39" customFormat="1" ht="25.5" customHeight="1" x14ac:dyDescent="0.3">
      <c r="A22" s="37">
        <v>1080</v>
      </c>
      <c r="B22" s="31" t="s">
        <v>71</v>
      </c>
      <c r="C22" s="32">
        <v>0.67568041400108014</v>
      </c>
      <c r="D22" s="32">
        <v>76.387194242690654</v>
      </c>
      <c r="E22" s="32">
        <v>75.523385210412172</v>
      </c>
      <c r="F22" s="32">
        <v>72.537411677157792</v>
      </c>
      <c r="G22" s="32">
        <v>73.729354642184745</v>
      </c>
      <c r="H22" s="32"/>
      <c r="I22" s="32"/>
      <c r="J22" s="32"/>
      <c r="K22" s="32"/>
      <c r="L22" s="32"/>
      <c r="M22" s="32"/>
      <c r="N22" s="32"/>
      <c r="O22" s="32"/>
      <c r="P22" s="33">
        <f t="shared" si="0"/>
        <v>74.544336443111348</v>
      </c>
      <c r="Q22" s="44" t="s">
        <v>72</v>
      </c>
    </row>
    <row r="23" spans="1:17" s="25" customFormat="1" ht="33" customHeight="1" x14ac:dyDescent="0.3">
      <c r="A23" s="41">
        <v>11</v>
      </c>
      <c r="B23" s="45" t="s">
        <v>73</v>
      </c>
      <c r="C23" s="28">
        <v>3.2145903543851371</v>
      </c>
      <c r="D23" s="28">
        <v>61.203781978342597</v>
      </c>
      <c r="E23" s="28">
        <v>67.190184487308343</v>
      </c>
      <c r="F23" s="28">
        <v>47.929558444473706</v>
      </c>
      <c r="G23" s="28">
        <v>47.613527925600543</v>
      </c>
      <c r="H23" s="28"/>
      <c r="I23" s="28"/>
      <c r="J23" s="28"/>
      <c r="K23" s="28"/>
      <c r="L23" s="28"/>
      <c r="M23" s="28"/>
      <c r="N23" s="28"/>
      <c r="O23" s="28"/>
      <c r="P23" s="23">
        <f t="shared" si="0"/>
        <v>55.984263208931303</v>
      </c>
      <c r="Q23" s="46" t="s">
        <v>74</v>
      </c>
    </row>
    <row r="24" spans="1:17" s="39" customFormat="1" ht="49.5" customHeight="1" x14ac:dyDescent="0.3">
      <c r="A24" s="37">
        <v>1101</v>
      </c>
      <c r="B24" s="47" t="s">
        <v>75</v>
      </c>
      <c r="C24" s="32">
        <v>0.7437164242853499</v>
      </c>
      <c r="D24" s="32">
        <v>51.048027465953552</v>
      </c>
      <c r="E24" s="32">
        <v>50.020040242018538</v>
      </c>
      <c r="F24" s="32">
        <v>33.598653257650675</v>
      </c>
      <c r="G24" s="32">
        <v>47.666857655272835</v>
      </c>
      <c r="H24" s="32"/>
      <c r="I24" s="32"/>
      <c r="J24" s="32"/>
      <c r="K24" s="32"/>
      <c r="L24" s="32"/>
      <c r="M24" s="32"/>
      <c r="N24" s="32"/>
      <c r="O24" s="32"/>
      <c r="P24" s="33">
        <f t="shared" si="0"/>
        <v>45.583394655223898</v>
      </c>
      <c r="Q24" s="44" t="s">
        <v>76</v>
      </c>
    </row>
    <row r="25" spans="1:17" s="39" customFormat="1" ht="69" x14ac:dyDescent="0.3">
      <c r="A25" s="37">
        <v>1104</v>
      </c>
      <c r="B25" s="47" t="s">
        <v>77</v>
      </c>
      <c r="C25" s="32">
        <v>2.4708739300997875</v>
      </c>
      <c r="D25" s="32">
        <v>64.639251178062764</v>
      </c>
      <c r="E25" s="32">
        <v>73.431376933221017</v>
      </c>
      <c r="F25" s="32">
        <v>53.338541829168356</v>
      </c>
      <c r="G25" s="32">
        <v>47.597487721103555</v>
      </c>
      <c r="H25" s="32"/>
      <c r="I25" s="32"/>
      <c r="J25" s="32"/>
      <c r="K25" s="32"/>
      <c r="L25" s="32"/>
      <c r="M25" s="32"/>
      <c r="N25" s="32"/>
      <c r="O25" s="32"/>
      <c r="P25" s="33">
        <f t="shared" si="0"/>
        <v>59.751664415388923</v>
      </c>
      <c r="Q25" s="44" t="s">
        <v>78</v>
      </c>
    </row>
    <row r="26" spans="1:17" s="25" customFormat="1" ht="19.5" customHeight="1" x14ac:dyDescent="0.3">
      <c r="A26" s="41">
        <v>12</v>
      </c>
      <c r="B26" s="45" t="s">
        <v>79</v>
      </c>
      <c r="C26" s="28">
        <v>1.2632309039028167</v>
      </c>
      <c r="D26" s="28">
        <v>123.46246370247835</v>
      </c>
      <c r="E26" s="28">
        <v>123.22742128269797</v>
      </c>
      <c r="F26" s="28">
        <v>123.46246370247835</v>
      </c>
      <c r="G26" s="28">
        <v>123.69572015863949</v>
      </c>
      <c r="H26" s="28"/>
      <c r="I26" s="28"/>
      <c r="J26" s="28"/>
      <c r="K26" s="28"/>
      <c r="L26" s="28"/>
      <c r="M26" s="28"/>
      <c r="N26" s="28"/>
      <c r="O26" s="28"/>
      <c r="P26" s="23">
        <f t="shared" si="0"/>
        <v>123.46201721157354</v>
      </c>
      <c r="Q26" s="46" t="s">
        <v>80</v>
      </c>
    </row>
    <row r="27" spans="1:17" s="39" customFormat="1" ht="17.25" customHeight="1" x14ac:dyDescent="0.3">
      <c r="A27" s="37">
        <v>1200</v>
      </c>
      <c r="B27" s="47" t="s">
        <v>79</v>
      </c>
      <c r="C27" s="32">
        <v>1.2632309039028167</v>
      </c>
      <c r="D27" s="32">
        <v>123.46246370247835</v>
      </c>
      <c r="E27" s="32">
        <v>123.22742128269797</v>
      </c>
      <c r="F27" s="32">
        <v>123.46246370247835</v>
      </c>
      <c r="G27" s="32">
        <v>123.69572015863949</v>
      </c>
      <c r="H27" s="32"/>
      <c r="I27" s="32"/>
      <c r="J27" s="32"/>
      <c r="K27" s="32"/>
      <c r="L27" s="32"/>
      <c r="M27" s="32"/>
      <c r="N27" s="32"/>
      <c r="O27" s="32"/>
      <c r="P27" s="33">
        <f t="shared" si="0"/>
        <v>123.46201721157354</v>
      </c>
      <c r="Q27" s="44" t="s">
        <v>80</v>
      </c>
    </row>
    <row r="28" spans="1:17" s="29" customFormat="1" ht="20.25" customHeight="1" x14ac:dyDescent="0.3">
      <c r="A28" s="41">
        <v>13</v>
      </c>
      <c r="B28" s="45" t="s">
        <v>81</v>
      </c>
      <c r="C28" s="28">
        <v>0.78752095225402141</v>
      </c>
      <c r="D28" s="28">
        <v>67.21192020588235</v>
      </c>
      <c r="E28" s="28">
        <v>75.256729775724622</v>
      </c>
      <c r="F28" s="28">
        <v>76.219818496507159</v>
      </c>
      <c r="G28" s="28">
        <v>75.007204474261343</v>
      </c>
      <c r="H28" s="28"/>
      <c r="I28" s="28"/>
      <c r="J28" s="28"/>
      <c r="K28" s="28"/>
      <c r="L28" s="28"/>
      <c r="M28" s="28"/>
      <c r="N28" s="28"/>
      <c r="O28" s="28"/>
      <c r="P28" s="23">
        <f t="shared" si="0"/>
        <v>73.423918238093876</v>
      </c>
      <c r="Q28" s="46" t="s">
        <v>82</v>
      </c>
    </row>
    <row r="29" spans="1:17" s="39" customFormat="1" ht="54" customHeight="1" x14ac:dyDescent="0.3">
      <c r="A29" s="30" t="s">
        <v>83</v>
      </c>
      <c r="B29" s="47" t="s">
        <v>84</v>
      </c>
      <c r="C29" s="32">
        <v>0.22590199283272061</v>
      </c>
      <c r="D29" s="32">
        <v>90.437578794763084</v>
      </c>
      <c r="E29" s="32">
        <v>124.61261937331673</v>
      </c>
      <c r="F29" s="32">
        <v>126.52899972221802</v>
      </c>
      <c r="G29" s="32">
        <v>114.8556525595862</v>
      </c>
      <c r="H29" s="32"/>
      <c r="I29" s="32"/>
      <c r="J29" s="32"/>
      <c r="K29" s="32"/>
      <c r="L29" s="32"/>
      <c r="M29" s="32"/>
      <c r="N29" s="32"/>
      <c r="O29" s="32"/>
      <c r="P29" s="33">
        <f t="shared" si="0"/>
        <v>114.10871261247101</v>
      </c>
      <c r="Q29" s="44" t="s">
        <v>85</v>
      </c>
    </row>
    <row r="30" spans="1:17" s="39" customFormat="1" ht="20.25" customHeight="1" x14ac:dyDescent="0.3">
      <c r="A30" s="37">
        <v>1393</v>
      </c>
      <c r="B30" s="47" t="s">
        <v>86</v>
      </c>
      <c r="C30" s="32">
        <v>0.5616189594213008</v>
      </c>
      <c r="D30" s="32">
        <v>59.648199930370794</v>
      </c>
      <c r="E30" s="32">
        <v>61.439756065453075</v>
      </c>
      <c r="F30" s="32">
        <v>62.162344896299047</v>
      </c>
      <c r="G30" s="32">
        <v>63.193135296775999</v>
      </c>
      <c r="H30" s="32"/>
      <c r="I30" s="32"/>
      <c r="J30" s="32"/>
      <c r="K30" s="32"/>
      <c r="L30" s="32"/>
      <c r="M30" s="32"/>
      <c r="N30" s="32"/>
      <c r="O30" s="32"/>
      <c r="P30" s="33">
        <f t="shared" si="0"/>
        <v>61.610859047224736</v>
      </c>
      <c r="Q30" s="44" t="s">
        <v>87</v>
      </c>
    </row>
    <row r="31" spans="1:17" s="29" customFormat="1" ht="19.5" customHeight="1" x14ac:dyDescent="0.3">
      <c r="A31" s="41">
        <v>14</v>
      </c>
      <c r="B31" s="45" t="s">
        <v>88</v>
      </c>
      <c r="C31" s="28">
        <v>6.486624977252303</v>
      </c>
      <c r="D31" s="28">
        <v>32.646358287123249</v>
      </c>
      <c r="E31" s="28">
        <v>32.620649109676243</v>
      </c>
      <c r="F31" s="28">
        <v>32.727319100008209</v>
      </c>
      <c r="G31" s="28">
        <v>32.601132080445041</v>
      </c>
      <c r="H31" s="28"/>
      <c r="I31" s="28"/>
      <c r="J31" s="28"/>
      <c r="K31" s="28"/>
      <c r="L31" s="28"/>
      <c r="M31" s="28"/>
      <c r="N31" s="28"/>
      <c r="O31" s="28"/>
      <c r="P31" s="23">
        <f t="shared" si="0"/>
        <v>32.648864644313186</v>
      </c>
      <c r="Q31" s="46" t="s">
        <v>89</v>
      </c>
    </row>
    <row r="32" spans="1:17" s="39" customFormat="1" ht="56.25" customHeight="1" x14ac:dyDescent="0.3">
      <c r="A32" s="37" t="s">
        <v>90</v>
      </c>
      <c r="B32" s="47" t="s">
        <v>91</v>
      </c>
      <c r="C32" s="32">
        <v>6.486624977252303</v>
      </c>
      <c r="D32" s="32">
        <v>32.646358287123249</v>
      </c>
      <c r="E32" s="32">
        <v>32.620649109676243</v>
      </c>
      <c r="F32" s="32">
        <v>32.727319100008209</v>
      </c>
      <c r="G32" s="32">
        <v>32.601132080445041</v>
      </c>
      <c r="H32" s="32"/>
      <c r="I32" s="32"/>
      <c r="J32" s="32"/>
      <c r="K32" s="32"/>
      <c r="L32" s="32"/>
      <c r="M32" s="32"/>
      <c r="N32" s="32"/>
      <c r="O32" s="32"/>
      <c r="P32" s="33">
        <f t="shared" si="0"/>
        <v>32.648864644313186</v>
      </c>
      <c r="Q32" s="44" t="s">
        <v>92</v>
      </c>
    </row>
    <row r="33" spans="1:17" s="29" customFormat="1" ht="23.25" customHeight="1" x14ac:dyDescent="0.3">
      <c r="A33" s="41">
        <v>15</v>
      </c>
      <c r="B33" s="27" t="s">
        <v>93</v>
      </c>
      <c r="C33" s="28">
        <v>0.29503351178312515</v>
      </c>
      <c r="D33" s="28">
        <v>46.138052334968805</v>
      </c>
      <c r="E33" s="28">
        <v>39.793498237549414</v>
      </c>
      <c r="F33" s="28">
        <v>39.377474749122641</v>
      </c>
      <c r="G33" s="28">
        <v>38.208182405170625</v>
      </c>
      <c r="H33" s="28"/>
      <c r="I33" s="28"/>
      <c r="J33" s="28"/>
      <c r="K33" s="28"/>
      <c r="L33" s="28"/>
      <c r="M33" s="28"/>
      <c r="N33" s="28"/>
      <c r="O33" s="28"/>
      <c r="P33" s="23">
        <f t="shared" si="0"/>
        <v>40.879301931702869</v>
      </c>
      <c r="Q33" s="46" t="s">
        <v>94</v>
      </c>
    </row>
    <row r="34" spans="1:17" s="39" customFormat="1" ht="17.25" customHeight="1" x14ac:dyDescent="0.3">
      <c r="A34" s="37">
        <v>1520</v>
      </c>
      <c r="B34" s="31" t="s">
        <v>95</v>
      </c>
      <c r="C34" s="32">
        <v>0.29503351178312515</v>
      </c>
      <c r="D34" s="32">
        <v>46.138052334968805</v>
      </c>
      <c r="E34" s="32">
        <v>39.793498237549414</v>
      </c>
      <c r="F34" s="32">
        <v>39.377474749122641</v>
      </c>
      <c r="G34" s="32">
        <v>38.208182405170625</v>
      </c>
      <c r="H34" s="32"/>
      <c r="I34" s="32"/>
      <c r="J34" s="32"/>
      <c r="K34" s="32"/>
      <c r="L34" s="32"/>
      <c r="M34" s="32"/>
      <c r="N34" s="32"/>
      <c r="O34" s="32"/>
      <c r="P34" s="33">
        <f t="shared" si="0"/>
        <v>40.879301931702869</v>
      </c>
      <c r="Q34" s="44" t="s">
        <v>96</v>
      </c>
    </row>
    <row r="35" spans="1:17" s="29" customFormat="1" ht="41.25" customHeight="1" x14ac:dyDescent="0.3">
      <c r="A35" s="41">
        <v>16</v>
      </c>
      <c r="B35" s="48" t="s">
        <v>97</v>
      </c>
      <c r="C35" s="28">
        <v>0.42709491309569697</v>
      </c>
      <c r="D35" s="28">
        <v>76.726129086213561</v>
      </c>
      <c r="E35" s="22">
        <v>74.992778103034482</v>
      </c>
      <c r="F35" s="49">
        <v>75.185110841826301</v>
      </c>
      <c r="G35" s="49">
        <v>75.396021978367429</v>
      </c>
      <c r="H35" s="49"/>
      <c r="I35" s="49"/>
      <c r="J35" s="49"/>
      <c r="K35" s="49"/>
      <c r="L35" s="49"/>
      <c r="M35" s="28"/>
      <c r="N35" s="28"/>
      <c r="O35" s="28"/>
      <c r="P35" s="23">
        <f t="shared" si="0"/>
        <v>75.575010002360443</v>
      </c>
      <c r="Q35" s="46" t="s">
        <v>98</v>
      </c>
    </row>
    <row r="36" spans="1:17" s="53" customFormat="1" ht="40.5" customHeight="1" x14ac:dyDescent="0.25">
      <c r="A36" s="50">
        <v>1610</v>
      </c>
      <c r="B36" s="38" t="s">
        <v>99</v>
      </c>
      <c r="C36" s="32">
        <v>0.38158300211830604</v>
      </c>
      <c r="D36" s="32">
        <v>70.483555589636552</v>
      </c>
      <c r="E36" s="51">
        <v>68.723175686619228</v>
      </c>
      <c r="F36" s="52">
        <v>68.90098138949439</v>
      </c>
      <c r="G36" s="52">
        <v>69.078386904106594</v>
      </c>
      <c r="H36" s="52"/>
      <c r="I36" s="52"/>
      <c r="J36" s="52"/>
      <c r="K36" s="52"/>
      <c r="L36" s="52"/>
      <c r="M36" s="32"/>
      <c r="N36" s="32"/>
      <c r="O36" s="32"/>
      <c r="P36" s="33">
        <f t="shared" si="0"/>
        <v>69.296524892464191</v>
      </c>
      <c r="Q36" s="44" t="s">
        <v>100</v>
      </c>
    </row>
    <row r="37" spans="1:17" s="39" customFormat="1" ht="60" customHeight="1" x14ac:dyDescent="0.3">
      <c r="A37" s="37" t="s">
        <v>101</v>
      </c>
      <c r="B37" s="54" t="s">
        <v>102</v>
      </c>
      <c r="C37" s="32">
        <v>4.5511910977390914E-2</v>
      </c>
      <c r="D37" s="32">
        <v>156.29629629629622</v>
      </c>
      <c r="E37" s="51">
        <v>155.92592592592587</v>
      </c>
      <c r="F37" s="52">
        <v>156.29629629629625</v>
      </c>
      <c r="G37" s="52">
        <v>157.03703703703698</v>
      </c>
      <c r="H37" s="52"/>
      <c r="I37" s="52"/>
      <c r="J37" s="52"/>
      <c r="K37" s="52"/>
      <c r="L37" s="52"/>
      <c r="M37" s="32"/>
      <c r="N37" s="32"/>
      <c r="O37" s="32"/>
      <c r="P37" s="33">
        <f t="shared" si="0"/>
        <v>156.38888888888883</v>
      </c>
      <c r="Q37" s="44" t="s">
        <v>103</v>
      </c>
    </row>
    <row r="38" spans="1:17" s="25" customFormat="1" ht="34.5" x14ac:dyDescent="0.3">
      <c r="A38" s="41">
        <v>17</v>
      </c>
      <c r="B38" s="27" t="s">
        <v>104</v>
      </c>
      <c r="C38" s="28">
        <v>2.6642938163693355</v>
      </c>
      <c r="D38" s="28">
        <v>148.24515417658333</v>
      </c>
      <c r="E38" s="22">
        <v>149.20970313809099</v>
      </c>
      <c r="F38" s="49">
        <v>154.66718387110998</v>
      </c>
      <c r="G38" s="49">
        <v>153.61272110234017</v>
      </c>
      <c r="H38" s="49"/>
      <c r="I38" s="49"/>
      <c r="J38" s="49"/>
      <c r="K38" s="49"/>
      <c r="L38" s="49"/>
      <c r="M38" s="28"/>
      <c r="N38" s="28"/>
      <c r="O38" s="28"/>
      <c r="P38" s="23">
        <f t="shared" si="0"/>
        <v>151.43369057203111</v>
      </c>
      <c r="Q38" s="46" t="s">
        <v>105</v>
      </c>
    </row>
    <row r="39" spans="1:17" s="39" customFormat="1" ht="34.5" x14ac:dyDescent="0.3">
      <c r="A39" s="37">
        <v>1701</v>
      </c>
      <c r="B39" s="31" t="s">
        <v>106</v>
      </c>
      <c r="C39" s="32">
        <v>3.0897197580710248E-2</v>
      </c>
      <c r="D39" s="32">
        <v>85.82931681936924</v>
      </c>
      <c r="E39" s="51">
        <v>83.5415466444652</v>
      </c>
      <c r="F39" s="52">
        <v>50.717355212269077</v>
      </c>
      <c r="G39" s="52">
        <v>78.589273394707035</v>
      </c>
      <c r="H39" s="52"/>
      <c r="I39" s="52"/>
      <c r="J39" s="52"/>
      <c r="K39" s="52"/>
      <c r="L39" s="52"/>
      <c r="M39" s="32"/>
      <c r="N39" s="32"/>
      <c r="O39" s="32"/>
      <c r="P39" s="33">
        <f t="shared" si="0"/>
        <v>74.66937301770264</v>
      </c>
      <c r="Q39" s="44" t="s">
        <v>107</v>
      </c>
    </row>
    <row r="40" spans="1:17" s="39" customFormat="1" ht="42.75" customHeight="1" x14ac:dyDescent="0.3">
      <c r="A40" s="37">
        <v>1702</v>
      </c>
      <c r="B40" s="31" t="s">
        <v>108</v>
      </c>
      <c r="C40" s="32">
        <v>0.93071356520610937</v>
      </c>
      <c r="D40" s="32">
        <v>112.961456532222</v>
      </c>
      <c r="E40" s="51">
        <v>118.7891797593405</v>
      </c>
      <c r="F40" s="52">
        <v>117.99688026427876</v>
      </c>
      <c r="G40" s="52">
        <v>117.06461605507093</v>
      </c>
      <c r="H40" s="52"/>
      <c r="I40" s="52"/>
      <c r="J40" s="52"/>
      <c r="K40" s="52"/>
      <c r="L40" s="52"/>
      <c r="M40" s="32"/>
      <c r="N40" s="32"/>
      <c r="O40" s="32"/>
      <c r="P40" s="33">
        <f t="shared" si="0"/>
        <v>116.70303315272804</v>
      </c>
      <c r="Q40" s="44" t="s">
        <v>109</v>
      </c>
    </row>
    <row r="41" spans="1:17" s="39" customFormat="1" ht="45.75" customHeight="1" x14ac:dyDescent="0.3">
      <c r="A41" s="37">
        <v>1709</v>
      </c>
      <c r="B41" s="31" t="s">
        <v>110</v>
      </c>
      <c r="C41" s="32">
        <v>1.7026830535825159</v>
      </c>
      <c r="D41" s="32">
        <v>173.70628538758024</v>
      </c>
      <c r="E41" s="51">
        <v>170.80240970286204</v>
      </c>
      <c r="F41" s="52">
        <v>182.99018390863148</v>
      </c>
      <c r="G41" s="52">
        <v>180.38914211893865</v>
      </c>
      <c r="H41" s="52"/>
      <c r="I41" s="52"/>
      <c r="J41" s="52"/>
      <c r="K41" s="52"/>
      <c r="L41" s="52"/>
      <c r="M41" s="32"/>
      <c r="N41" s="32"/>
      <c r="O41" s="32"/>
      <c r="P41" s="33">
        <f t="shared" si="0"/>
        <v>176.97200527950309</v>
      </c>
      <c r="Q41" s="44" t="s">
        <v>111</v>
      </c>
    </row>
    <row r="42" spans="1:17" s="29" customFormat="1" ht="51.75" x14ac:dyDescent="0.3">
      <c r="A42" s="41">
        <v>18</v>
      </c>
      <c r="B42" s="27" t="s">
        <v>112</v>
      </c>
      <c r="C42" s="28">
        <v>1.8639019055923978</v>
      </c>
      <c r="D42" s="28">
        <v>52.117168578927185</v>
      </c>
      <c r="E42" s="22">
        <v>48.298459404647801</v>
      </c>
      <c r="F42" s="49">
        <v>48.361317899311487</v>
      </c>
      <c r="G42" s="49">
        <v>49.513363497006651</v>
      </c>
      <c r="H42" s="49"/>
      <c r="I42" s="49"/>
      <c r="J42" s="49"/>
      <c r="K42" s="49"/>
      <c r="L42" s="49"/>
      <c r="M42" s="28"/>
      <c r="N42" s="28"/>
      <c r="O42" s="28"/>
      <c r="P42" s="23">
        <f t="shared" si="0"/>
        <v>49.572577344973283</v>
      </c>
      <c r="Q42" s="46" t="s">
        <v>113</v>
      </c>
    </row>
    <row r="43" spans="1:17" s="39" customFormat="1" ht="40.5" customHeight="1" x14ac:dyDescent="0.3">
      <c r="A43" s="50">
        <v>1811</v>
      </c>
      <c r="B43" s="43" t="s">
        <v>114</v>
      </c>
      <c r="C43" s="32">
        <v>1.8639019055923978</v>
      </c>
      <c r="D43" s="32">
        <v>52.117168578927185</v>
      </c>
      <c r="E43" s="51">
        <v>48.298459404647801</v>
      </c>
      <c r="F43" s="52">
        <v>48.361317899311487</v>
      </c>
      <c r="G43" s="52">
        <v>49.513363497006651</v>
      </c>
      <c r="H43" s="52"/>
      <c r="I43" s="52"/>
      <c r="J43" s="52"/>
      <c r="K43" s="52"/>
      <c r="L43" s="52"/>
      <c r="M43" s="32"/>
      <c r="N43" s="32"/>
      <c r="O43" s="32"/>
      <c r="P43" s="33">
        <f t="shared" si="0"/>
        <v>49.572577344973283</v>
      </c>
      <c r="Q43" s="44" t="s">
        <v>115</v>
      </c>
    </row>
    <row r="44" spans="1:17" s="29" customFormat="1" ht="51.75" x14ac:dyDescent="0.3">
      <c r="A44" s="41">
        <v>19</v>
      </c>
      <c r="B44" s="55" t="s">
        <v>116</v>
      </c>
      <c r="C44" s="28">
        <v>9.8035370734891742</v>
      </c>
      <c r="D44" s="28">
        <v>160.65413518705537</v>
      </c>
      <c r="E44" s="22">
        <v>154.68956259582779</v>
      </c>
      <c r="F44" s="49">
        <v>178.27455834991571</v>
      </c>
      <c r="G44" s="49">
        <v>181.90187135638763</v>
      </c>
      <c r="H44" s="49"/>
      <c r="I44" s="49"/>
      <c r="J44" s="49"/>
      <c r="K44" s="49"/>
      <c r="L44" s="49"/>
      <c r="M44" s="28"/>
      <c r="N44" s="28"/>
      <c r="O44" s="28"/>
      <c r="P44" s="23">
        <f t="shared" si="0"/>
        <v>168.88003187229663</v>
      </c>
      <c r="Q44" s="46" t="s">
        <v>117</v>
      </c>
    </row>
    <row r="45" spans="1:17" s="39" customFormat="1" ht="34.5" x14ac:dyDescent="0.3">
      <c r="A45" s="37">
        <v>1920</v>
      </c>
      <c r="B45" s="43" t="s">
        <v>116</v>
      </c>
      <c r="C45" s="32">
        <v>9.8035370734891742</v>
      </c>
      <c r="D45" s="32">
        <v>160.65413518705537</v>
      </c>
      <c r="E45" s="51">
        <v>154.68956259582779</v>
      </c>
      <c r="F45" s="52">
        <v>178.27455834991571</v>
      </c>
      <c r="G45" s="52">
        <v>181.90187135638763</v>
      </c>
      <c r="H45" s="52"/>
      <c r="I45" s="52"/>
      <c r="J45" s="52"/>
      <c r="K45" s="52"/>
      <c r="L45" s="52"/>
      <c r="M45" s="32"/>
      <c r="N45" s="32"/>
      <c r="O45" s="32"/>
      <c r="P45" s="33">
        <f t="shared" si="0"/>
        <v>168.88003187229663</v>
      </c>
      <c r="Q45" s="44" t="s">
        <v>118</v>
      </c>
    </row>
    <row r="46" spans="1:17" s="25" customFormat="1" ht="51.75" x14ac:dyDescent="0.3">
      <c r="A46" s="41">
        <v>20</v>
      </c>
      <c r="B46" s="56" t="s">
        <v>119</v>
      </c>
      <c r="C46" s="28">
        <v>7.4698637376744035</v>
      </c>
      <c r="D46" s="28">
        <v>115.78505750788008</v>
      </c>
      <c r="E46" s="22">
        <v>113.70102885575876</v>
      </c>
      <c r="F46" s="49">
        <v>117.80060749899208</v>
      </c>
      <c r="G46" s="49">
        <v>101.14500991407213</v>
      </c>
      <c r="H46" s="49"/>
      <c r="I46" s="49"/>
      <c r="J46" s="49"/>
      <c r="K46" s="49"/>
      <c r="L46" s="49"/>
      <c r="M46" s="28"/>
      <c r="N46" s="28"/>
      <c r="O46" s="28"/>
      <c r="P46" s="23">
        <f t="shared" si="0"/>
        <v>112.10792594417576</v>
      </c>
      <c r="Q46" s="46" t="s">
        <v>120</v>
      </c>
    </row>
    <row r="47" spans="1:17" s="39" customFormat="1" ht="34.5" x14ac:dyDescent="0.3">
      <c r="A47" s="37">
        <v>2011</v>
      </c>
      <c r="B47" s="31" t="s">
        <v>121</v>
      </c>
      <c r="C47" s="32">
        <v>1.248028831823043</v>
      </c>
      <c r="D47" s="32">
        <v>128.38125760574189</v>
      </c>
      <c r="E47" s="51">
        <v>126.55125149007489</v>
      </c>
      <c r="F47" s="52">
        <v>139.83635320254615</v>
      </c>
      <c r="G47" s="52">
        <v>141.94761468136713</v>
      </c>
      <c r="H47" s="52"/>
      <c r="I47" s="52"/>
      <c r="J47" s="52"/>
      <c r="K47" s="52"/>
      <c r="L47" s="52"/>
      <c r="M47" s="32"/>
      <c r="N47" s="32"/>
      <c r="O47" s="32"/>
      <c r="P47" s="33">
        <f t="shared" si="0"/>
        <v>134.17911924493251</v>
      </c>
      <c r="Q47" s="44" t="s">
        <v>122</v>
      </c>
    </row>
    <row r="48" spans="1:17" s="35" customFormat="1" ht="34.5" x14ac:dyDescent="0.3">
      <c r="A48" s="37">
        <v>2012</v>
      </c>
      <c r="B48" s="31" t="s">
        <v>123</v>
      </c>
      <c r="C48" s="32">
        <v>2.6256904801136507</v>
      </c>
      <c r="D48" s="32">
        <v>113.17994603396485</v>
      </c>
      <c r="E48" s="51">
        <v>110.15674499182867</v>
      </c>
      <c r="F48" s="52">
        <v>112.61563592534654</v>
      </c>
      <c r="G48" s="52">
        <v>62.63911319762807</v>
      </c>
      <c r="H48" s="52"/>
      <c r="I48" s="52"/>
      <c r="J48" s="52"/>
      <c r="K48" s="52"/>
      <c r="L48" s="52"/>
      <c r="M48" s="32"/>
      <c r="N48" s="32"/>
      <c r="O48" s="32"/>
      <c r="P48" s="33">
        <f t="shared" si="0"/>
        <v>99.647860037192046</v>
      </c>
      <c r="Q48" s="44" t="s">
        <v>124</v>
      </c>
    </row>
    <row r="49" spans="1:17" s="35" customFormat="1" ht="69" x14ac:dyDescent="0.3">
      <c r="A49" s="37">
        <v>2013</v>
      </c>
      <c r="B49" s="31" t="s">
        <v>125</v>
      </c>
      <c r="C49" s="32">
        <v>0.15211965957409557</v>
      </c>
      <c r="D49" s="32">
        <v>213.8396433473612</v>
      </c>
      <c r="E49" s="51">
        <v>213.65942469407065</v>
      </c>
      <c r="F49" s="52">
        <v>212.80403413580223</v>
      </c>
      <c r="G49" s="52">
        <v>213.53275061613948</v>
      </c>
      <c r="H49" s="52"/>
      <c r="I49" s="52"/>
      <c r="J49" s="52"/>
      <c r="K49" s="52"/>
      <c r="L49" s="52"/>
      <c r="M49" s="32"/>
      <c r="N49" s="32"/>
      <c r="O49" s="32"/>
      <c r="P49" s="33">
        <f t="shared" si="0"/>
        <v>213.45896319834338</v>
      </c>
      <c r="Q49" s="44" t="s">
        <v>126</v>
      </c>
    </row>
    <row r="50" spans="1:17" s="35" customFormat="1" ht="51.75" x14ac:dyDescent="0.3">
      <c r="A50" s="37">
        <v>2021</v>
      </c>
      <c r="B50" s="31" t="s">
        <v>127</v>
      </c>
      <c r="C50" s="32">
        <v>0.30324227121117614</v>
      </c>
      <c r="D50" s="32">
        <v>193.44559286435802</v>
      </c>
      <c r="E50" s="51">
        <v>185.26983998914253</v>
      </c>
      <c r="F50" s="52">
        <v>226.10614119032925</v>
      </c>
      <c r="G50" s="52">
        <v>260.14143025536947</v>
      </c>
      <c r="H50" s="52"/>
      <c r="I50" s="52"/>
      <c r="J50" s="52"/>
      <c r="K50" s="52"/>
      <c r="L50" s="52"/>
      <c r="M50" s="32"/>
      <c r="N50" s="32"/>
      <c r="O50" s="32"/>
      <c r="P50" s="33">
        <f t="shared" si="0"/>
        <v>216.24075107479979</v>
      </c>
      <c r="Q50" s="44" t="s">
        <v>128</v>
      </c>
    </row>
    <row r="51" spans="1:17" s="39" customFormat="1" ht="69" x14ac:dyDescent="0.3">
      <c r="A51" s="37">
        <v>2022</v>
      </c>
      <c r="B51" s="31" t="s">
        <v>129</v>
      </c>
      <c r="C51" s="32">
        <v>1.3290313385488317</v>
      </c>
      <c r="D51" s="32">
        <v>83.881747553162313</v>
      </c>
      <c r="E51" s="51">
        <v>77.65215638159907</v>
      </c>
      <c r="F51" s="52">
        <v>84.7902040955817</v>
      </c>
      <c r="G51" s="52">
        <v>95.392916171700918</v>
      </c>
      <c r="H51" s="52"/>
      <c r="I51" s="52"/>
      <c r="J51" s="52"/>
      <c r="K51" s="52"/>
      <c r="L51" s="52"/>
      <c r="M51" s="32"/>
      <c r="N51" s="32"/>
      <c r="O51" s="32"/>
      <c r="P51" s="33">
        <f t="shared" si="0"/>
        <v>85.429256050511</v>
      </c>
      <c r="Q51" s="44" t="s">
        <v>130</v>
      </c>
    </row>
    <row r="52" spans="1:17" s="39" customFormat="1" ht="86.25" x14ac:dyDescent="0.3">
      <c r="A52" s="37">
        <v>2023</v>
      </c>
      <c r="B52" s="31" t="s">
        <v>131</v>
      </c>
      <c r="C52" s="32">
        <v>1.4577474213826118</v>
      </c>
      <c r="D52" s="32">
        <v>109.56806487201239</v>
      </c>
      <c r="E52" s="51">
        <v>118.35111317559428</v>
      </c>
      <c r="F52" s="52">
        <v>120.10433178212637</v>
      </c>
      <c r="G52" s="52">
        <v>121.69602032120054</v>
      </c>
      <c r="H52" s="52"/>
      <c r="I52" s="52"/>
      <c r="J52" s="52"/>
      <c r="K52" s="52"/>
      <c r="L52" s="52"/>
      <c r="M52" s="32"/>
      <c r="N52" s="32"/>
      <c r="O52" s="32"/>
      <c r="P52" s="33">
        <f t="shared" si="0"/>
        <v>117.42988253773339</v>
      </c>
      <c r="Q52" s="44" t="s">
        <v>132</v>
      </c>
    </row>
    <row r="53" spans="1:17" s="39" customFormat="1" ht="51.75" x14ac:dyDescent="0.3">
      <c r="A53" s="37">
        <v>2029</v>
      </c>
      <c r="B53" s="31" t="s">
        <v>133</v>
      </c>
      <c r="C53" s="32">
        <v>0.35400373502099552</v>
      </c>
      <c r="D53" s="32">
        <v>198.45034626542841</v>
      </c>
      <c r="E53" s="51">
        <v>175.60677252837698</v>
      </c>
      <c r="F53" s="52">
        <v>126.51759196711053</v>
      </c>
      <c r="G53" s="52">
        <v>201.06200858824161</v>
      </c>
      <c r="H53" s="52"/>
      <c r="I53" s="52"/>
      <c r="J53" s="52"/>
      <c r="K53" s="52"/>
      <c r="L53" s="52"/>
      <c r="M53" s="32"/>
      <c r="N53" s="32"/>
      <c r="O53" s="32"/>
      <c r="P53" s="33">
        <f t="shared" si="0"/>
        <v>175.4091798372894</v>
      </c>
      <c r="Q53" s="44" t="s">
        <v>134</v>
      </c>
    </row>
    <row r="54" spans="1:17" s="25" customFormat="1" ht="69" x14ac:dyDescent="0.3">
      <c r="A54" s="41">
        <v>21</v>
      </c>
      <c r="B54" s="27" t="s">
        <v>135</v>
      </c>
      <c r="C54" s="28">
        <v>6.3839003060874493</v>
      </c>
      <c r="D54" s="28">
        <v>130.20178228174265</v>
      </c>
      <c r="E54" s="22">
        <v>128.1802746028286</v>
      </c>
      <c r="F54" s="49">
        <v>127.8704567786657</v>
      </c>
      <c r="G54" s="49">
        <v>128.91464862162636</v>
      </c>
      <c r="H54" s="49"/>
      <c r="I54" s="49"/>
      <c r="J54" s="49"/>
      <c r="K54" s="49"/>
      <c r="L54" s="49"/>
      <c r="M54" s="28"/>
      <c r="N54" s="28"/>
      <c r="O54" s="28"/>
      <c r="P54" s="23">
        <f t="shared" si="0"/>
        <v>128.79179057121584</v>
      </c>
      <c r="Q54" s="46" t="s">
        <v>136</v>
      </c>
    </row>
    <row r="55" spans="1:17" s="39" customFormat="1" ht="69" x14ac:dyDescent="0.3">
      <c r="A55" s="37">
        <v>2100</v>
      </c>
      <c r="B55" s="31" t="s">
        <v>137</v>
      </c>
      <c r="C55" s="32">
        <v>6.3839003060874493</v>
      </c>
      <c r="D55" s="32">
        <v>130.20178228174265</v>
      </c>
      <c r="E55" s="51">
        <v>128.1802746028286</v>
      </c>
      <c r="F55" s="52">
        <v>127.8704567786657</v>
      </c>
      <c r="G55" s="52">
        <v>128.91464862162636</v>
      </c>
      <c r="H55" s="52"/>
      <c r="I55" s="52"/>
      <c r="J55" s="52"/>
      <c r="K55" s="52"/>
      <c r="L55" s="52"/>
      <c r="M55" s="32"/>
      <c r="N55" s="32"/>
      <c r="O55" s="32"/>
      <c r="P55" s="33">
        <f t="shared" si="0"/>
        <v>128.79179057121584</v>
      </c>
      <c r="Q55" s="44" t="s">
        <v>136</v>
      </c>
    </row>
    <row r="56" spans="1:17" s="29" customFormat="1" ht="34.5" x14ac:dyDescent="0.3">
      <c r="A56" s="41">
        <v>22</v>
      </c>
      <c r="B56" s="56" t="s">
        <v>138</v>
      </c>
      <c r="C56" s="28">
        <v>3.799692231995818</v>
      </c>
      <c r="D56" s="28">
        <v>31.927350432506611</v>
      </c>
      <c r="E56" s="22">
        <v>30.660963586244463</v>
      </c>
      <c r="F56" s="49">
        <v>36.959443848521978</v>
      </c>
      <c r="G56" s="49">
        <v>37.179013622475935</v>
      </c>
      <c r="H56" s="49"/>
      <c r="I56" s="49"/>
      <c r="J56" s="49"/>
      <c r="K56" s="49"/>
      <c r="L56" s="49"/>
      <c r="M56" s="28"/>
      <c r="N56" s="28"/>
      <c r="O56" s="28"/>
      <c r="P56" s="23">
        <f t="shared" si="0"/>
        <v>34.181692872437246</v>
      </c>
      <c r="Q56" s="46" t="s">
        <v>139</v>
      </c>
    </row>
    <row r="57" spans="1:17" s="39" customFormat="1" ht="69" x14ac:dyDescent="0.3">
      <c r="A57" s="37">
        <v>2211</v>
      </c>
      <c r="B57" s="43" t="s">
        <v>140</v>
      </c>
      <c r="C57" s="32">
        <v>2.0010568902819093E-2</v>
      </c>
      <c r="D57" s="32">
        <v>135.46786509328072</v>
      </c>
      <c r="E57" s="51">
        <v>135.31158577844243</v>
      </c>
      <c r="F57" s="52">
        <v>124.92856072839048</v>
      </c>
      <c r="G57" s="52">
        <v>134.11503974961298</v>
      </c>
      <c r="H57" s="52"/>
      <c r="I57" s="52"/>
      <c r="J57" s="52"/>
      <c r="K57" s="52"/>
      <c r="L57" s="52"/>
      <c r="M57" s="32"/>
      <c r="N57" s="32"/>
      <c r="O57" s="32"/>
      <c r="P57" s="33">
        <f t="shared" si="0"/>
        <v>132.45576283743165</v>
      </c>
      <c r="Q57" s="44" t="s">
        <v>141</v>
      </c>
    </row>
    <row r="58" spans="1:17" s="39" customFormat="1" ht="34.5" x14ac:dyDescent="0.3">
      <c r="A58" s="37">
        <v>2220</v>
      </c>
      <c r="B58" s="31" t="s">
        <v>142</v>
      </c>
      <c r="C58" s="32">
        <v>3.7796816630929992</v>
      </c>
      <c r="D58" s="32">
        <v>31.683986597963397</v>
      </c>
      <c r="E58" s="51">
        <v>30.420919567622992</v>
      </c>
      <c r="F58" s="52">
        <v>36.72189698456345</v>
      </c>
      <c r="G58" s="52">
        <v>36.927339305842203</v>
      </c>
      <c r="H58" s="52"/>
      <c r="I58" s="52"/>
      <c r="J58" s="52"/>
      <c r="K58" s="52"/>
      <c r="L58" s="52"/>
      <c r="M58" s="32"/>
      <c r="N58" s="32"/>
      <c r="O58" s="32"/>
      <c r="P58" s="33">
        <f t="shared" si="0"/>
        <v>33.938535613998006</v>
      </c>
      <c r="Q58" s="44" t="s">
        <v>143</v>
      </c>
    </row>
    <row r="59" spans="1:17" s="29" customFormat="1" ht="51.75" x14ac:dyDescent="0.3">
      <c r="A59" s="41">
        <v>23</v>
      </c>
      <c r="B59" s="27" t="s">
        <v>144</v>
      </c>
      <c r="C59" s="28">
        <v>6.3093950502196643</v>
      </c>
      <c r="D59" s="28">
        <v>50.476497715276309</v>
      </c>
      <c r="E59" s="22">
        <v>51.085502639086954</v>
      </c>
      <c r="F59" s="49">
        <v>50.5251827504228</v>
      </c>
      <c r="G59" s="49">
        <v>49.898926152456376</v>
      </c>
      <c r="H59" s="49"/>
      <c r="I59" s="49"/>
      <c r="J59" s="49"/>
      <c r="K59" s="49"/>
      <c r="L59" s="49"/>
      <c r="M59" s="28"/>
      <c r="N59" s="28"/>
      <c r="O59" s="28"/>
      <c r="P59" s="23">
        <f t="shared" si="0"/>
        <v>50.496527314310605</v>
      </c>
      <c r="Q59" s="46" t="s">
        <v>145</v>
      </c>
    </row>
    <row r="60" spans="1:17" s="39" customFormat="1" ht="34.5" x14ac:dyDescent="0.3">
      <c r="A60" s="37">
        <v>2310</v>
      </c>
      <c r="B60" s="31" t="s">
        <v>146</v>
      </c>
      <c r="C60" s="32">
        <v>0.1947741049341227</v>
      </c>
      <c r="D60" s="32">
        <v>97.343604526980783</v>
      </c>
      <c r="E60" s="51">
        <v>91.87263923361418</v>
      </c>
      <c r="F60" s="52">
        <v>96.595597543236678</v>
      </c>
      <c r="G60" s="52">
        <v>101.81466097100183</v>
      </c>
      <c r="H60" s="52"/>
      <c r="I60" s="52"/>
      <c r="J60" s="52"/>
      <c r="K60" s="52"/>
      <c r="L60" s="52"/>
      <c r="M60" s="32"/>
      <c r="N60" s="32"/>
      <c r="O60" s="32"/>
      <c r="P60" s="33">
        <f t="shared" si="0"/>
        <v>96.906625568708378</v>
      </c>
      <c r="Q60" s="44" t="s">
        <v>147</v>
      </c>
    </row>
    <row r="61" spans="1:17" s="39" customFormat="1" ht="51.75" x14ac:dyDescent="0.3">
      <c r="A61" s="37" t="s">
        <v>148</v>
      </c>
      <c r="B61" s="31" t="s">
        <v>149</v>
      </c>
      <c r="C61" s="32">
        <v>1.8071403971631067E-3</v>
      </c>
      <c r="D61" s="32">
        <v>416.49122807017517</v>
      </c>
      <c r="E61" s="51">
        <v>345.43859649122788</v>
      </c>
      <c r="F61" s="52">
        <v>294.38596491228054</v>
      </c>
      <c r="G61" s="52">
        <v>565.614035087719</v>
      </c>
      <c r="H61" s="52"/>
      <c r="I61" s="52"/>
      <c r="J61" s="52"/>
      <c r="K61" s="52"/>
      <c r="L61" s="52"/>
      <c r="M61" s="32"/>
      <c r="N61" s="32"/>
      <c r="O61" s="32"/>
      <c r="P61" s="33">
        <f t="shared" si="0"/>
        <v>405.48245614035068</v>
      </c>
      <c r="Q61" s="44" t="s">
        <v>150</v>
      </c>
    </row>
    <row r="62" spans="1:17" s="39" customFormat="1" ht="51.75" x14ac:dyDescent="0.3">
      <c r="A62" s="37">
        <v>2393</v>
      </c>
      <c r="B62" s="31" t="s">
        <v>151</v>
      </c>
      <c r="C62" s="32">
        <v>0.12128229248733453</v>
      </c>
      <c r="D62" s="32">
        <v>5.8288969560907349</v>
      </c>
      <c r="E62" s="51">
        <v>16.174302225451029</v>
      </c>
      <c r="F62" s="52">
        <v>42.168114056924864</v>
      </c>
      <c r="G62" s="52">
        <v>24.814349391745921</v>
      </c>
      <c r="H62" s="52"/>
      <c r="I62" s="52"/>
      <c r="J62" s="52"/>
      <c r="K62" s="52"/>
      <c r="L62" s="52"/>
      <c r="M62" s="32"/>
      <c r="N62" s="32"/>
      <c r="O62" s="32"/>
      <c r="P62" s="33">
        <f t="shared" si="0"/>
        <v>22.246415657553136</v>
      </c>
      <c r="Q62" s="44" t="s">
        <v>152</v>
      </c>
    </row>
    <row r="63" spans="1:17" s="39" customFormat="1" ht="34.5" x14ac:dyDescent="0.3">
      <c r="A63" s="37">
        <v>2394</v>
      </c>
      <c r="B63" s="38" t="s">
        <v>153</v>
      </c>
      <c r="C63" s="32">
        <v>2.434001068280538</v>
      </c>
      <c r="D63" s="32">
        <v>75.266686636177241</v>
      </c>
      <c r="E63" s="51">
        <v>75.142590068311563</v>
      </c>
      <c r="F63" s="52">
        <v>75.136909173455862</v>
      </c>
      <c r="G63" s="52">
        <v>74.900273492213586</v>
      </c>
      <c r="H63" s="52"/>
      <c r="I63" s="52"/>
      <c r="J63" s="52"/>
      <c r="K63" s="52"/>
      <c r="L63" s="52"/>
      <c r="M63" s="32"/>
      <c r="N63" s="32"/>
      <c r="O63" s="32"/>
      <c r="P63" s="33">
        <f t="shared" si="0"/>
        <v>75.111614842539552</v>
      </c>
      <c r="Q63" s="44" t="s">
        <v>154</v>
      </c>
    </row>
    <row r="64" spans="1:17" s="39" customFormat="1" ht="51.75" x14ac:dyDescent="0.3">
      <c r="A64" s="37">
        <v>2395</v>
      </c>
      <c r="B64" s="31" t="s">
        <v>155</v>
      </c>
      <c r="C64" s="32">
        <v>2.3821102575457975</v>
      </c>
      <c r="D64" s="32">
        <v>141.67566187508936</v>
      </c>
      <c r="E64" s="51">
        <v>136.17043806845413</v>
      </c>
      <c r="F64" s="52">
        <v>125.3449306680579</v>
      </c>
      <c r="G64" s="52">
        <v>125.52216919885623</v>
      </c>
      <c r="H64" s="52"/>
      <c r="I64" s="52"/>
      <c r="J64" s="52"/>
      <c r="K64" s="52"/>
      <c r="L64" s="52"/>
      <c r="M64" s="32"/>
      <c r="N64" s="32"/>
      <c r="O64" s="32"/>
      <c r="P64" s="33">
        <f t="shared" si="0"/>
        <v>132.1782999526144</v>
      </c>
      <c r="Q64" s="44" t="s">
        <v>156</v>
      </c>
    </row>
    <row r="65" spans="1:17" s="39" customFormat="1" ht="34.5" x14ac:dyDescent="0.3">
      <c r="A65" s="37">
        <v>2396</v>
      </c>
      <c r="B65" s="31" t="s">
        <v>157</v>
      </c>
      <c r="C65" s="32">
        <v>1.0344073026858494</v>
      </c>
      <c r="D65" s="32">
        <v>2.0745427856344403</v>
      </c>
      <c r="E65" s="51">
        <v>2.0902233714048597</v>
      </c>
      <c r="F65" s="52">
        <v>2.0930610707457489</v>
      </c>
      <c r="G65" s="52">
        <v>2.0920195869338287</v>
      </c>
      <c r="H65" s="52"/>
      <c r="I65" s="52"/>
      <c r="J65" s="52"/>
      <c r="K65" s="52"/>
      <c r="L65" s="52"/>
      <c r="M65" s="32"/>
      <c r="N65" s="32"/>
      <c r="O65" s="32"/>
      <c r="P65" s="33">
        <f t="shared" si="0"/>
        <v>2.0874617036797192</v>
      </c>
      <c r="Q65" s="44" t="s">
        <v>158</v>
      </c>
    </row>
    <row r="66" spans="1:17" s="39" customFormat="1" ht="51.75" x14ac:dyDescent="0.3">
      <c r="A66" s="37">
        <v>2399</v>
      </c>
      <c r="B66" s="31" t="s">
        <v>159</v>
      </c>
      <c r="C66" s="32">
        <v>0.14101288388885971</v>
      </c>
      <c r="D66" s="32">
        <v>50.762263920238439</v>
      </c>
      <c r="E66" s="51">
        <v>74.516250702403227</v>
      </c>
      <c r="F66" s="52">
        <v>74.957013746927927</v>
      </c>
      <c r="G66" s="52">
        <v>64.591619872111465</v>
      </c>
      <c r="H66" s="52"/>
      <c r="I66" s="52"/>
      <c r="J66" s="52"/>
      <c r="K66" s="52"/>
      <c r="L66" s="52"/>
      <c r="M66" s="32"/>
      <c r="N66" s="32"/>
      <c r="O66" s="32"/>
      <c r="P66" s="33">
        <f t="shared" si="0"/>
        <v>66.206787060420254</v>
      </c>
      <c r="Q66" s="44" t="s">
        <v>160</v>
      </c>
    </row>
    <row r="67" spans="1:17" s="29" customFormat="1" ht="34.5" x14ac:dyDescent="0.3">
      <c r="A67" s="41">
        <v>24</v>
      </c>
      <c r="B67" s="57" t="s">
        <v>161</v>
      </c>
      <c r="C67" s="28">
        <v>4.3930780496889392</v>
      </c>
      <c r="D67" s="28">
        <v>77.906152093831139</v>
      </c>
      <c r="E67" s="22">
        <v>80.077709970285667</v>
      </c>
      <c r="F67" s="49">
        <v>78.387069420113832</v>
      </c>
      <c r="G67" s="49">
        <v>79.371320368234237</v>
      </c>
      <c r="H67" s="49"/>
      <c r="I67" s="49"/>
      <c r="J67" s="49"/>
      <c r="K67" s="49"/>
      <c r="L67" s="49"/>
      <c r="M67" s="28"/>
      <c r="N67" s="28"/>
      <c r="O67" s="28"/>
      <c r="P67" s="23">
        <f t="shared" si="0"/>
        <v>78.935562963116226</v>
      </c>
      <c r="Q67" s="46" t="s">
        <v>162</v>
      </c>
    </row>
    <row r="68" spans="1:17" s="39" customFormat="1" ht="34.5" x14ac:dyDescent="0.3">
      <c r="A68" s="37">
        <v>2410</v>
      </c>
      <c r="B68" s="43" t="s">
        <v>163</v>
      </c>
      <c r="C68" s="32">
        <v>3.9736652290011478</v>
      </c>
      <c r="D68" s="32">
        <v>89.832692427161092</v>
      </c>
      <c r="E68" s="51">
        <v>91.951991988721005</v>
      </c>
      <c r="F68" s="52">
        <v>91.599916150878627</v>
      </c>
      <c r="G68" s="52">
        <v>92.700157605244073</v>
      </c>
      <c r="H68" s="52"/>
      <c r="I68" s="52"/>
      <c r="J68" s="52"/>
      <c r="K68" s="52"/>
      <c r="L68" s="52"/>
      <c r="M68" s="32"/>
      <c r="N68" s="32"/>
      <c r="O68" s="32"/>
      <c r="P68" s="33">
        <f t="shared" si="0"/>
        <v>91.521189543001213</v>
      </c>
      <c r="Q68" s="44" t="s">
        <v>164</v>
      </c>
    </row>
    <row r="69" spans="1:17" s="39" customFormat="1" ht="51.75" x14ac:dyDescent="0.3">
      <c r="A69" s="37">
        <v>2420</v>
      </c>
      <c r="B69" s="43" t="s">
        <v>165</v>
      </c>
      <c r="C69" s="32">
        <v>0.3905582119687328</v>
      </c>
      <c r="D69" s="32">
        <v>19.183295873189053</v>
      </c>
      <c r="E69" s="51">
        <v>19.023477905900272</v>
      </c>
      <c r="F69" s="52">
        <v>17.412222359348636</v>
      </c>
      <c r="G69" s="52">
        <v>18.371405169672883</v>
      </c>
      <c r="H69" s="52"/>
      <c r="I69" s="52"/>
      <c r="J69" s="52"/>
      <c r="K69" s="52"/>
      <c r="L69" s="52"/>
      <c r="M69" s="32"/>
      <c r="N69" s="32"/>
      <c r="O69" s="32"/>
      <c r="P69" s="33">
        <f t="shared" ref="P69:P95" si="1">AVERAGE(D69:O69)</f>
        <v>18.497600327027712</v>
      </c>
      <c r="Q69" s="44" t="s">
        <v>166</v>
      </c>
    </row>
    <row r="70" spans="1:17" s="39" customFormat="1" ht="51.75" x14ac:dyDescent="0.3">
      <c r="A70" s="37" t="s">
        <v>167</v>
      </c>
      <c r="B70" s="31" t="s">
        <v>168</v>
      </c>
      <c r="C70" s="32">
        <v>2.8854608719059077E-2</v>
      </c>
      <c r="D70" s="32">
        <v>40.789473684210485</v>
      </c>
      <c r="E70" s="51">
        <v>121.05263157894724</v>
      </c>
      <c r="F70" s="52">
        <v>26.407894736842078</v>
      </c>
      <c r="G70" s="52">
        <v>16.499999999999982</v>
      </c>
      <c r="H70" s="52"/>
      <c r="I70" s="52"/>
      <c r="J70" s="52"/>
      <c r="K70" s="52"/>
      <c r="L70" s="52"/>
      <c r="M70" s="32"/>
      <c r="N70" s="32"/>
      <c r="O70" s="32"/>
      <c r="P70" s="33">
        <f t="shared" si="1"/>
        <v>51.187499999999943</v>
      </c>
      <c r="Q70" s="44" t="s">
        <v>169</v>
      </c>
    </row>
    <row r="71" spans="1:17" s="29" customFormat="1" ht="86.25" x14ac:dyDescent="0.3">
      <c r="A71" s="41">
        <v>25</v>
      </c>
      <c r="B71" s="27" t="s">
        <v>170</v>
      </c>
      <c r="C71" s="28">
        <v>4.2270785057302671</v>
      </c>
      <c r="D71" s="28">
        <v>151.15712837653319</v>
      </c>
      <c r="E71" s="22">
        <v>162.39549819808718</v>
      </c>
      <c r="F71" s="49">
        <v>154.72920547223816</v>
      </c>
      <c r="G71" s="49">
        <v>155.92847381411087</v>
      </c>
      <c r="H71" s="49"/>
      <c r="I71" s="49"/>
      <c r="J71" s="49"/>
      <c r="K71" s="49"/>
      <c r="L71" s="49"/>
      <c r="M71" s="28"/>
      <c r="N71" s="28"/>
      <c r="O71" s="28"/>
      <c r="P71" s="23">
        <f t="shared" si="1"/>
        <v>156.05257646524234</v>
      </c>
      <c r="Q71" s="46" t="s">
        <v>171</v>
      </c>
    </row>
    <row r="72" spans="1:17" s="39" customFormat="1" ht="39" customHeight="1" x14ac:dyDescent="0.3">
      <c r="A72" s="37">
        <v>2511</v>
      </c>
      <c r="B72" s="43" t="s">
        <v>172</v>
      </c>
      <c r="C72" s="32">
        <v>1.7999332817532916</v>
      </c>
      <c r="D72" s="32">
        <v>367.79209238477353</v>
      </c>
      <c r="E72" s="51">
        <v>364.6594529630629</v>
      </c>
      <c r="F72" s="52">
        <v>367.79209238477353</v>
      </c>
      <c r="G72" s="52">
        <v>370.82719671373746</v>
      </c>
      <c r="H72" s="52"/>
      <c r="I72" s="52"/>
      <c r="J72" s="52"/>
      <c r="K72" s="52"/>
      <c r="L72" s="52"/>
      <c r="M72" s="32"/>
      <c r="N72" s="32"/>
      <c r="O72" s="32"/>
      <c r="P72" s="33">
        <f t="shared" si="1"/>
        <v>367.76770861158684</v>
      </c>
      <c r="Q72" s="44" t="s">
        <v>173</v>
      </c>
    </row>
    <row r="73" spans="1:17" s="39" customFormat="1" ht="62.25" customHeight="1" x14ac:dyDescent="0.3">
      <c r="A73" s="37">
        <v>2593</v>
      </c>
      <c r="B73" s="43" t="s">
        <v>174</v>
      </c>
      <c r="C73" s="32">
        <v>0.1190896735976517</v>
      </c>
      <c r="D73" s="32">
        <v>105.94778027779287</v>
      </c>
      <c r="E73" s="51">
        <v>87.347909598842946</v>
      </c>
      <c r="F73" s="52">
        <v>64.39302409902831</v>
      </c>
      <c r="G73" s="52">
        <v>70.253695121569137</v>
      </c>
      <c r="H73" s="52"/>
      <c r="I73" s="52"/>
      <c r="J73" s="52"/>
      <c r="K73" s="52"/>
      <c r="L73" s="52"/>
      <c r="M73" s="32"/>
      <c r="N73" s="32"/>
      <c r="O73" s="32"/>
      <c r="P73" s="33">
        <f t="shared" si="1"/>
        <v>81.98560227430832</v>
      </c>
      <c r="Q73" s="44" t="s">
        <v>175</v>
      </c>
    </row>
    <row r="74" spans="1:17" s="39" customFormat="1" ht="27.75" customHeight="1" x14ac:dyDescent="0.3">
      <c r="A74" s="37">
        <v>2599</v>
      </c>
      <c r="B74" s="31" t="s">
        <v>176</v>
      </c>
      <c r="C74" s="32">
        <v>2.3080555503793239</v>
      </c>
      <c r="D74" s="32">
        <v>76.954682211371278</v>
      </c>
      <c r="E74" s="51">
        <v>89.227563381310205</v>
      </c>
      <c r="F74" s="52">
        <v>82.408253915890015</v>
      </c>
      <c r="G74" s="52">
        <v>82.675421505628336</v>
      </c>
      <c r="H74" s="52"/>
      <c r="I74" s="52"/>
      <c r="J74" s="52"/>
      <c r="K74" s="52"/>
      <c r="L74" s="52"/>
      <c r="M74" s="32"/>
      <c r="N74" s="32"/>
      <c r="O74" s="32"/>
      <c r="P74" s="33">
        <f t="shared" si="1"/>
        <v>82.816480253549955</v>
      </c>
      <c r="Q74" s="44" t="s">
        <v>177</v>
      </c>
    </row>
    <row r="75" spans="1:17" s="29" customFormat="1" ht="27" customHeight="1" x14ac:dyDescent="0.3">
      <c r="A75" s="41">
        <v>26</v>
      </c>
      <c r="B75" s="27" t="s">
        <v>178</v>
      </c>
      <c r="C75" s="28">
        <v>0.20792418054061793</v>
      </c>
      <c r="D75" s="28">
        <v>87.495953143270313</v>
      </c>
      <c r="E75" s="22">
        <v>87.979832451928502</v>
      </c>
      <c r="F75" s="49">
        <v>89.310991868492977</v>
      </c>
      <c r="G75" s="49">
        <v>89.554850097867501</v>
      </c>
      <c r="H75" s="49"/>
      <c r="I75" s="49"/>
      <c r="J75" s="49"/>
      <c r="K75" s="49"/>
      <c r="L75" s="49"/>
      <c r="M75" s="28"/>
      <c r="N75" s="28"/>
      <c r="O75" s="28"/>
      <c r="P75" s="23">
        <f t="shared" si="1"/>
        <v>88.585406890389834</v>
      </c>
      <c r="Q75" s="46" t="s">
        <v>179</v>
      </c>
    </row>
    <row r="76" spans="1:17" s="39" customFormat="1" ht="61.5" customHeight="1" x14ac:dyDescent="0.3">
      <c r="A76" s="37">
        <v>2660</v>
      </c>
      <c r="B76" s="31" t="s">
        <v>180</v>
      </c>
      <c r="C76" s="32">
        <v>0.20792418054061793</v>
      </c>
      <c r="D76" s="32">
        <v>87.495953143270313</v>
      </c>
      <c r="E76" s="51">
        <v>87.979832451928502</v>
      </c>
      <c r="F76" s="52">
        <v>89.310991868492977</v>
      </c>
      <c r="G76" s="52">
        <v>89.554850097867501</v>
      </c>
      <c r="H76" s="52"/>
      <c r="I76" s="52"/>
      <c r="J76" s="52"/>
      <c r="K76" s="52"/>
      <c r="L76" s="52"/>
      <c r="M76" s="32"/>
      <c r="N76" s="32"/>
      <c r="O76" s="32"/>
      <c r="P76" s="33">
        <f t="shared" si="1"/>
        <v>88.585406890389834</v>
      </c>
      <c r="Q76" s="44" t="s">
        <v>181</v>
      </c>
    </row>
    <row r="77" spans="1:17" s="29" customFormat="1" ht="34.5" x14ac:dyDescent="0.3">
      <c r="A77" s="41">
        <v>27</v>
      </c>
      <c r="B77" s="27" t="s">
        <v>182</v>
      </c>
      <c r="C77" s="28">
        <v>2.1933011714354365</v>
      </c>
      <c r="D77" s="28">
        <v>108.69201229431621</v>
      </c>
      <c r="E77" s="22">
        <v>96.793966866379833</v>
      </c>
      <c r="F77" s="49">
        <v>105.86379583774577</v>
      </c>
      <c r="G77" s="49">
        <v>102.82075935580649</v>
      </c>
      <c r="H77" s="49"/>
      <c r="I77" s="49"/>
      <c r="J77" s="49"/>
      <c r="K77" s="49"/>
      <c r="L77" s="49"/>
      <c r="M77" s="28"/>
      <c r="N77" s="28"/>
      <c r="O77" s="28"/>
      <c r="P77" s="23">
        <f t="shared" si="1"/>
        <v>103.54263358856208</v>
      </c>
      <c r="Q77" s="46" t="s">
        <v>183</v>
      </c>
    </row>
    <row r="78" spans="1:17" s="39" customFormat="1" ht="51" customHeight="1" x14ac:dyDescent="0.3">
      <c r="A78" s="37">
        <v>2710</v>
      </c>
      <c r="B78" s="31" t="s">
        <v>184</v>
      </c>
      <c r="C78" s="32">
        <v>0.38442519699772787</v>
      </c>
      <c r="D78" s="32">
        <v>269.82720272234366</v>
      </c>
      <c r="E78" s="51">
        <v>285.60541050894017</v>
      </c>
      <c r="F78" s="52">
        <v>284.32840890236804</v>
      </c>
      <c r="G78" s="52">
        <v>272.04041002837533</v>
      </c>
      <c r="H78" s="52"/>
      <c r="I78" s="52"/>
      <c r="J78" s="52"/>
      <c r="K78" s="52"/>
      <c r="L78" s="52"/>
      <c r="M78" s="32"/>
      <c r="N78" s="32"/>
      <c r="O78" s="32"/>
      <c r="P78" s="33">
        <f t="shared" si="1"/>
        <v>277.95035804050679</v>
      </c>
      <c r="Q78" s="44" t="s">
        <v>185</v>
      </c>
    </row>
    <row r="79" spans="1:17" s="39" customFormat="1" ht="51.75" x14ac:dyDescent="0.3">
      <c r="A79" s="37">
        <v>2720</v>
      </c>
      <c r="B79" s="31" t="s">
        <v>186</v>
      </c>
      <c r="C79" s="32">
        <v>4.2903040455637129E-2</v>
      </c>
      <c r="D79" s="32">
        <v>28.260869565217362</v>
      </c>
      <c r="E79" s="51">
        <v>27.826086956521713</v>
      </c>
      <c r="F79" s="52">
        <v>28.260869565217366</v>
      </c>
      <c r="G79" s="52">
        <v>28.695652173913015</v>
      </c>
      <c r="H79" s="52"/>
      <c r="I79" s="52"/>
      <c r="J79" s="52"/>
      <c r="K79" s="52"/>
      <c r="L79" s="52"/>
      <c r="M79" s="32"/>
      <c r="N79" s="32"/>
      <c r="O79" s="32"/>
      <c r="P79" s="33">
        <f t="shared" si="1"/>
        <v>28.260869565217366</v>
      </c>
      <c r="Q79" s="44" t="s">
        <v>187</v>
      </c>
    </row>
    <row r="80" spans="1:17" s="39" customFormat="1" ht="34.5" x14ac:dyDescent="0.3">
      <c r="A80" s="37">
        <v>2732</v>
      </c>
      <c r="B80" s="43" t="s">
        <v>188</v>
      </c>
      <c r="C80" s="32">
        <v>1.1529234635759151</v>
      </c>
      <c r="D80" s="32">
        <v>101.65460810888926</v>
      </c>
      <c r="E80" s="51">
        <v>99.68792976485598</v>
      </c>
      <c r="F80" s="52">
        <v>97.854944141961965</v>
      </c>
      <c r="G80" s="52">
        <v>113.78706661635223</v>
      </c>
      <c r="H80" s="52"/>
      <c r="I80" s="52"/>
      <c r="J80" s="52"/>
      <c r="K80" s="52"/>
      <c r="L80" s="52"/>
      <c r="M80" s="32"/>
      <c r="N80" s="32"/>
      <c r="O80" s="32"/>
      <c r="P80" s="33">
        <f t="shared" si="1"/>
        <v>103.24613715801488</v>
      </c>
      <c r="Q80" s="44" t="s">
        <v>189</v>
      </c>
    </row>
    <row r="81" spans="1:20" s="39" customFormat="1" ht="34.5" x14ac:dyDescent="0.3">
      <c r="A81" s="37">
        <v>2750</v>
      </c>
      <c r="B81" s="31" t="s">
        <v>190</v>
      </c>
      <c r="C81" s="32">
        <v>0.43080730644509113</v>
      </c>
      <c r="D81" s="32">
        <v>44.419624161615829</v>
      </c>
      <c r="E81" s="51">
        <v>25.613084932606743</v>
      </c>
      <c r="F81" s="52">
        <v>41.784485656742149</v>
      </c>
      <c r="G81" s="52">
        <v>25.456230225248184</v>
      </c>
      <c r="H81" s="52"/>
      <c r="I81" s="52"/>
      <c r="J81" s="52"/>
      <c r="K81" s="52"/>
      <c r="L81" s="52"/>
      <c r="M81" s="32"/>
      <c r="N81" s="32"/>
      <c r="O81" s="32"/>
      <c r="P81" s="33">
        <f t="shared" si="1"/>
        <v>34.318356244053227</v>
      </c>
      <c r="Q81" s="44" t="s">
        <v>191</v>
      </c>
    </row>
    <row r="82" spans="1:20" s="39" customFormat="1" ht="34.5" x14ac:dyDescent="0.3">
      <c r="A82" s="37">
        <v>2790</v>
      </c>
      <c r="B82" s="31" t="s">
        <v>192</v>
      </c>
      <c r="C82" s="32">
        <v>0.18224216396106518</v>
      </c>
      <c r="D82" s="32">
        <v>277.66497589616415</v>
      </c>
      <c r="E82" s="51">
        <v>254.6870601647486</v>
      </c>
      <c r="F82" s="52">
        <v>266.20165924971866</v>
      </c>
      <c r="G82" s="52">
        <v>254.68706016474857</v>
      </c>
      <c r="H82" s="52"/>
      <c r="I82" s="52"/>
      <c r="J82" s="52"/>
      <c r="K82" s="52"/>
      <c r="L82" s="52"/>
      <c r="M82" s="32"/>
      <c r="N82" s="32"/>
      <c r="O82" s="32"/>
      <c r="P82" s="58">
        <f t="shared" si="1"/>
        <v>263.31018886884499</v>
      </c>
      <c r="Q82" s="44" t="s">
        <v>193</v>
      </c>
    </row>
    <row r="83" spans="1:20" s="25" customFormat="1" ht="51.75" x14ac:dyDescent="0.3">
      <c r="A83" s="41">
        <v>28</v>
      </c>
      <c r="B83" s="27" t="s">
        <v>194</v>
      </c>
      <c r="C83" s="28">
        <v>0.75974481554754347</v>
      </c>
      <c r="D83" s="28">
        <v>78.758310854292773</v>
      </c>
      <c r="E83" s="22">
        <v>74.473713379998884</v>
      </c>
      <c r="F83" s="49">
        <v>78.664119267019842</v>
      </c>
      <c r="G83" s="49">
        <v>73.449457955156248</v>
      </c>
      <c r="H83" s="49"/>
      <c r="I83" s="49"/>
      <c r="J83" s="49"/>
      <c r="K83" s="49"/>
      <c r="L83" s="49"/>
      <c r="M83" s="28"/>
      <c r="N83" s="28"/>
      <c r="O83" s="28"/>
      <c r="P83" s="23">
        <f t="shared" si="1"/>
        <v>76.33640036411694</v>
      </c>
      <c r="Q83" s="46" t="s">
        <v>195</v>
      </c>
    </row>
    <row r="84" spans="1:20" s="39" customFormat="1" ht="51.75" x14ac:dyDescent="0.3">
      <c r="A84" s="37">
        <v>2813</v>
      </c>
      <c r="B84" s="31" t="s">
        <v>196</v>
      </c>
      <c r="C84" s="32">
        <v>6.4180237522333761E-2</v>
      </c>
      <c r="D84" s="32">
        <v>55.992247227307026</v>
      </c>
      <c r="E84" s="51">
        <v>53.838699257025986</v>
      </c>
      <c r="F84" s="52">
        <v>291.80574997308082</v>
      </c>
      <c r="G84" s="52">
        <v>269.19349628512992</v>
      </c>
      <c r="H84" s="52"/>
      <c r="I84" s="52"/>
      <c r="J84" s="52"/>
      <c r="K84" s="52"/>
      <c r="L84" s="52"/>
      <c r="M84" s="32"/>
      <c r="N84" s="32"/>
      <c r="O84" s="32"/>
      <c r="P84" s="33">
        <f t="shared" si="1"/>
        <v>167.70754818563594</v>
      </c>
      <c r="Q84" s="44" t="s">
        <v>197</v>
      </c>
    </row>
    <row r="85" spans="1:20" s="39" customFormat="1" ht="34.5" x14ac:dyDescent="0.3">
      <c r="A85" s="37">
        <v>2816</v>
      </c>
      <c r="B85" s="31" t="s">
        <v>198</v>
      </c>
      <c r="C85" s="32">
        <v>0.16434293789875018</v>
      </c>
      <c r="D85" s="32">
        <v>183.67326717732382</v>
      </c>
      <c r="E85" s="51">
        <v>190.78274767687631</v>
      </c>
      <c r="F85" s="52">
        <v>172.82022272314373</v>
      </c>
      <c r="G85" s="52">
        <v>182.58821403476134</v>
      </c>
      <c r="H85" s="52"/>
      <c r="I85" s="52"/>
      <c r="J85" s="52"/>
      <c r="K85" s="52"/>
      <c r="L85" s="52"/>
      <c r="M85" s="32"/>
      <c r="N85" s="32"/>
      <c r="O85" s="32"/>
      <c r="P85" s="33">
        <f t="shared" si="1"/>
        <v>182.4661129030263</v>
      </c>
      <c r="Q85" s="44" t="s">
        <v>199</v>
      </c>
    </row>
    <row r="86" spans="1:20" s="39" customFormat="1" ht="64.5" customHeight="1" x14ac:dyDescent="0.3">
      <c r="A86" s="50">
        <v>2819</v>
      </c>
      <c r="B86" s="31" t="s">
        <v>200</v>
      </c>
      <c r="C86" s="32">
        <v>0.53122164012645956</v>
      </c>
      <c r="D86" s="32">
        <v>63.15789473684211</v>
      </c>
      <c r="E86" s="51">
        <v>57.894736842105267</v>
      </c>
      <c r="F86" s="52">
        <v>52.631578947368425</v>
      </c>
      <c r="G86" s="52">
        <v>47.368421052631582</v>
      </c>
      <c r="H86" s="52"/>
      <c r="I86" s="52"/>
      <c r="J86" s="52"/>
      <c r="K86" s="52"/>
      <c r="L86" s="52"/>
      <c r="M86" s="32"/>
      <c r="N86" s="32"/>
      <c r="O86" s="32"/>
      <c r="P86" s="33">
        <f t="shared" si="1"/>
        <v>55.263157894736842</v>
      </c>
      <c r="Q86" s="44" t="s">
        <v>201</v>
      </c>
    </row>
    <row r="87" spans="1:20" s="25" customFormat="1" ht="27" customHeight="1" x14ac:dyDescent="0.3">
      <c r="A87" s="41">
        <v>29</v>
      </c>
      <c r="B87" s="27" t="s">
        <v>202</v>
      </c>
      <c r="C87" s="28">
        <v>0.28432815894786345</v>
      </c>
      <c r="D87" s="28">
        <v>44.490449171278073</v>
      </c>
      <c r="E87" s="22">
        <v>44.162695216808451</v>
      </c>
      <c r="F87" s="49">
        <v>42.560554771305398</v>
      </c>
      <c r="G87" s="49">
        <v>42.322797617403623</v>
      </c>
      <c r="H87" s="49"/>
      <c r="I87" s="49"/>
      <c r="J87" s="49"/>
      <c r="K87" s="49"/>
      <c r="L87" s="49"/>
      <c r="M87" s="28"/>
      <c r="N87" s="28"/>
      <c r="O87" s="28"/>
      <c r="P87" s="23">
        <f t="shared" si="1"/>
        <v>43.38412419419889</v>
      </c>
      <c r="Q87" s="46" t="s">
        <v>203</v>
      </c>
      <c r="T87" s="59"/>
    </row>
    <row r="88" spans="1:20" s="39" customFormat="1" ht="69" x14ac:dyDescent="0.3">
      <c r="A88" s="50">
        <v>2910</v>
      </c>
      <c r="B88" s="31" t="s">
        <v>202</v>
      </c>
      <c r="C88" s="32">
        <v>0.28432815894786345</v>
      </c>
      <c r="D88" s="32">
        <v>44.490449171278073</v>
      </c>
      <c r="E88" s="51">
        <v>44.162695216808451</v>
      </c>
      <c r="F88" s="52">
        <v>42.560554771305398</v>
      </c>
      <c r="G88" s="52">
        <v>42.322797617403623</v>
      </c>
      <c r="H88" s="52"/>
      <c r="I88" s="52"/>
      <c r="J88" s="52"/>
      <c r="K88" s="52"/>
      <c r="L88" s="52"/>
      <c r="M88" s="32"/>
      <c r="N88" s="32"/>
      <c r="O88" s="32"/>
      <c r="P88" s="33">
        <f t="shared" si="1"/>
        <v>43.38412419419889</v>
      </c>
      <c r="Q88" s="44" t="s">
        <v>204</v>
      </c>
    </row>
    <row r="89" spans="1:20" s="25" customFormat="1" ht="34.5" x14ac:dyDescent="0.3">
      <c r="A89" s="41">
        <v>31</v>
      </c>
      <c r="B89" s="27" t="s">
        <v>205</v>
      </c>
      <c r="C89" s="28">
        <v>1.8777946229538762</v>
      </c>
      <c r="D89" s="28">
        <v>43.241965468820716</v>
      </c>
      <c r="E89" s="22">
        <v>39.745402324354856</v>
      </c>
      <c r="F89" s="49">
        <v>40.167048178881387</v>
      </c>
      <c r="G89" s="49">
        <v>36.52201632841151</v>
      </c>
      <c r="H89" s="49"/>
      <c r="I89" s="49"/>
      <c r="J89" s="49"/>
      <c r="K89" s="49"/>
      <c r="L89" s="49"/>
      <c r="M89" s="28"/>
      <c r="N89" s="28"/>
      <c r="O89" s="28"/>
      <c r="P89" s="23">
        <f t="shared" si="1"/>
        <v>39.919108075117116</v>
      </c>
      <c r="Q89" s="46" t="s">
        <v>206</v>
      </c>
    </row>
    <row r="90" spans="1:20" s="39" customFormat="1" x14ac:dyDescent="0.3">
      <c r="A90" s="37">
        <v>3100</v>
      </c>
      <c r="B90" s="31" t="s">
        <v>205</v>
      </c>
      <c r="C90" s="32">
        <v>1.8777946229538762</v>
      </c>
      <c r="D90" s="32">
        <v>43.241965468820716</v>
      </c>
      <c r="E90" s="51">
        <v>39.745402324354856</v>
      </c>
      <c r="F90" s="52">
        <v>40.167048178881387</v>
      </c>
      <c r="G90" s="52">
        <v>36.52201632841151</v>
      </c>
      <c r="H90" s="52"/>
      <c r="I90" s="52"/>
      <c r="J90" s="52"/>
      <c r="K90" s="52"/>
      <c r="L90" s="52"/>
      <c r="M90" s="32"/>
      <c r="N90" s="32"/>
      <c r="O90" s="32"/>
      <c r="P90" s="33">
        <f t="shared" si="1"/>
        <v>39.919108075117116</v>
      </c>
      <c r="Q90" s="44" t="s">
        <v>206</v>
      </c>
    </row>
    <row r="91" spans="1:20" s="29" customFormat="1" x14ac:dyDescent="0.3">
      <c r="A91" s="41">
        <v>32</v>
      </c>
      <c r="B91" s="27" t="s">
        <v>207</v>
      </c>
      <c r="C91" s="28">
        <v>6.053679526175286E-2</v>
      </c>
      <c r="D91" s="28">
        <v>87.885716600728244</v>
      </c>
      <c r="E91" s="22">
        <v>82.314310670222568</v>
      </c>
      <c r="F91" s="49">
        <v>83.687171023949617</v>
      </c>
      <c r="G91" s="49">
        <v>83.415074429679365</v>
      </c>
      <c r="H91" s="49"/>
      <c r="I91" s="49"/>
      <c r="J91" s="49"/>
      <c r="K91" s="49"/>
      <c r="L91" s="49"/>
      <c r="M91" s="28"/>
      <c r="N91" s="28"/>
      <c r="O91" s="28"/>
      <c r="P91" s="23">
        <f t="shared" si="1"/>
        <v>84.325568181144945</v>
      </c>
      <c r="Q91" s="46" t="s">
        <v>208</v>
      </c>
    </row>
    <row r="92" spans="1:20" s="39" customFormat="1" ht="34.5" x14ac:dyDescent="0.3">
      <c r="A92" s="37" t="s">
        <v>209</v>
      </c>
      <c r="B92" s="31" t="s">
        <v>210</v>
      </c>
      <c r="C92" s="32">
        <v>6.053679526175286E-2</v>
      </c>
      <c r="D92" s="32">
        <v>87.885716600728244</v>
      </c>
      <c r="E92" s="51">
        <v>82.314310670222568</v>
      </c>
      <c r="F92" s="52">
        <v>83.687171023949617</v>
      </c>
      <c r="G92" s="52">
        <v>83.415074429679365</v>
      </c>
      <c r="H92" s="52"/>
      <c r="I92" s="52"/>
      <c r="J92" s="52"/>
      <c r="K92" s="52"/>
      <c r="L92" s="52"/>
      <c r="M92" s="32"/>
      <c r="N92" s="32"/>
      <c r="O92" s="32"/>
      <c r="P92" s="33">
        <f t="shared" si="1"/>
        <v>84.325568181144945</v>
      </c>
      <c r="Q92" s="44" t="s">
        <v>211</v>
      </c>
    </row>
    <row r="93" spans="1:20" s="25" customFormat="1" x14ac:dyDescent="0.3">
      <c r="A93" s="40"/>
      <c r="B93" s="20" t="s">
        <v>212</v>
      </c>
      <c r="C93" s="22">
        <v>5.9079365201975076</v>
      </c>
      <c r="D93" s="22">
        <v>124.67851127758151</v>
      </c>
      <c r="E93" s="22">
        <v>119.40548518085907</v>
      </c>
      <c r="F93" s="22">
        <v>110.83373985154464</v>
      </c>
      <c r="G93" s="22">
        <v>99.040595365997618</v>
      </c>
      <c r="H93" s="22"/>
      <c r="I93" s="22"/>
      <c r="J93" s="22"/>
      <c r="K93" s="22"/>
      <c r="L93" s="22"/>
      <c r="M93" s="22"/>
      <c r="N93" s="22"/>
      <c r="O93" s="22"/>
      <c r="P93" s="23">
        <f t="shared" si="1"/>
        <v>113.48958291899571</v>
      </c>
      <c r="Q93" s="24" t="s">
        <v>213</v>
      </c>
    </row>
    <row r="94" spans="1:20" s="25" customFormat="1" ht="51.75" x14ac:dyDescent="0.3">
      <c r="A94" s="41">
        <v>35</v>
      </c>
      <c r="B94" s="27" t="s">
        <v>214</v>
      </c>
      <c r="C94" s="28">
        <v>5.9079365201975076</v>
      </c>
      <c r="D94" s="28">
        <v>124.67851127758151</v>
      </c>
      <c r="E94" s="28">
        <v>119.40548518085907</v>
      </c>
      <c r="F94" s="28">
        <v>110.83373985154464</v>
      </c>
      <c r="G94" s="28">
        <v>99.040595365997618</v>
      </c>
      <c r="H94" s="28"/>
      <c r="I94" s="28"/>
      <c r="J94" s="28"/>
      <c r="K94" s="28"/>
      <c r="L94" s="28"/>
      <c r="M94" s="28"/>
      <c r="N94" s="28"/>
      <c r="O94" s="28"/>
      <c r="P94" s="23">
        <f t="shared" si="1"/>
        <v>113.48958291899571</v>
      </c>
      <c r="Q94" s="24" t="s">
        <v>215</v>
      </c>
    </row>
    <row r="95" spans="1:20" s="35" customFormat="1" ht="27.75" customHeight="1" x14ac:dyDescent="0.3">
      <c r="A95" s="37">
        <v>3510</v>
      </c>
      <c r="B95" s="31" t="s">
        <v>214</v>
      </c>
      <c r="C95" s="32">
        <v>5.9079365201975076</v>
      </c>
      <c r="D95" s="32">
        <v>124.67851127758151</v>
      </c>
      <c r="E95" s="32">
        <v>119.40548518085907</v>
      </c>
      <c r="F95" s="32">
        <v>110.83373985154464</v>
      </c>
      <c r="G95" s="32">
        <v>99.040595365997618</v>
      </c>
      <c r="H95" s="32"/>
      <c r="I95" s="32"/>
      <c r="J95" s="32"/>
      <c r="K95" s="32"/>
      <c r="L95" s="32"/>
      <c r="M95" s="32"/>
      <c r="N95" s="32"/>
      <c r="O95" s="32"/>
      <c r="P95" s="33">
        <f t="shared" si="1"/>
        <v>113.48958291899571</v>
      </c>
      <c r="Q95" s="34" t="s">
        <v>216</v>
      </c>
    </row>
  </sheetData>
  <mergeCells count="5">
    <mergeCell ref="A1:Q1"/>
    <mergeCell ref="A2:Q2"/>
    <mergeCell ref="A3:A4"/>
    <mergeCell ref="B3:B4"/>
    <mergeCell ref="Q3:Q4"/>
  </mergeCells>
  <printOptions horizontalCentered="1" verticalCentered="1"/>
  <pageMargins left="0" right="0" top="0" bottom="0" header="0" footer="0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2025  </vt:lpstr>
      <vt:lpstr>' 2025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lama bnymelhem</dc:creator>
  <cp:lastModifiedBy>lama bnymelhem</cp:lastModifiedBy>
  <dcterms:created xsi:type="dcterms:W3CDTF">2025-06-11T11:13:53Z</dcterms:created>
  <dcterms:modified xsi:type="dcterms:W3CDTF">2025-06-11T11:14:27Z</dcterms:modified>
</cp:coreProperties>
</file>